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2.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ustomProperty5.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franc\Documents\IDEP\MIPG\Indicadores\2023 Trimestre II\"/>
    </mc:Choice>
  </mc:AlternateContent>
  <xr:revisionPtr revIDLastSave="0" documentId="13_ncr:1_{AED0A321-3031-4C98-953C-C455EE428057}" xr6:coauthVersionLast="47" xr6:coauthVersionMax="47" xr10:uidLastSave="{00000000-0000-0000-0000-000000000000}"/>
  <bookViews>
    <workbookView xWindow="20370" yWindow="-120" windowWidth="24240" windowHeight="13020" xr2:uid="{00000000-000D-0000-FFFF-FFFF00000000}"/>
  </bookViews>
  <sheets>
    <sheet name="GF-01 Presup Inversion" sheetId="1" r:id="rId1"/>
    <sheet name="GF-02 Presup Funcionamiento" sheetId="2" r:id="rId2"/>
    <sheet name="Listas" sheetId="3" state="hidden" r:id="rId3"/>
    <sheet name="GF-03 Giros Reservas" sheetId="4" r:id="rId4"/>
    <sheet name="GF-04 PAC" sheetId="5" r:id="rId5"/>
    <sheet name="GF-05 Lím de Conc Bogota" sheetId="6" r:id="rId6"/>
    <sheet name="GF-06 Límites de Conc Av Vil" sheetId="7" r:id="rId7"/>
    <sheet name="GF-07 Cumplim gest contable" sheetId="9" r:id="rId8"/>
  </sheets>
  <definedNames>
    <definedName name="adsasd">#REF!</definedName>
    <definedName name="_xlnm.Print_Area" localSheetId="0">'GF-01 Presup Inversion'!$A$1:$M$65</definedName>
    <definedName name="_xlnm.Print_Area" localSheetId="1">'GF-02 Presup Funcionamiento'!$A$1:$M$64</definedName>
    <definedName name="_xlnm.Print_Area" localSheetId="3">'GF-03 Giros Reservas'!$A$1:$M$65</definedName>
    <definedName name="_xlnm.Print_Area" localSheetId="4">'GF-04 PAC'!$A$1:$M$63</definedName>
    <definedName name="_xlnm.Print_Area" localSheetId="5">'GF-05 Lím de Conc Bogota'!$A$1:$M$50</definedName>
    <definedName name="_xlnm.Print_Area" localSheetId="6">'GF-06 Límites de Conc Av Vil'!$A$1:$M$50</definedName>
    <definedName name="_xlnm.Print_Area" localSheetId="7">'GF-07 Cumplim gest contable'!$A$1:$M$62</definedName>
    <definedName name="Frecuencia" localSheetId="0">#REF!</definedName>
    <definedName name="Frecuencia" localSheetId="1">#REF!</definedName>
    <definedName name="Frecuencia" localSheetId="3">#REF!</definedName>
    <definedName name="Frecuencia" localSheetId="4">#REF!</definedName>
    <definedName name="Frecuencia" localSheetId="5">#REF!</definedName>
    <definedName name="Frecuencia" localSheetId="6">#REF!</definedName>
    <definedName name="Frecuencia" localSheetId="7">#REF!</definedName>
    <definedName name="Frecuencia">#REF!</definedName>
    <definedName name="Herramienta" localSheetId="0">#REF!</definedName>
    <definedName name="Herramienta" localSheetId="1">#REF!</definedName>
    <definedName name="Herramienta" localSheetId="3">#REF!</definedName>
    <definedName name="Herramienta" localSheetId="4">#REF!</definedName>
    <definedName name="Herramienta" localSheetId="5">#REF!</definedName>
    <definedName name="Herramienta" localSheetId="6">#REF!</definedName>
    <definedName name="Herramienta" localSheetId="7">#REF!</definedName>
    <definedName name="Herramienta">#REF!</definedName>
    <definedName name="Meses" localSheetId="0">#REF!</definedName>
    <definedName name="Meses" localSheetId="1">#REF!</definedName>
    <definedName name="Meses" localSheetId="3">#REF!</definedName>
    <definedName name="Meses" localSheetId="4">#REF!</definedName>
    <definedName name="Meses" localSheetId="5">#REF!</definedName>
    <definedName name="Meses" localSheetId="6">#REF!</definedName>
    <definedName name="Meses" localSheetId="7">#REF!</definedName>
    <definedName name="Meses">#REF!</definedName>
    <definedName name="Procesos" localSheetId="0">#REF!</definedName>
    <definedName name="Procesos" localSheetId="1">#REF!</definedName>
    <definedName name="Procesos" localSheetId="3">#REF!</definedName>
    <definedName name="Procesos" localSheetId="4">#REF!</definedName>
    <definedName name="Procesos" localSheetId="5">#REF!</definedName>
    <definedName name="Procesos" localSheetId="6">#REF!</definedName>
    <definedName name="Procesos" localSheetId="7">#REF!</definedName>
    <definedName name="Procesos">#REF!</definedName>
    <definedName name="Tendencia" localSheetId="0">#REF!</definedName>
    <definedName name="Tendencia" localSheetId="1">#REF!</definedName>
    <definedName name="Tendencia" localSheetId="3">#REF!</definedName>
    <definedName name="Tendencia" localSheetId="4">#REF!</definedName>
    <definedName name="Tendencia" localSheetId="5">#REF!</definedName>
    <definedName name="Tendencia" localSheetId="6">#REF!</definedName>
    <definedName name="Tendencia" localSheetId="7">#REF!</definedName>
    <definedName name="Tendencia">#REF!</definedName>
    <definedName name="Tipo" localSheetId="0">#REF!</definedName>
    <definedName name="Tipo" localSheetId="1">#REF!</definedName>
    <definedName name="Tipo" localSheetId="3">#REF!</definedName>
    <definedName name="Tipo" localSheetId="4">#REF!</definedName>
    <definedName name="Tipo" localSheetId="5">#REF!</definedName>
    <definedName name="Tipo" localSheetId="6">#REF!</definedName>
    <definedName name="Tipo" localSheetId="7">#REF!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3" roundtripDataSignature="AMtx7miIjISlHV3xqyRc6xQ6YhPt1kEq6g=="/>
    </ext>
  </extLst>
</workbook>
</file>

<file path=xl/calcChain.xml><?xml version="1.0" encoding="utf-8"?>
<calcChain xmlns="http://schemas.openxmlformats.org/spreadsheetml/2006/main">
  <c r="H37" i="6" l="1"/>
  <c r="G39" i="1"/>
  <c r="F36" i="5" l="1"/>
  <c r="I37" i="5" s="1"/>
  <c r="H37" i="4" l="1"/>
  <c r="H38" i="4"/>
  <c r="H39" i="4"/>
  <c r="H36" i="4"/>
  <c r="I36" i="4" s="1"/>
  <c r="I37" i="4" l="1"/>
  <c r="I38" i="4" s="1"/>
  <c r="I39" i="4" s="1"/>
  <c r="H39" i="9"/>
  <c r="H38" i="9" l="1"/>
  <c r="AN62" i="9" l="1"/>
  <c r="AN63" i="9" s="1"/>
  <c r="AN64" i="9" s="1"/>
  <c r="AN65" i="9" s="1"/>
  <c r="AN60" i="9"/>
  <c r="AN61" i="9" s="1"/>
  <c r="AN54" i="9"/>
  <c r="AN55" i="9" s="1"/>
  <c r="AN56" i="9" s="1"/>
  <c r="AN58" i="9" s="1"/>
  <c r="AN59" i="9" s="1"/>
  <c r="AN41" i="9"/>
  <c r="AN50" i="9" s="1"/>
  <c r="AN51" i="9" s="1"/>
  <c r="AN52" i="9" s="1"/>
  <c r="AN53" i="9" s="1"/>
  <c r="H37" i="9"/>
  <c r="H36" i="9"/>
  <c r="I36" i="9" s="1"/>
  <c r="G35" i="9"/>
  <c r="F35" i="9"/>
  <c r="AN32" i="9"/>
  <c r="AN33" i="9" s="1"/>
  <c r="AN34" i="9" s="1"/>
  <c r="AN31" i="9"/>
  <c r="AN30" i="9"/>
  <c r="AN28" i="9"/>
  <c r="AN29" i="9" s="1"/>
  <c r="L27" i="9"/>
  <c r="L26" i="9"/>
  <c r="AN24" i="9"/>
  <c r="I37" i="9" l="1"/>
  <c r="I38" i="9" s="1"/>
  <c r="I39" i="9" s="1"/>
  <c r="AN50" i="7"/>
  <c r="AN51" i="7" s="1"/>
  <c r="AN52" i="7" s="1"/>
  <c r="AN53" i="7" s="1"/>
  <c r="AN48" i="7"/>
  <c r="AN49" i="7" s="1"/>
  <c r="AN42" i="7"/>
  <c r="AN43" i="7" s="1"/>
  <c r="AN44" i="7" s="1"/>
  <c r="AN46" i="7" s="1"/>
  <c r="AN47" i="7" s="1"/>
  <c r="AN41" i="7"/>
  <c r="H39" i="7"/>
  <c r="H38" i="7"/>
  <c r="H37" i="7"/>
  <c r="H36" i="7"/>
  <c r="AN32" i="7"/>
  <c r="AN33" i="7" s="1"/>
  <c r="AN34" i="7" s="1"/>
  <c r="AN31" i="7"/>
  <c r="AN30" i="7"/>
  <c r="AN28" i="7"/>
  <c r="AN29" i="7" s="1"/>
  <c r="AN24" i="7"/>
  <c r="AN50" i="6"/>
  <c r="AN51" i="6" s="1"/>
  <c r="AN52" i="6" s="1"/>
  <c r="AN53" i="6" s="1"/>
  <c r="AN48" i="6"/>
  <c r="AN49" i="6" s="1"/>
  <c r="AN42" i="6"/>
  <c r="AN43" i="6" s="1"/>
  <c r="AN44" i="6" s="1"/>
  <c r="AN46" i="6" s="1"/>
  <c r="AN47" i="6" s="1"/>
  <c r="AN41" i="6"/>
  <c r="H39" i="6"/>
  <c r="H38" i="6"/>
  <c r="H36" i="6"/>
  <c r="AN32" i="6"/>
  <c r="AN33" i="6" s="1"/>
  <c r="AN34" i="6" s="1"/>
  <c r="AN31" i="6"/>
  <c r="AN30" i="6"/>
  <c r="AN28" i="6"/>
  <c r="AN29" i="6" s="1"/>
  <c r="AN24" i="6"/>
  <c r="AN63" i="5"/>
  <c r="AN64" i="5" s="1"/>
  <c r="AN65" i="5" s="1"/>
  <c r="AN66" i="5" s="1"/>
  <c r="AN61" i="5"/>
  <c r="AN62" i="5" s="1"/>
  <c r="AN55" i="5"/>
  <c r="AN56" i="5" s="1"/>
  <c r="AN57" i="5" s="1"/>
  <c r="AN59" i="5" s="1"/>
  <c r="AN60" i="5" s="1"/>
  <c r="AN41" i="5"/>
  <c r="AN50" i="5" s="1"/>
  <c r="AN51" i="5" s="1"/>
  <c r="AN52" i="5" s="1"/>
  <c r="AN53" i="5" s="1"/>
  <c r="AN54" i="5" s="1"/>
  <c r="H39" i="5"/>
  <c r="I39" i="5" s="1"/>
  <c r="H38" i="5"/>
  <c r="I38" i="5" s="1"/>
  <c r="H37" i="5"/>
  <c r="H36" i="5"/>
  <c r="I36" i="5" s="1"/>
  <c r="G35" i="5"/>
  <c r="F35" i="5"/>
  <c r="AN32" i="5"/>
  <c r="AN33" i="5" s="1"/>
  <c r="AN34" i="5" s="1"/>
  <c r="AN31" i="5"/>
  <c r="AN30" i="5"/>
  <c r="AN28" i="5"/>
  <c r="AN29" i="5" s="1"/>
  <c r="AN24" i="5"/>
  <c r="AN65" i="4"/>
  <c r="AN66" i="4" s="1"/>
  <c r="AN67" i="4" s="1"/>
  <c r="AN68" i="4" s="1"/>
  <c r="AN63" i="4"/>
  <c r="AN64" i="4" s="1"/>
  <c r="AN57" i="4"/>
  <c r="AN58" i="4" s="1"/>
  <c r="AN59" i="4" s="1"/>
  <c r="AN61" i="4" s="1"/>
  <c r="AN62" i="4" s="1"/>
  <c r="AN41" i="4"/>
  <c r="AN50" i="4" s="1"/>
  <c r="AN51" i="4" s="1"/>
  <c r="AN52" i="4" s="1"/>
  <c r="AN53" i="4" s="1"/>
  <c r="AN54" i="4" s="1"/>
  <c r="AN55" i="4" s="1"/>
  <c r="AN56" i="4" s="1"/>
  <c r="G35" i="4"/>
  <c r="F35" i="4"/>
  <c r="AN32" i="4"/>
  <c r="AN33" i="4" s="1"/>
  <c r="AN34" i="4" s="1"/>
  <c r="AN31" i="4"/>
  <c r="AN30" i="4"/>
  <c r="AN28" i="4"/>
  <c r="AN29" i="4" s="1"/>
  <c r="H27" i="4"/>
  <c r="G27" i="4"/>
  <c r="AN24" i="4"/>
  <c r="AN64" i="2"/>
  <c r="AN65" i="2" s="1"/>
  <c r="AN66" i="2" s="1"/>
  <c r="AN67" i="2" s="1"/>
  <c r="AN62" i="2"/>
  <c r="AN63" i="2" s="1"/>
  <c r="AN56" i="2"/>
  <c r="AN57" i="2" s="1"/>
  <c r="AN58" i="2" s="1"/>
  <c r="AN60" i="2" s="1"/>
  <c r="AN61" i="2" s="1"/>
  <c r="AN41" i="2"/>
  <c r="AN50" i="2" s="1"/>
  <c r="AN51" i="2" s="1"/>
  <c r="AN52" i="2" s="1"/>
  <c r="AN53" i="2" s="1"/>
  <c r="AN54" i="2" s="1"/>
  <c r="AN55" i="2" s="1"/>
  <c r="H38" i="2"/>
  <c r="H36" i="2"/>
  <c r="I36" i="2" s="1"/>
  <c r="G35" i="2"/>
  <c r="F35" i="2"/>
  <c r="AN32" i="2"/>
  <c r="AN33" i="2" s="1"/>
  <c r="AN34" i="2" s="1"/>
  <c r="AN31" i="2"/>
  <c r="AN30" i="2"/>
  <c r="AN28" i="2"/>
  <c r="AN29" i="2" s="1"/>
  <c r="AN24" i="2"/>
  <c r="AN65" i="1"/>
  <c r="AN66" i="1" s="1"/>
  <c r="AN67" i="1" s="1"/>
  <c r="AN68" i="1" s="1"/>
  <c r="AN63" i="1"/>
  <c r="AN64" i="1" s="1"/>
  <c r="AN57" i="1"/>
  <c r="AN58" i="1" s="1"/>
  <c r="AN59" i="1" s="1"/>
  <c r="AN61" i="1" s="1"/>
  <c r="AN62" i="1" s="1"/>
  <c r="AN41" i="1"/>
  <c r="AN50" i="1" s="1"/>
  <c r="AN51" i="1" s="1"/>
  <c r="AN52" i="1" s="1"/>
  <c r="AN53" i="1" s="1"/>
  <c r="AN54" i="1" s="1"/>
  <c r="AN55" i="1" s="1"/>
  <c r="AN56" i="1" s="1"/>
  <c r="H38" i="1"/>
  <c r="H37" i="1"/>
  <c r="I37" i="1" s="1"/>
  <c r="H36" i="1"/>
  <c r="I36" i="1" s="1"/>
  <c r="G35" i="1"/>
  <c r="F35" i="1"/>
  <c r="AN32" i="1"/>
  <c r="AN33" i="1" s="1"/>
  <c r="AN34" i="1" s="1"/>
  <c r="AN31" i="1"/>
  <c r="AN30" i="1"/>
  <c r="AN28" i="1"/>
  <c r="AN29" i="1" s="1"/>
  <c r="AN24" i="1"/>
  <c r="H37" i="2" l="1"/>
  <c r="I37" i="2" s="1"/>
  <c r="I38" i="2" s="1"/>
  <c r="I38" i="1"/>
  <c r="H39" i="2"/>
  <c r="H39" i="1"/>
  <c r="I39" i="1" l="1"/>
  <c r="I39" i="2"/>
</calcChain>
</file>

<file path=xl/sharedStrings.xml><?xml version="1.0" encoding="utf-8"?>
<sst xmlns="http://schemas.openxmlformats.org/spreadsheetml/2006/main" count="1204" uniqueCount="215">
  <si>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</si>
  <si>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</si>
  <si>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</si>
  <si>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</si>
  <si>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</si>
  <si>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</si>
  <si>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</si>
  <si>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</si>
  <si>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</si>
  <si>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</si>
  <si>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</si>
  <si>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Financiera</t>
  </si>
  <si>
    <t>Clase de proceso:</t>
  </si>
  <si>
    <t xml:space="preserve">Apoyo </t>
  </si>
  <si>
    <t xml:space="preserve">Eficacia </t>
  </si>
  <si>
    <t xml:space="preserve">Objetivo del Proceso </t>
  </si>
  <si>
    <t>Administrar los recursos financieros de la entidad mediante su custodia, control y registro con el fin de garantizar el financiamiento de la operación del IDEP</t>
  </si>
  <si>
    <t>Eficiencia</t>
  </si>
  <si>
    <t xml:space="preserve">Líder del proceso: </t>
  </si>
  <si>
    <t>Subdirector(a) Administrativo(a), Financiero(a) y de Control Disciplinario</t>
  </si>
  <si>
    <t>Efectividad</t>
  </si>
  <si>
    <t>PERIODICIDAD</t>
  </si>
  <si>
    <t>Nombre del indicador:</t>
  </si>
  <si>
    <t xml:space="preserve">Porcentaje de ejecución con compromisos del Presupuesto de Inversión </t>
  </si>
  <si>
    <t>Código</t>
  </si>
  <si>
    <t>GF-01</t>
  </si>
  <si>
    <t>Mensual</t>
  </si>
  <si>
    <t>Objetivo del indicador:</t>
  </si>
  <si>
    <t xml:space="preserve">Medir el porcentaje de ejecución  con compromisos del Presupuesto de Inversión </t>
  </si>
  <si>
    <t>Bimestral</t>
  </si>
  <si>
    <t>Metodología de la medición</t>
  </si>
  <si>
    <t xml:space="preserve">Este indicador se calcula a partir de la sumatoria de la ejecución presupuestal de inversión con compromisos en el trimestre  sobre el valor de apropiación presupuestal definitiva de inversión </t>
  </si>
  <si>
    <t xml:space="preserve">Trimestral </t>
  </si>
  <si>
    <t xml:space="preserve">Meta del Plan de Desarrollo a la que aporta </t>
  </si>
  <si>
    <t>No aplica</t>
  </si>
  <si>
    <t>Cuatrimestral</t>
  </si>
  <si>
    <t>Cargo del responsable de la medición:</t>
  </si>
  <si>
    <t>Semestral</t>
  </si>
  <si>
    <t>Anual</t>
  </si>
  <si>
    <t>Fórmula del indicador</t>
  </si>
  <si>
    <t>Unidad de medida del indicador</t>
  </si>
  <si>
    <t>Definición de variables</t>
  </si>
  <si>
    <t>TIPO DE PROCESO</t>
  </si>
  <si>
    <t>No.</t>
  </si>
  <si>
    <t>Nombre de la variable</t>
  </si>
  <si>
    <t>Unidad de medida de la variable</t>
  </si>
  <si>
    <t xml:space="preserve">Periodicidad de recolección de la información </t>
  </si>
  <si>
    <t>Estratégico</t>
  </si>
  <si>
    <t>Ejecución presupuestal del trimestre de inversión con compromisos /Apropiación presupuestal definitiva total de inversión)*100</t>
  </si>
  <si>
    <t>Porcentaje</t>
  </si>
  <si>
    <t>Ejecución presupuestal del trimestre de inversión con compromisos</t>
  </si>
  <si>
    <t>Número</t>
  </si>
  <si>
    <t>Expediente de Ejecución presupuestal de gastos e ingresos</t>
  </si>
  <si>
    <t xml:space="preserve">Misional </t>
  </si>
  <si>
    <t>Apropiación presupuestal definitiva total de inversión</t>
  </si>
  <si>
    <t xml:space="preserve">Evaluación </t>
  </si>
  <si>
    <t>PROCESO</t>
  </si>
  <si>
    <t xml:space="preserve">Tendencia </t>
  </si>
  <si>
    <t>Tipo del indicador</t>
  </si>
  <si>
    <t xml:space="preserve">Meta anual </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</si>
  <si>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</si>
  <si>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</si>
  <si>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</si>
  <si>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</si>
  <si>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</si>
  <si>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</si>
  <si>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</si>
  <si>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</si>
  <si>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</si>
  <si>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</si>
  <si>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</si>
  <si>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</si>
  <si>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</si>
  <si>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</si>
  <si>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Gestión Documental</t>
  </si>
  <si>
    <t>Rangos de gestión</t>
  </si>
  <si>
    <t>DESEMPEÑO EXCELENTE</t>
  </si>
  <si>
    <t>A</t>
  </si>
  <si>
    <t>OBSERVACIONES:</t>
  </si>
  <si>
    <t>Gestión Contractual</t>
  </si>
  <si>
    <t>DESEMPEÑO ACEPTABLE</t>
  </si>
  <si>
    <t>Gestión Jurídica</t>
  </si>
  <si>
    <t>DESEMPEÑO DEFICIENTE</t>
  </si>
  <si>
    <t>Gestión de Recursos Fisicos y Ambiental</t>
  </si>
  <si>
    <t>Gestión de Talento Humano</t>
  </si>
  <si>
    <t>II. RESULTADOS DE LA MEDICIÓN DEL INDICADOR</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</si>
  <si>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</si>
  <si>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</si>
  <si>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</si>
  <si>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</si>
  <si>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</si>
  <si>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</si>
  <si>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</si>
  <si>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</si>
  <si>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</si>
  <si>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</si>
  <si>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</si>
  <si>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</si>
  <si>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</si>
  <si>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</si>
  <si>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</si>
  <si>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</si>
  <si>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</si>
  <si>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</si>
  <si>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</si>
  <si>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</si>
  <si>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Docentes</t>
  </si>
  <si>
    <t>Programas</t>
  </si>
  <si>
    <t>Días</t>
  </si>
  <si>
    <t>Tasa</t>
  </si>
  <si>
    <t>Indice</t>
  </si>
  <si>
    <t>Estudiantes</t>
  </si>
  <si>
    <t>Estudios</t>
  </si>
  <si>
    <t>METAS PLAN DE DESARROLLO</t>
  </si>
  <si>
    <t xml:space="preserve">III. ANÁLISIS DE RESULTADOS </t>
  </si>
  <si>
    <t>Meta 383 - Un sistema de seguimiento a la política educativa distrital en los contextos escolares ajustado e implementado.</t>
  </si>
  <si>
    <t>Meta 386 - 3 Centros de innovación que dinamizan las estrategias y procesos en la red de innovación del maestro</t>
  </si>
  <si>
    <t xml:space="preserve">Periodo </t>
  </si>
  <si>
    <t xml:space="preserve">Análisis de resultados </t>
  </si>
  <si>
    <t>¿Requiere establecer propuesta de mejora?</t>
  </si>
  <si>
    <t xml:space="preserve">Propuesta de mejoramiento </t>
  </si>
  <si>
    <t xml:space="preserve">Metas 419 - Sostener el 100% la implementación del Sistema Integrado de Gestión </t>
  </si>
  <si>
    <t>Si</t>
  </si>
  <si>
    <t>No</t>
  </si>
  <si>
    <t xml:space="preserve">Tercer Trimestre </t>
  </si>
  <si>
    <t xml:space="preserve">Total Año </t>
  </si>
  <si>
    <t>Máximo</t>
  </si>
  <si>
    <t>Aceptable</t>
  </si>
  <si>
    <t>Mínimo</t>
  </si>
  <si>
    <t>Porcentaje de ejecución  con compromisos  del Presupuesto de Funcionamiento</t>
  </si>
  <si>
    <t>GF-02</t>
  </si>
  <si>
    <t>Medir el porcentaje de ejecución con compromisos del  Presupuesto de Funcionamiento del IDEP para la vigencia actual</t>
  </si>
  <si>
    <t>Este indicador se calcula a partir de  la Sumatoria de la ejecución total presupuestal con compromisos Recursos de Funcionamiento en el periodo  sobre  el valor de la apropiación presupuestal definitiva de Funcionamiento para el IDEP Sin reservas para la vigencia.</t>
  </si>
  <si>
    <t>Ejecución presupuestal con del trimestre compromisos Recursos de Funcionamiento / Apropiación presupuestal definitiva total de Funcionamiento )*100</t>
  </si>
  <si>
    <t>Ejecución presupuestal con del trimestre compromisos Recursos de Funcionamiento</t>
  </si>
  <si>
    <t xml:space="preserve">Apropiación presupuestal definitiva total de Funcionamiento </t>
  </si>
  <si>
    <t>Trimestral</t>
  </si>
  <si>
    <t>Jefe Oficina Control Interno</t>
  </si>
  <si>
    <t>ACUMULACIÓN DEL RESULTADO</t>
  </si>
  <si>
    <t>Meta 419 - Sostener el 100% de la implementación del Sistema Integrado de Gestión</t>
  </si>
  <si>
    <t xml:space="preserve">Porcentaje de giros de reservas presupuestales en la vigencia </t>
  </si>
  <si>
    <t>GF-03</t>
  </si>
  <si>
    <t xml:space="preserve">Medir el porcentaje de giros de reservas presupuestales para la vigencia </t>
  </si>
  <si>
    <t xml:space="preserve">Este indicador se calcula a partir de la sumatoria de los giros de reservas en el trimestre de funcionamiento e inversión sobre el  valor total de las  reservas presupuestales constituidas de funcionamiento e inversión </t>
  </si>
  <si>
    <t>Giros de reservas en el trimestre / Total de reservas presupuestales constituidas )*100</t>
  </si>
  <si>
    <t>Giros de reservas en el trimestre</t>
  </si>
  <si>
    <t>Expediente Ejecución presupuestal de Reservas</t>
  </si>
  <si>
    <t xml:space="preserve">Total de reservas presupuestales constituidas </t>
  </si>
  <si>
    <t xml:space="preserve">Porcentaje de  ejecución del PAC del periodo (Vigencia y Reserva Presupuestal) </t>
  </si>
  <si>
    <t>GF-05</t>
  </si>
  <si>
    <t>Medir el porcentaje de ejecución del PAC en el periodo</t>
  </si>
  <si>
    <t xml:space="preserve">Este indicador se calcula a partir de Ejecución total pagos PAC en el Trimestre sobre el Presupuesto programado en PAC del trimestre </t>
  </si>
  <si>
    <t>Ejecución pagos PAC en el periodo / Presupuesto programado PAC en el periodo)*100</t>
  </si>
  <si>
    <t>Ejecución pagos PAC en el periodo</t>
  </si>
  <si>
    <t>BOGDATA</t>
  </si>
  <si>
    <t>Presupuesto programado PAC en el periodo</t>
  </si>
  <si>
    <t>Porcentaje de Límite de concentración de recursos en cuentas bancarias del IDEP por entidad financiera (Banco de Bogotá)</t>
  </si>
  <si>
    <t>Medir el valor mínimo de concentración de recursos en el Banco de Bogotá</t>
  </si>
  <si>
    <t>Saldos disponible cuenta  bancaria al final de periodo por entidad financiera - Límite concentración de recursos</t>
  </si>
  <si>
    <t>Saldos disponible cuenta  bancaria al final de periodo por entidad financiera</t>
  </si>
  <si>
    <t>Extractos bancarios</t>
  </si>
  <si>
    <t>Límite concentración de recursos</t>
  </si>
  <si>
    <t>Cálculo</t>
  </si>
  <si>
    <t>&lt; $1</t>
  </si>
  <si>
    <t>&gt; $1</t>
  </si>
  <si>
    <t>Porcentaje de cumplimiento en el reporte de información trimestral</t>
  </si>
  <si>
    <t>GF-07</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</si>
  <si>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</si>
  <si>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Al final de cada periodo trimestral (en los meses de febrero, abril, julio y octubre de cada año) se toman el total de reportes remitidos a través del CHIP y se dividen en el total de reportes solicitados por la CGN. Este indicador se evalúa trimestre vencido.</t>
  </si>
  <si>
    <t xml:space="preserve">Fuente verificable de información </t>
  </si>
  <si>
    <t>(Número de reportes e informes contables trimestrales presentados oportunamente a través del CHIP a la CGN / Número de reportes e informes contables trimestrales  solicitados por la CGN - Resolución 706 de 2016) *100</t>
  </si>
  <si>
    <t>Número de reportes e informes contables trimestrales presentados oportunamente a través del CHIP a la CGN</t>
  </si>
  <si>
    <t>Reporte de 5 formatos enviados a saber: Formato de saldos y movimientos convergencia, reporte de saldos de operaciones recíprocas convergencia, reporte de variaciones trimestrales significativas convergencia, formato COVID 19 convergencia y o archivo en formato PDF con los estados financieros trimestrales firmados y escaneados</t>
  </si>
  <si>
    <t>Número de reportes e informes contables trimestrales  solicitados por la CGN - Resolución 706 de 2016</t>
  </si>
  <si>
    <t>Línea base</t>
  </si>
  <si>
    <t>Aplicativo CHIP - Consultas - Consulta estados financieros IDEP código: 223111001</t>
  </si>
  <si>
    <t xml:space="preserve">OBSERVACIONES: </t>
  </si>
  <si>
    <t>Gestión de Recursos Físicos y Ambiental</t>
  </si>
  <si>
    <t>Índice</t>
  </si>
  <si>
    <t xml:space="preserve">Subdirector(a) Administrativo(a) y Financiero(a) </t>
  </si>
  <si>
    <t>Jefe Oficina Jurídica</t>
  </si>
  <si>
    <t>Profesional Especializado 07 SAF</t>
  </si>
  <si>
    <t>Profesional Especializado 04 SAF - Tesorero (a)</t>
  </si>
  <si>
    <t>Profesional Especializado 222-04 SAF</t>
  </si>
  <si>
    <t>x</t>
  </si>
  <si>
    <t>Para el primer trimestre se giraron recursos equivalente al 87% de las reservas constituidas. Dicho porcentaje se encuentra 7% por encima de lo proyectado y da cumplimiento a la proyección efectuada por la entidad.</t>
  </si>
  <si>
    <t>X</t>
  </si>
  <si>
    <t>El primer trimestre se cierra con compromisos acumulados equivalentes al 39,12% del total de inversión directa, porcentaje que  se encuentra dentro de lo proyectado por la entidad en herramientas como PAA primer trimestre y PAC para efectos de giros sobre los recursos comprometidos.  Por otra parte, si bien los compromisos se encuentran dentro de las programaciones realizadas por la entidad es importante la gestión que se realice en el segundo trimestre teniendo en cuenta aspectos como Ley de Garantías y cambio de administración. Por lo anterior, se socializará en Comité de Contratación las medidas que se adopten por parte de la Secretaría Distrital de Hacienda tendientes a la ejecución óptima de los recursos apropiados en inversión.</t>
  </si>
  <si>
    <t>GF-04</t>
  </si>
  <si>
    <t>GF-06</t>
  </si>
  <si>
    <t>El  segundo trimestre  termina con compromisos acumulados equivalentes al 44,98% del presupuesto aprobado en funcionamiento. Si bien, este porcentaje de ejecución se encuentra 5.% por debajo de lo proyectado, se justifica en el tramite que se viene haciendo para el calculo y pago del incremento salarial  aprobado para la presente vigencia, solicitud que se encuentra para aprobación de la CNSC.</t>
  </si>
  <si>
    <t>El segundo trimestre se cierra con compromisos acumulados equivalentes al 89,71% del total de inversión directa, porcentaje que  se encuentra  por encima de lo proyectado por la entidad en herramientas como PAA primer trimestre y PAC para efectos de giros sobre los recursos comprometidos.  La gestión en compromisos se da como resultado del inicio de ley de garantías, comprometiendo dentro de esta fecha aquellos convenios que debían quedar antes del inicio de la misma.</t>
  </si>
  <si>
    <t xml:space="preserve">Para el primer trimestre se dio cumplimiento a lo proyectado dado que se efectuaron compromisos equivalentes al 21,39% del presupuesto de funcionamiento. </t>
  </si>
  <si>
    <t>En el segundo trimestre se giraron recursos equivalentes al 91,14% de las reservas constituidas. Dicho porcentaje se encuentra 8.86% por debajo de lo proyectado, por  lo cual, se socializará en próximo comité de contratación la necesidad de ejecutar y/o liquidar los saldos que se encuentran pendientes de giros por parte de la entidad.</t>
  </si>
  <si>
    <t>Se realizó nueva reprogramación del PAC para los meses de Julio, Agosto y Septiembre de 2023 en donde se contemplaron unos productos en detalle de recursos de inversión y en el caso de nomina se reviso nuevamente los efectos del retroactivo que espera ser girado en Julio/2023. Igualmente se recomendó a las áreas el estricto cumplimiento de los recursos programados puesto que será más difícil reprogramar los mismos en el último trimestre del año. El indicador se vio impactado por las demoras en contratación y la no entrega de productos por parte de contratistas.</t>
  </si>
  <si>
    <r>
      <t xml:space="preserve">Para el primer trimestre del año 2023, se ha cumplido con 85,01% de los recursos programados en el PAC, el cual ha tenido el siguiente comportamiento para cada mes:    </t>
    </r>
    <r>
      <rPr>
        <b/>
        <sz val="10"/>
        <color theme="1"/>
        <rFont val="Arial"/>
        <family val="2"/>
      </rPr>
      <t xml:space="preserve">Enero 2023: </t>
    </r>
    <r>
      <rPr>
        <sz val="10"/>
        <color theme="1"/>
        <rFont val="Arial"/>
        <family val="2"/>
      </rPr>
      <t xml:space="preserve">La ejecución del PAC de vigencia fue del 80,88% y en reservas del 88,52%. Para el caso de los recursos de vigencia el indicador fue afectado en su mayoría por recursos de nómina y aportes los cuales se ejecutaron en un 80,91% por retiro de funcionarios de la entidad y empleos que se encuentran en vacancia temporal.                                                                                                                              </t>
    </r>
    <r>
      <rPr>
        <b/>
        <sz val="10"/>
        <color theme="1"/>
        <rFont val="Arial"/>
        <family val="2"/>
      </rPr>
      <t xml:space="preserve">Febrero 2023: </t>
    </r>
    <r>
      <rPr>
        <sz val="10"/>
        <color theme="1"/>
        <rFont val="Arial"/>
        <family val="2"/>
      </rPr>
      <t xml:space="preserve">La ejecución del PAC de vigencia fue del 75,03% y en reservas del 79,64%. La ejecución de los recursos de vigencia se vio impactada por la no suscripción de contratos programados según programación inicial realizada en el mes de Diciembre de 2022, igualmente, los recursos por nómina y aportes se vieron impactados por las mismas razones del mes anterior, aunque este mes se llegaron a ejecutar recursos por 86,08% mejorando con respecto al mes anterior. En reservas no se pudo generar el pago de contratistas de la Oficina de Planeación y la Subdirección Administrativa y Financiera relativos a internet, aseo y el contrato suscrito con la Universidad Nacional por prorroga del mismo.                                                                                                                                                                  </t>
    </r>
    <r>
      <rPr>
        <b/>
        <sz val="10"/>
        <color theme="1"/>
        <rFont val="Arial"/>
        <family val="2"/>
      </rPr>
      <t xml:space="preserve">Marzo 2023: </t>
    </r>
    <r>
      <rPr>
        <sz val="10"/>
        <color theme="1"/>
        <rFont val="Arial"/>
        <family val="2"/>
      </rPr>
      <t>La ejecución del PAC de vigencia fue del 96,41% y en reservas del 95,59%. En vigencia el componente de nómina tuvo una ejecución del 97,21%, Bienes y Servicios del 88,88% y el rubro de inversión del 98,41%. En reservas se pagaron el 100% de recursos programados por bienes y servicios, pero en inversión faltó un pago proyectado de un contrato de la Subdirección Administrativa y Financiera.</t>
    </r>
  </si>
  <si>
    <t>Se recomendó a las áreas encargadas de programar el PAC de generar unas proyecciones acertadas para garantizar una mejor ejecución y un incremento en el porcentaje de cumplimiento.</t>
  </si>
  <si>
    <r>
      <t xml:space="preserve">Para el segundo trimestre del año 2023, se ha cumplido con 76,25% de los recursos programados en el PAC, el cual ha tenido el siguiente comportamiento para cada mes:    </t>
    </r>
    <r>
      <rPr>
        <b/>
        <sz val="10"/>
        <color theme="1"/>
        <rFont val="Arial"/>
        <family val="2"/>
      </rPr>
      <t xml:space="preserve">Abril 2023: </t>
    </r>
    <r>
      <rPr>
        <sz val="10"/>
        <color theme="1"/>
        <rFont val="Arial"/>
        <family val="2"/>
      </rPr>
      <t xml:space="preserve">La ejecución del PAC de vigencia fue del 76,67% y en reservas del 65,64%. Para el caso de los recursos de vigencia el indicador fue afectado en su mayoría por recursos de bienes y servicios que se ejecutaron en un 40,52% y en inversión en un  65,51% principalmente por el no giro de contratos de la oficina asesora de planeación y la subdirección académica.   </t>
    </r>
    <r>
      <rPr>
        <b/>
        <sz val="10"/>
        <color theme="1"/>
        <rFont val="Arial"/>
        <family val="2"/>
      </rPr>
      <t xml:space="preserve">Mayo 2023: </t>
    </r>
    <r>
      <rPr>
        <sz val="10"/>
        <color theme="1"/>
        <rFont val="Arial"/>
        <family val="2"/>
      </rPr>
      <t xml:space="preserve">La ejecución del PAC de vigencia fue del 60,37% y en reservas del 21,23%. La baja ejecución de los recursos de vigencia se vio impactada por el no giro del retroactivo de nómina contemplado, que significo ejecutar solo el 70,10% de los recursos programados , para el caso de bienes y servicios solo se ejecutaron recursos por  76,05% y en Inversión por el 56,07%, los mismos se ven impactados por el no giro de contratos contemplados en la reprogramación del mes de marzo de 2023.                                                                                                                                                       </t>
    </r>
    <r>
      <rPr>
        <b/>
        <sz val="10"/>
        <color theme="1"/>
        <rFont val="Arial"/>
        <family val="2"/>
      </rPr>
      <t xml:space="preserve">Junio 2023: </t>
    </r>
    <r>
      <rPr>
        <sz val="10"/>
        <color theme="1"/>
        <rFont val="Arial"/>
        <family val="2"/>
      </rPr>
      <t>La ejecución del PAC de vigencia fue del 85,96% y en reservas del 0%. En vigencia el componente de nómina tuvo una ejecución del 91,92%, Bienes y Servicios del 63,56% y el rubro de inversión del 84,22%. Los rubros de bienes y servicios se vieron impactados por el no giro de contratos contemplados por la subdirección administrativa y financiera y la oficina de planeación, además en inversión no se giraron todos los recursos que se debían suscribir con personas jurídicas que ante el monto de recursos se vio impactado.</t>
    </r>
  </si>
  <si>
    <t>Este indicador se calcula a partir de los excedentes de liquidez, es decir, de la suma de los saldos bancarios al final de cada periodo por entidad financiera, menos los compromisos y/o acreedores pendientes de pago  
Saldo cuentas bancarias por entidad financiera al final del periodo</t>
  </si>
  <si>
    <t>&lt;  o = $0</t>
  </si>
  <si>
    <t>Este indicador se calcula a partir de los excedentes de liquidez, es decir, de la suma de los saldos bancarios al final de cada periodo por entidad financiera, menos los compromisos y/o acreedores pendientes de pago * 80% Saldo cuentas bancarias por entidad financiera al final del periodo</t>
  </si>
  <si>
    <r>
      <t xml:space="preserve">De acuerdo con la Resolución 315 de 2019, para el primer trimestre del año 2023 se ha cumplimiento con los limites de concentración de recursos en el Banco Av. Villas:                                                                                                                                                                 </t>
    </r>
    <r>
      <rPr>
        <b/>
        <sz val="10"/>
        <color theme="1"/>
        <rFont val="Arial"/>
        <family val="2"/>
      </rPr>
      <t xml:space="preserve">Enero 2023: </t>
    </r>
    <r>
      <rPr>
        <sz val="10"/>
        <color theme="1"/>
        <rFont val="Arial"/>
        <family val="2"/>
      </rPr>
      <t xml:space="preserve">El limite de concentración de recursos para el mes de enero de 2023 era de $93.923.865 y los recursos disponibles en el Banco Av. Villas fueron de $26.890.031.                                                                                                                                                                                                                            </t>
    </r>
    <r>
      <rPr>
        <b/>
        <sz val="10"/>
        <color theme="1"/>
        <rFont val="Arial"/>
        <family val="2"/>
      </rPr>
      <t xml:space="preserve">Febrero 2023: </t>
    </r>
    <r>
      <rPr>
        <sz val="10"/>
        <color theme="1"/>
        <rFont val="Arial"/>
        <family val="2"/>
      </rPr>
      <t xml:space="preserve">El limite de concentración de recursos para el mes de febrero de 2023 era de $215.896.073 y los recursos disponibles en el Banco Av. Villas fueron de $58.863.093.                                                                                                                                                                                                                              </t>
    </r>
    <r>
      <rPr>
        <b/>
        <sz val="10"/>
        <color theme="1"/>
        <rFont val="Arial"/>
        <family val="2"/>
      </rPr>
      <t>Marzo 2023:</t>
    </r>
    <r>
      <rPr>
        <sz val="10"/>
        <color theme="1"/>
        <rFont val="Arial"/>
        <family val="2"/>
      </rPr>
      <t xml:space="preserve"> El limite de concentración de recursos para el mes de marzo de 2023 era de $115.077.299 y los recursos disponibles en el Banco Av. Villas fueron de $29.372.224.                                                                                                                                                                                                                                                         </t>
    </r>
    <r>
      <rPr>
        <b/>
        <sz val="10"/>
        <color theme="1"/>
        <rFont val="Arial"/>
        <family val="2"/>
      </rPr>
      <t/>
    </r>
  </si>
  <si>
    <t>Porcentaje de Límite de concentración de recursos en cuentas bancarias del IDEP por entidad financiera (Banco Av. Villas)</t>
  </si>
  <si>
    <t>Medir el valor mínimo de concentración de recursos en el Banco Av. Villas</t>
  </si>
  <si>
    <t>Se efectuó el reporte de la información del cuarto trimestre de 2022, octubre a diciembre de 2022, de manera oportuna y a través de la plataforma CHIP, reportando archivo de saldos y movimientos, saldos de operaciones recíprocas. variaciones trimestrales significativas y notas explicativas a los estados financieros de acuerdo con  lo establecido en las Resoluciones 533 y 620 de 2015 de la Contaduría General de la Nación. Se publicaron los estados financieros relativos a los meses de enero y febrero de 2023.</t>
  </si>
  <si>
    <t>Se presentó oportunamente los estados financieros del primer trimestre de la vigencia 2023 de acuerdo con lo establecidos en las Resoluciones 533 y 620 de 2015 y 356 de 2022 de la Contaduría General de la Nación. Se publicaron los estados financieros relativos a los meses de marzo, abril  y mayo de 2023.</t>
  </si>
  <si>
    <t>Período de medición</t>
  </si>
  <si>
    <t>Meta</t>
  </si>
  <si>
    <t>Resultado Gestión Período</t>
  </si>
  <si>
    <t>Resultado Gestión Año</t>
  </si>
  <si>
    <t>Período de Medición</t>
  </si>
  <si>
    <r>
      <t xml:space="preserve">De acuerdo con la Resolución 315 de 2019, para el primer trimestre del año 2023 se ha cumplimiento con los limites de concentración de recursos en el Banco de Bogotá:
</t>
    </r>
    <r>
      <rPr>
        <b/>
        <sz val="10"/>
        <color theme="1"/>
        <rFont val="Arial"/>
        <family val="2"/>
      </rPr>
      <t xml:space="preserve">Enero 2023: </t>
    </r>
    <r>
      <rPr>
        <sz val="10"/>
        <color theme="1"/>
        <rFont val="Arial"/>
        <family val="2"/>
      </rPr>
      <t xml:space="preserve">El limite de concentración de recursos para el mes de enero de 2023 era de $93.923.865 y los recursos disponibles en el Banco de Bogotá fueron de $90.514.800.                                                                                                                                                                                                                            </t>
    </r>
    <r>
      <rPr>
        <b/>
        <sz val="10"/>
        <color theme="1"/>
        <rFont val="Arial"/>
        <family val="2"/>
      </rPr>
      <t xml:space="preserve">Febrero 2023: </t>
    </r>
    <r>
      <rPr>
        <sz val="10"/>
        <color theme="1"/>
        <rFont val="Arial"/>
        <family val="2"/>
      </rPr>
      <t xml:space="preserve">El limite de concentración de recursos para el mes de febrero de 2023 era de $215.896.073 y los recursos disponibles en el Banco de Bogotá fueron de $211.006.998.                                                                                                                                                                                                                              </t>
    </r>
    <r>
      <rPr>
        <b/>
        <sz val="10"/>
        <color theme="1"/>
        <rFont val="Arial"/>
        <family val="2"/>
      </rPr>
      <t>Marzo 2023:</t>
    </r>
    <r>
      <rPr>
        <sz val="10"/>
        <color theme="1"/>
        <rFont val="Arial"/>
        <family val="2"/>
      </rPr>
      <t xml:space="preserve"> El limite de concentración de recursos para el mes de marzo de 2023 era de $115.077.299 y los recursos disponibles en el Banco de Bogotá fueron de $114.474.399.                                                                                                                                                                                                                                                         </t>
    </r>
  </si>
  <si>
    <r>
      <t xml:space="preserve">De acuerdo con la Resolución 315 de 2019, para el segundo trimestre del año 2023 se ha cumplimiento con los limites de concentración de recursos en el Banco de Bogotá: 
</t>
    </r>
    <r>
      <rPr>
        <b/>
        <sz val="10"/>
        <color theme="1"/>
        <rFont val="Arial"/>
        <family val="2"/>
      </rPr>
      <t xml:space="preserve">Abril 2023: </t>
    </r>
    <r>
      <rPr>
        <sz val="10"/>
        <color theme="1"/>
        <rFont val="Arial"/>
        <family val="2"/>
      </rPr>
      <t xml:space="preserve">El limite de concentración de recursos para el mes de abril de 2023 era de $50.418.696 y los recursos disponibles en el Banco de Bogotá fueron de $44.661.221.                                                                                                                                                                                                                            </t>
    </r>
    <r>
      <rPr>
        <b/>
        <sz val="10"/>
        <color theme="1"/>
        <rFont val="Arial"/>
        <family val="2"/>
      </rPr>
      <t xml:space="preserve">Mayo 2023: </t>
    </r>
    <r>
      <rPr>
        <sz val="10"/>
        <color theme="1"/>
        <rFont val="Arial"/>
        <family val="2"/>
      </rPr>
      <t xml:space="preserve">El limite de concentración de recursos para el mes de mayo de 2023 era de $31.055.475 y los recursos disponibles en el Banco de Bogotá fueron de $30.457.076.                                                                                                                                                                                                                              </t>
    </r>
    <r>
      <rPr>
        <b/>
        <sz val="10"/>
        <color theme="1"/>
        <rFont val="Arial"/>
        <family val="2"/>
      </rPr>
      <t>Junio 2023:</t>
    </r>
    <r>
      <rPr>
        <sz val="10"/>
        <color theme="1"/>
        <rFont val="Arial"/>
        <family val="2"/>
      </rPr>
      <t xml:space="preserve"> El limite de concentración de recursos para el mes de junio de 2023 era de $134.561.587 y los recursos disponibles en el Banco de Bogotá fueron de $124,339,852.                                                                                                                                                                                                                                                         </t>
    </r>
  </si>
  <si>
    <r>
      <t xml:space="preserve">De acuerdo con la Resolución 315 de 2019, para el segundo trimestre del año 2023 se ha cumplimiento con los limites de concentración de recursos en el Banco Av. Villas:                                                                                                                                                               
</t>
    </r>
    <r>
      <rPr>
        <b/>
        <sz val="10"/>
        <color theme="1"/>
        <rFont val="Arial"/>
        <family val="2"/>
      </rPr>
      <t xml:space="preserve">Abril 2023: </t>
    </r>
    <r>
      <rPr>
        <sz val="10"/>
        <color theme="1"/>
        <rFont val="Arial"/>
        <family val="2"/>
      </rPr>
      <t xml:space="preserve">El limite de concentración de recursos para el mes de abril de 2023 era de $50.418.696 y los recursos disponibles en el Banco Av. Villas fueron de $18.362.149.                                                                                                                                                                                                                            </t>
    </r>
    <r>
      <rPr>
        <b/>
        <sz val="10"/>
        <color theme="1"/>
        <rFont val="Arial"/>
        <family val="2"/>
      </rPr>
      <t xml:space="preserve">Mayo 2023: </t>
    </r>
    <r>
      <rPr>
        <sz val="10"/>
        <color theme="1"/>
        <rFont val="Arial"/>
        <family val="2"/>
      </rPr>
      <t xml:space="preserve">El limite de concentración de recursos para el mes de mayo de 2023 era de $31.055.475 y los recursos disponibles en el Banco Av. Villas fueron de $8.362.268.                                                                                                                                                        </t>
    </r>
    <r>
      <rPr>
        <b/>
        <sz val="10"/>
        <color theme="1"/>
        <rFont val="Arial"/>
        <family val="2"/>
      </rPr>
      <t xml:space="preserve">Junio 2023: </t>
    </r>
    <r>
      <rPr>
        <sz val="10"/>
        <color theme="1"/>
        <rFont val="Arial"/>
        <family val="2"/>
      </rPr>
      <t xml:space="preserve">El limite de concentración de recursos para el mes de junio de 2023 era de $134.561.587 y los recursos disponibles en el Banco Av. Villas fueron de $43.862.132.                                                                                                                                                                                                                                                         </t>
    </r>
  </si>
  <si>
    <t xml:space="preserve">Período de Medición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</si>
</sst>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 #,##0.00_);_(* \(#,##0.00\);_(* &quot;-&quot;??_);_(@_)"/>
    <numFmt numFmtId="166" formatCode="_(* #,##0_);_(* \(#,##0\);_(* &quot;-&quot;??_);_(@_)"/>
    <numFmt numFmtId="167" formatCode="d/m/yyyy"/>
  </numFmts>
  <fonts count="42" x14ac:knownFonts="1">
    <font>
      <sz val="10"/>
      <color rgb="FF000000"/>
      <name val="Arial"/>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0"/>
      <color rgb="FF000000"/>
      <name val="Arial Narrow"/>
      <family val="2"/>
    </font>
    <font>
      <sz val="9"/>
      <color theme="1"/>
      <name val="Arial"/>
      <family val="2"/>
    </font>
    <font>
      <b/>
      <sz val="9"/>
      <color theme="1"/>
      <name val="Arial"/>
      <family val="2"/>
    </font>
    <font>
      <sz val="9"/>
      <name val="Arial"/>
      <family val="2"/>
    </font>
    <font>
      <sz val="9"/>
      <color rgb="FF000000"/>
      <name val="Arial"/>
      <family val="2"/>
    </font>
    <font>
      <b/>
      <sz val="9"/>
      <color theme="0"/>
      <name val="Arial"/>
      <family val="2"/>
    </font>
    <font>
      <sz val="9"/>
      <color theme="0"/>
      <name val="Arial"/>
      <family val="2"/>
    </font>
    <font>
      <sz val="10"/>
      <color rgb="FF000000"/>
      <name val="Arial"/>
      <family val="2"/>
    </font>
    <font>
      <sz val="10"/>
      <color rgb="FF000000"/>
      <name val="Arial"/>
      <family val="2"/>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b/>
      <sz val="14"/>
      <color theme="1"/>
      <name val="Arial"/>
      <family val="2"/>
    </font>
    <font>
      <b/>
      <sz val="14"/>
      <name val="Arial"/>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7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s>
  <cellStyleXfs count="3">
    <xf numFmtId="0" fontId="0" fillId="0" borderId="0"/>
    <xf numFmtId="9" fontId="23" fillId="0" borderId="0" applyFont="0" applyFill="0" applyBorder="0" applyAlignment="0" applyProtection="0"/>
    <xf numFmtId="0" fontId="24" fillId="0" borderId="48"/>
  </cellStyleXfs>
  <cellXfs count="432">
    <xf numFmtId="0" fontId="0" fillId="0" borderId="0" xfId="0"/>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9" fontId="5" fillId="3"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9" fontId="6" fillId="7" borderId="22" xfId="0" applyNumberFormat="1" applyFont="1" applyFill="1" applyBorder="1" applyAlignment="1">
      <alignment horizontal="center" vertical="center" wrapText="1"/>
    </xf>
    <xf numFmtId="0" fontId="6" fillId="7" borderId="15" xfId="0" applyFont="1" applyFill="1" applyBorder="1" applyAlignment="1">
      <alignment horizontal="center" vertical="center" wrapText="1"/>
    </xf>
    <xf numFmtId="9" fontId="5" fillId="3" borderId="22"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5" xfId="0" applyFont="1" applyBorder="1" applyAlignment="1">
      <alignment horizontal="center" vertical="center" wrapText="1"/>
    </xf>
    <xf numFmtId="0" fontId="5" fillId="8" borderId="25" xfId="0" applyFont="1" applyFill="1" applyBorder="1" applyAlignment="1">
      <alignment horizontal="center" vertical="center" wrapText="1"/>
    </xf>
    <xf numFmtId="0" fontId="5" fillId="8" borderId="22" xfId="0" applyFont="1" applyFill="1" applyBorder="1" applyAlignment="1">
      <alignment horizontal="center" vertical="center" wrapText="1"/>
    </xf>
    <xf numFmtId="9" fontId="5" fillId="8" borderId="26" xfId="0" applyNumberFormat="1" applyFont="1" applyFill="1" applyBorder="1" applyAlignment="1">
      <alignment horizontal="center" vertical="center" wrapText="1"/>
    </xf>
    <xf numFmtId="0" fontId="6" fillId="0" borderId="3" xfId="0" applyFont="1" applyBorder="1" applyAlignment="1">
      <alignment vertical="center" wrapText="1"/>
    </xf>
    <xf numFmtId="0" fontId="5" fillId="9" borderId="25" xfId="0" applyFont="1" applyFill="1" applyBorder="1" applyAlignment="1">
      <alignment horizontal="center" vertical="center" wrapText="1"/>
    </xf>
    <xf numFmtId="0" fontId="5" fillId="9" borderId="22" xfId="0" applyFont="1" applyFill="1" applyBorder="1" applyAlignment="1">
      <alignment horizontal="center" vertical="center" wrapText="1"/>
    </xf>
    <xf numFmtId="9" fontId="5" fillId="9" borderId="26" xfId="0" applyNumberFormat="1" applyFont="1" applyFill="1" applyBorder="1" applyAlignment="1">
      <alignment horizontal="center" vertical="center" wrapText="1"/>
    </xf>
    <xf numFmtId="0" fontId="6" fillId="0" borderId="8" xfId="0" applyFont="1" applyBorder="1" applyAlignment="1">
      <alignment vertical="center" wrapText="1"/>
    </xf>
    <xf numFmtId="0" fontId="6" fillId="0" borderId="0" xfId="0" applyFont="1" applyAlignment="1">
      <alignment vertical="center" wrapText="1"/>
    </xf>
    <xf numFmtId="9" fontId="5" fillId="10" borderId="20" xfId="0" applyNumberFormat="1" applyFont="1" applyFill="1" applyBorder="1" applyAlignment="1">
      <alignment horizontal="center" vertical="center" wrapText="1"/>
    </xf>
    <xf numFmtId="0" fontId="5" fillId="10" borderId="29" xfId="0" applyFont="1" applyFill="1" applyBorder="1" applyAlignment="1">
      <alignment horizontal="center" vertical="center" wrapText="1"/>
    </xf>
    <xf numFmtId="9" fontId="5" fillId="10" borderId="19" xfId="0" applyNumberFormat="1" applyFont="1" applyFill="1" applyBorder="1" applyAlignment="1">
      <alignment horizontal="center"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5" fillId="2" borderId="13" xfId="0" applyFont="1" applyFill="1" applyBorder="1" applyAlignment="1">
      <alignment horizontal="center" vertical="center" wrapText="1"/>
    </xf>
    <xf numFmtId="0" fontId="9" fillId="11" borderId="31" xfId="0" applyFont="1" applyFill="1" applyBorder="1" applyAlignment="1">
      <alignment horizontal="center" vertical="center" wrapText="1"/>
    </xf>
    <xf numFmtId="0" fontId="9" fillId="11" borderId="32" xfId="0" applyFont="1" applyFill="1" applyBorder="1" applyAlignment="1">
      <alignment horizontal="center" vertical="center" wrapText="1"/>
    </xf>
    <xf numFmtId="9" fontId="9" fillId="11" borderId="32" xfId="0" applyNumberFormat="1" applyFont="1" applyFill="1" applyBorder="1" applyAlignment="1">
      <alignment horizontal="center" vertical="center" wrapText="1"/>
    </xf>
    <xf numFmtId="9" fontId="9" fillId="11" borderId="33"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12" borderId="34" xfId="0" applyFont="1" applyFill="1" applyBorder="1" applyAlignment="1">
      <alignment horizontal="center" vertical="center"/>
    </xf>
    <xf numFmtId="0" fontId="10" fillId="12" borderId="37" xfId="0" applyFont="1" applyFill="1" applyBorder="1" applyAlignment="1">
      <alignment horizontal="center" vertical="center"/>
    </xf>
    <xf numFmtId="9" fontId="11" fillId="12" borderId="38" xfId="0" applyNumberFormat="1" applyFont="1" applyFill="1" applyBorder="1" applyAlignment="1">
      <alignment horizontal="center" vertical="center"/>
    </xf>
    <xf numFmtId="3" fontId="11" fillId="12" borderId="39" xfId="0" applyNumberFormat="1" applyFont="1" applyFill="1" applyBorder="1" applyAlignment="1">
      <alignment horizontal="center" vertical="center" wrapText="1"/>
    </xf>
    <xf numFmtId="0" fontId="10" fillId="12" borderId="41" xfId="0" applyFont="1" applyFill="1" applyBorder="1" applyAlignment="1">
      <alignment horizontal="center" vertical="center"/>
    </xf>
    <xf numFmtId="9" fontId="11" fillId="12" borderId="42" xfId="0" applyNumberFormat="1" applyFont="1" applyFill="1" applyBorder="1" applyAlignment="1">
      <alignment horizontal="center" vertical="center"/>
    </xf>
    <xf numFmtId="3" fontId="11" fillId="12" borderId="43" xfId="0" applyNumberFormat="1" applyFont="1" applyFill="1" applyBorder="1" applyAlignment="1">
      <alignment horizontal="center" vertical="center" wrapText="1"/>
    </xf>
    <xf numFmtId="0" fontId="12" fillId="0" borderId="0" xfId="0" applyFont="1" applyAlignment="1">
      <alignment horizontal="center" vertical="center" wrapText="1"/>
    </xf>
    <xf numFmtId="0" fontId="6" fillId="3" borderId="15" xfId="0" applyFont="1" applyFill="1" applyBorder="1" applyAlignment="1">
      <alignment horizontal="center"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9" fontId="11" fillId="2" borderId="39" xfId="0" applyNumberFormat="1" applyFont="1" applyFill="1" applyBorder="1" applyAlignment="1">
      <alignment horizontal="center" vertical="center"/>
    </xf>
    <xf numFmtId="9" fontId="11" fillId="2" borderId="40" xfId="0" applyNumberFormat="1" applyFont="1" applyFill="1" applyBorder="1" applyAlignment="1">
      <alignment horizontal="center" vertical="center"/>
    </xf>
    <xf numFmtId="9" fontId="11" fillId="2" borderId="44" xfId="0" applyNumberFormat="1" applyFont="1" applyFill="1" applyBorder="1" applyAlignment="1">
      <alignment horizontal="center" vertical="center"/>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left" vertical="center" wrapText="1"/>
    </xf>
    <xf numFmtId="9" fontId="6" fillId="0" borderId="4" xfId="0" applyNumberFormat="1" applyFont="1" applyBorder="1" applyAlignment="1">
      <alignment horizontal="center" vertical="center" wrapText="1"/>
    </xf>
    <xf numFmtId="3" fontId="11" fillId="12" borderId="38" xfId="0" applyNumberFormat="1" applyFont="1" applyFill="1" applyBorder="1" applyAlignment="1">
      <alignment horizontal="center" vertical="center" wrapText="1"/>
    </xf>
    <xf numFmtId="9" fontId="11" fillId="2" borderId="42" xfId="0" applyNumberFormat="1" applyFont="1" applyFill="1" applyBorder="1" applyAlignment="1">
      <alignment horizontal="center" vertical="center"/>
    </xf>
    <xf numFmtId="164" fontId="5" fillId="8" borderId="25" xfId="0" applyNumberFormat="1" applyFont="1" applyFill="1" applyBorder="1" applyAlignment="1">
      <alignment horizontal="center" vertical="center" wrapText="1"/>
    </xf>
    <xf numFmtId="165" fontId="5" fillId="8" borderId="26" xfId="0" applyNumberFormat="1" applyFont="1" applyFill="1" applyBorder="1" applyAlignment="1">
      <alignment horizontal="center" vertical="center" wrapText="1"/>
    </xf>
    <xf numFmtId="164" fontId="5" fillId="10" borderId="20" xfId="0" applyNumberFormat="1" applyFont="1" applyFill="1" applyBorder="1" applyAlignment="1">
      <alignment horizontal="center" vertical="center" wrapText="1"/>
    </xf>
    <xf numFmtId="0" fontId="9" fillId="11" borderId="49" xfId="0" applyFont="1" applyFill="1" applyBorder="1" applyAlignment="1">
      <alignment horizontal="center" vertical="center" wrapText="1"/>
    </xf>
    <xf numFmtId="0" fontId="9" fillId="11" borderId="50" xfId="0" applyFont="1" applyFill="1" applyBorder="1" applyAlignment="1">
      <alignment horizontal="center" vertical="center" wrapText="1"/>
    </xf>
    <xf numFmtId="9" fontId="9" fillId="11" borderId="50" xfId="0" applyNumberFormat="1" applyFont="1" applyFill="1" applyBorder="1" applyAlignment="1">
      <alignment horizontal="center" vertical="center" wrapText="1"/>
    </xf>
    <xf numFmtId="9" fontId="9" fillId="11" borderId="51" xfId="0" applyNumberFormat="1" applyFont="1" applyFill="1" applyBorder="1" applyAlignment="1">
      <alignment horizontal="center" vertical="center" wrapText="1"/>
    </xf>
    <xf numFmtId="2" fontId="11" fillId="12" borderId="39" xfId="0" applyNumberFormat="1" applyFont="1" applyFill="1" applyBorder="1" applyAlignment="1">
      <alignment horizontal="center" vertical="center"/>
    </xf>
    <xf numFmtId="166" fontId="11" fillId="2" borderId="39"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0" fontId="20" fillId="0" borderId="0" xfId="0" applyFont="1"/>
    <xf numFmtId="0" fontId="18" fillId="3" borderId="7"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8" fillId="3" borderId="13"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8" fillId="5" borderId="20" xfId="0" applyFont="1" applyFill="1" applyBorder="1" applyAlignment="1">
      <alignment horizontal="center" vertical="center" wrapText="1"/>
    </xf>
    <xf numFmtId="9" fontId="17" fillId="3" borderId="15"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17" fillId="0" borderId="0" xfId="0" applyFont="1" applyAlignment="1">
      <alignment horizontal="center" vertical="center" wrapText="1"/>
    </xf>
    <xf numFmtId="9" fontId="18" fillId="7" borderId="22" xfId="0" applyNumberFormat="1" applyFont="1" applyFill="1" applyBorder="1" applyAlignment="1">
      <alignment horizontal="center" vertical="center" wrapText="1"/>
    </xf>
    <xf numFmtId="0" fontId="18" fillId="7" borderId="15" xfId="0"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0" fontId="18" fillId="0" borderId="8" xfId="0" applyFont="1" applyBorder="1" applyAlignment="1">
      <alignment horizontal="center" vertical="center" wrapText="1"/>
    </xf>
    <xf numFmtId="0" fontId="17" fillId="0" borderId="0" xfId="0" applyFont="1" applyAlignment="1">
      <alignment vertical="center" wrapText="1"/>
    </xf>
    <xf numFmtId="0" fontId="18" fillId="0" borderId="0" xfId="0" applyFont="1" applyAlignment="1">
      <alignment horizontal="center" vertical="center" wrapText="1"/>
    </xf>
    <xf numFmtId="0" fontId="17" fillId="0" borderId="15" xfId="0" applyFont="1" applyBorder="1" applyAlignment="1">
      <alignment horizontal="center" vertical="center" wrapText="1"/>
    </xf>
    <xf numFmtId="0" fontId="17" fillId="8" borderId="25" xfId="0" applyFont="1" applyFill="1" applyBorder="1" applyAlignment="1">
      <alignment horizontal="center" vertical="center" wrapText="1"/>
    </xf>
    <xf numFmtId="0" fontId="17" fillId="8" borderId="22" xfId="0" applyFont="1" applyFill="1" applyBorder="1" applyAlignment="1">
      <alignment horizontal="center" vertical="center" wrapText="1"/>
    </xf>
    <xf numFmtId="9" fontId="17" fillId="8" borderId="26" xfId="0" applyNumberFormat="1" applyFont="1" applyFill="1" applyBorder="1" applyAlignment="1">
      <alignment horizontal="center" vertical="center" wrapText="1"/>
    </xf>
    <xf numFmtId="0" fontId="18" fillId="0" borderId="3" xfId="0" applyFont="1" applyBorder="1" applyAlignment="1">
      <alignment vertical="center" wrapText="1"/>
    </xf>
    <xf numFmtId="0" fontId="17" fillId="9" borderId="25" xfId="0" applyFont="1" applyFill="1" applyBorder="1" applyAlignment="1">
      <alignment horizontal="center" vertical="center" wrapText="1"/>
    </xf>
    <xf numFmtId="0" fontId="17" fillId="9" borderId="22" xfId="0" applyFont="1" applyFill="1" applyBorder="1" applyAlignment="1">
      <alignment horizontal="center" vertical="center" wrapText="1"/>
    </xf>
    <xf numFmtId="9" fontId="17" fillId="9" borderId="26" xfId="0" applyNumberFormat="1" applyFont="1" applyFill="1" applyBorder="1" applyAlignment="1">
      <alignment horizontal="center" vertical="center" wrapText="1"/>
    </xf>
    <xf numFmtId="0" fontId="18" fillId="0" borderId="8" xfId="0" applyFont="1" applyBorder="1" applyAlignment="1">
      <alignment vertical="center" wrapText="1"/>
    </xf>
    <xf numFmtId="0" fontId="18" fillId="0" borderId="0" xfId="0" applyFont="1" applyAlignment="1">
      <alignment vertical="center" wrapText="1"/>
    </xf>
    <xf numFmtId="9" fontId="17" fillId="10" borderId="20" xfId="0" applyNumberFormat="1" applyFont="1" applyFill="1" applyBorder="1" applyAlignment="1">
      <alignment horizontal="center" vertical="center" wrapText="1"/>
    </xf>
    <xf numFmtId="0" fontId="17" fillId="10" borderId="29" xfId="0" applyFont="1" applyFill="1" applyBorder="1" applyAlignment="1">
      <alignment horizontal="center" vertical="center" wrapText="1"/>
    </xf>
    <xf numFmtId="9" fontId="17" fillId="10" borderId="19" xfId="0" applyNumberFormat="1" applyFont="1" applyFill="1" applyBorder="1" applyAlignment="1">
      <alignment horizontal="center"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7" fillId="2" borderId="13"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12" borderId="34" xfId="0" applyFont="1" applyFill="1" applyBorder="1" applyAlignment="1">
      <alignment horizontal="center" vertical="center"/>
    </xf>
    <xf numFmtId="9" fontId="17" fillId="12" borderId="35" xfId="0" applyNumberFormat="1" applyFont="1" applyFill="1" applyBorder="1" applyAlignment="1">
      <alignment horizontal="center" vertical="center"/>
    </xf>
    <xf numFmtId="3" fontId="17" fillId="12" borderId="35" xfId="0" applyNumberFormat="1" applyFont="1" applyFill="1" applyBorder="1" applyAlignment="1">
      <alignment horizontal="center" vertical="center" wrapText="1"/>
    </xf>
    <xf numFmtId="10" fontId="17" fillId="2" borderId="35" xfId="0" applyNumberFormat="1" applyFont="1" applyFill="1" applyBorder="1" applyAlignment="1">
      <alignment horizontal="center" vertical="center"/>
    </xf>
    <xf numFmtId="10" fontId="17" fillId="2" borderId="36" xfId="0" applyNumberFormat="1" applyFont="1" applyFill="1" applyBorder="1" applyAlignment="1">
      <alignment horizontal="center" vertical="center"/>
    </xf>
    <xf numFmtId="0" fontId="18" fillId="12" borderId="37" xfId="0" applyFont="1" applyFill="1" applyBorder="1" applyAlignment="1">
      <alignment horizontal="center" vertical="center"/>
    </xf>
    <xf numFmtId="9" fontId="17" fillId="12" borderId="38" xfId="0" applyNumberFormat="1" applyFont="1" applyFill="1" applyBorder="1" applyAlignment="1">
      <alignment horizontal="center" vertical="center"/>
    </xf>
    <xf numFmtId="3" fontId="17" fillId="12" borderId="39" xfId="0" applyNumberFormat="1" applyFont="1" applyFill="1" applyBorder="1" applyAlignment="1">
      <alignment horizontal="center" vertical="center" wrapText="1"/>
    </xf>
    <xf numFmtId="10" fontId="17" fillId="2" borderId="39" xfId="0" applyNumberFormat="1" applyFont="1" applyFill="1" applyBorder="1" applyAlignment="1">
      <alignment horizontal="center" vertical="center"/>
    </xf>
    <xf numFmtId="10" fontId="17" fillId="2" borderId="40" xfId="0" applyNumberFormat="1" applyFont="1" applyFill="1" applyBorder="1" applyAlignment="1">
      <alignment horizontal="center" vertical="center"/>
    </xf>
    <xf numFmtId="0" fontId="18" fillId="12" borderId="41" xfId="0" applyFont="1" applyFill="1" applyBorder="1" applyAlignment="1">
      <alignment horizontal="center" vertical="center"/>
    </xf>
    <xf numFmtId="9" fontId="17" fillId="12" borderId="42" xfId="0" applyNumberFormat="1" applyFont="1" applyFill="1" applyBorder="1" applyAlignment="1">
      <alignment horizontal="center" vertical="center"/>
    </xf>
    <xf numFmtId="10" fontId="17" fillId="2" borderId="43" xfId="0" applyNumberFormat="1" applyFont="1" applyFill="1" applyBorder="1" applyAlignment="1">
      <alignment horizontal="center" vertical="center"/>
    </xf>
    <xf numFmtId="10" fontId="17" fillId="2" borderId="44" xfId="0" applyNumberFormat="1" applyFont="1" applyFill="1" applyBorder="1" applyAlignment="1">
      <alignment horizontal="center" vertical="center"/>
    </xf>
    <xf numFmtId="0" fontId="20" fillId="0" borderId="0" xfId="0" applyFont="1" applyAlignment="1">
      <alignment horizontal="center" vertical="center" wrapText="1"/>
    </xf>
    <xf numFmtId="0" fontId="18" fillId="3" borderId="15" xfId="0" applyFont="1" applyFill="1" applyBorder="1" applyAlignment="1">
      <alignment horizontal="center" vertical="center" wrapText="1"/>
    </xf>
    <xf numFmtId="0" fontId="17" fillId="2" borderId="15" xfId="0" applyFont="1" applyFill="1" applyBorder="1" applyAlignment="1">
      <alignment vertical="center" wrapText="1"/>
    </xf>
    <xf numFmtId="0" fontId="22" fillId="3" borderId="7" xfId="0" applyFont="1" applyFill="1" applyBorder="1" applyAlignment="1">
      <alignment horizontal="center" vertical="center" wrapText="1"/>
    </xf>
    <xf numFmtId="0" fontId="22" fillId="0" borderId="0" xfId="0" applyFont="1" applyAlignment="1">
      <alignment horizontal="center" vertical="center" wrapText="1"/>
    </xf>
    <xf numFmtId="9" fontId="18" fillId="0" borderId="4" xfId="0" applyNumberFormat="1" applyFont="1" applyBorder="1" applyAlignment="1">
      <alignment horizontal="center" vertical="center" wrapText="1"/>
    </xf>
    <xf numFmtId="3" fontId="18" fillId="0" borderId="23" xfId="0" applyNumberFormat="1" applyFont="1" applyBorder="1" applyAlignment="1">
      <alignment vertical="center" wrapText="1"/>
    </xf>
    <xf numFmtId="3" fontId="18" fillId="0" borderId="4"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29" fillId="2" borderId="48" xfId="2" applyFont="1" applyFill="1" applyAlignment="1">
      <alignment horizontal="center" vertical="center" wrapText="1"/>
    </xf>
    <xf numFmtId="0" fontId="0" fillId="0" borderId="48" xfId="2" applyFont="1"/>
    <xf numFmtId="0" fontId="30" fillId="3" borderId="48" xfId="2" applyFont="1" applyFill="1" applyAlignment="1">
      <alignment horizontal="left" vertical="center" wrapText="1"/>
    </xf>
    <xf numFmtId="0" fontId="25" fillId="0" borderId="20" xfId="2" applyFont="1" applyBorder="1" applyAlignment="1">
      <alignment horizontal="center" vertical="center"/>
    </xf>
    <xf numFmtId="0" fontId="25" fillId="0" borderId="29" xfId="2" applyFont="1" applyBorder="1" applyAlignment="1">
      <alignment horizontal="center" vertical="center"/>
    </xf>
    <xf numFmtId="0" fontId="27" fillId="0" borderId="29" xfId="2" applyFont="1" applyBorder="1" applyAlignment="1">
      <alignment horizontal="center" vertical="center"/>
    </xf>
    <xf numFmtId="0" fontId="28" fillId="0" borderId="29" xfId="2" applyFont="1" applyBorder="1" applyAlignment="1">
      <alignment horizontal="center" vertical="center" wrapText="1"/>
    </xf>
    <xf numFmtId="0" fontId="28" fillId="0" borderId="19" xfId="2" applyFont="1" applyBorder="1" applyAlignment="1">
      <alignment horizontal="center" vertical="center" wrapText="1"/>
    </xf>
    <xf numFmtId="0" fontId="30" fillId="3" borderId="13" xfId="2" applyFont="1" applyFill="1" applyBorder="1" applyAlignment="1">
      <alignment horizontal="center" vertical="center" wrapText="1"/>
    </xf>
    <xf numFmtId="0" fontId="30" fillId="3" borderId="48" xfId="2" applyFont="1" applyFill="1" applyAlignment="1">
      <alignment horizontal="center" vertical="center" wrapText="1"/>
    </xf>
    <xf numFmtId="0" fontId="30" fillId="3" borderId="14" xfId="2" applyFont="1" applyFill="1" applyBorder="1" applyAlignment="1">
      <alignment horizontal="center" vertical="center" wrapText="1"/>
    </xf>
    <xf numFmtId="0" fontId="30" fillId="2" borderId="48" xfId="2" applyFont="1" applyFill="1" applyAlignment="1">
      <alignment horizontal="center" vertical="center" wrapText="1"/>
    </xf>
    <xf numFmtId="0" fontId="29" fillId="3" borderId="13" xfId="2" applyFont="1" applyFill="1" applyBorder="1" applyAlignment="1">
      <alignment horizontal="center" vertical="center" wrapText="1"/>
    </xf>
    <xf numFmtId="0" fontId="29" fillId="3" borderId="14" xfId="2" applyFont="1" applyFill="1" applyBorder="1" applyAlignment="1">
      <alignment horizontal="center" vertical="center" wrapText="1"/>
    </xf>
    <xf numFmtId="0" fontId="30" fillId="6" borderId="15" xfId="2" applyFont="1" applyFill="1" applyBorder="1" applyAlignment="1">
      <alignment horizontal="center" vertical="center" wrapText="1"/>
    </xf>
    <xf numFmtId="0" fontId="30" fillId="5" borderId="15" xfId="2" applyFont="1" applyFill="1" applyBorder="1" applyAlignment="1">
      <alignment horizontal="center" vertical="center" wrapText="1"/>
    </xf>
    <xf numFmtId="0" fontId="30" fillId="5" borderId="19" xfId="2" applyFont="1" applyFill="1" applyBorder="1" applyAlignment="1">
      <alignment horizontal="center" vertical="center" wrapText="1"/>
    </xf>
    <xf numFmtId="0" fontId="29" fillId="3" borderId="15" xfId="2" applyFont="1" applyFill="1" applyBorder="1" applyAlignment="1">
      <alignment horizontal="center" vertical="center" wrapText="1"/>
    </xf>
    <xf numFmtId="0" fontId="29" fillId="2" borderId="19" xfId="2" applyFont="1" applyFill="1" applyBorder="1" applyAlignment="1">
      <alignment horizontal="center" vertical="center" wrapText="1"/>
    </xf>
    <xf numFmtId="0" fontId="29" fillId="2" borderId="15" xfId="2" applyFont="1" applyFill="1" applyBorder="1" applyAlignment="1">
      <alignment horizontal="center" vertical="center" wrapText="1"/>
    </xf>
    <xf numFmtId="0" fontId="29" fillId="2" borderId="20" xfId="2" applyFont="1" applyFill="1" applyBorder="1" applyAlignment="1">
      <alignment horizontal="center" vertical="center" wrapText="1"/>
    </xf>
    <xf numFmtId="0" fontId="30" fillId="5" borderId="20" xfId="2" applyFont="1" applyFill="1" applyBorder="1" applyAlignment="1">
      <alignment horizontal="center" vertical="center" wrapText="1"/>
    </xf>
    <xf numFmtId="9" fontId="29" fillId="3" borderId="15" xfId="2" applyNumberFormat="1" applyFont="1" applyFill="1" applyBorder="1" applyAlignment="1">
      <alignment horizontal="center" vertical="center" wrapText="1"/>
    </xf>
    <xf numFmtId="9" fontId="29" fillId="0" borderId="20" xfId="2" applyNumberFormat="1" applyFont="1" applyBorder="1" applyAlignment="1">
      <alignment horizontal="center" vertical="center" wrapText="1"/>
    </xf>
    <xf numFmtId="167" fontId="29" fillId="0" borderId="20" xfId="2" applyNumberFormat="1" applyFont="1" applyBorder="1" applyAlignment="1">
      <alignment horizontal="center" vertical="center" wrapText="1"/>
    </xf>
    <xf numFmtId="0" fontId="28" fillId="0" borderId="48" xfId="2" applyFont="1" applyAlignment="1">
      <alignment horizontal="center" vertical="center" wrapText="1"/>
    </xf>
    <xf numFmtId="9" fontId="30" fillId="7" borderId="27" xfId="2" applyNumberFormat="1" applyFont="1" applyFill="1" applyBorder="1" applyAlignment="1">
      <alignment horizontal="center" vertical="center" wrapText="1"/>
    </xf>
    <xf numFmtId="0" fontId="30" fillId="7" borderId="15" xfId="2" applyFont="1" applyFill="1" applyBorder="1" applyAlignment="1">
      <alignment horizontal="center" vertical="center" wrapText="1"/>
    </xf>
    <xf numFmtId="9" fontId="29" fillId="3" borderId="27" xfId="2" applyNumberFormat="1" applyFont="1" applyFill="1" applyBorder="1" applyAlignment="1">
      <alignment horizontal="center" vertical="center" wrapText="1"/>
    </xf>
    <xf numFmtId="0" fontId="30" fillId="0" borderId="13" xfId="2" applyFont="1" applyBorder="1" applyAlignment="1">
      <alignment horizontal="center" vertical="center" wrapText="1"/>
    </xf>
    <xf numFmtId="0" fontId="29" fillId="0" borderId="48" xfId="2" applyFont="1" applyAlignment="1">
      <alignment vertical="center" wrapText="1"/>
    </xf>
    <xf numFmtId="0" fontId="30" fillId="0" borderId="48" xfId="2" applyFont="1" applyAlignment="1">
      <alignment horizontal="center" vertical="center" wrapText="1"/>
    </xf>
    <xf numFmtId="0" fontId="29" fillId="0" borderId="15" xfId="2" applyFont="1" applyBorder="1" applyAlignment="1">
      <alignment horizontal="center" vertical="center" wrapText="1"/>
    </xf>
    <xf numFmtId="9" fontId="29" fillId="8" borderId="25" xfId="2" applyNumberFormat="1" applyFont="1" applyFill="1" applyBorder="1" applyAlignment="1">
      <alignment horizontal="center" vertical="center" wrapText="1"/>
    </xf>
    <xf numFmtId="0" fontId="29" fillId="8" borderId="27" xfId="2" applyFont="1" applyFill="1" applyBorder="1" applyAlignment="1">
      <alignment horizontal="center" vertical="center" wrapText="1"/>
    </xf>
    <xf numFmtId="9" fontId="29" fillId="8" borderId="26" xfId="2" applyNumberFormat="1" applyFont="1" applyFill="1" applyBorder="1" applyAlignment="1">
      <alignment vertical="center" wrapText="1"/>
    </xf>
    <xf numFmtId="9" fontId="29" fillId="9" borderId="25" xfId="2" applyNumberFormat="1" applyFont="1" applyFill="1" applyBorder="1" applyAlignment="1">
      <alignment horizontal="center" vertical="center" wrapText="1"/>
    </xf>
    <xf numFmtId="0" fontId="29" fillId="9" borderId="27" xfId="2" applyFont="1" applyFill="1" applyBorder="1" applyAlignment="1">
      <alignment horizontal="center" vertical="center" wrapText="1"/>
    </xf>
    <xf numFmtId="10" fontId="29" fillId="9" borderId="26" xfId="2" applyNumberFormat="1" applyFont="1" applyFill="1" applyBorder="1" applyAlignment="1">
      <alignment vertical="center" wrapText="1"/>
    </xf>
    <xf numFmtId="9" fontId="29" fillId="10" borderId="20" xfId="2" applyNumberFormat="1" applyFont="1" applyFill="1" applyBorder="1" applyAlignment="1">
      <alignment horizontal="center" vertical="center" wrapText="1"/>
    </xf>
    <xf numFmtId="0" fontId="29" fillId="10" borderId="29" xfId="2" applyFont="1" applyFill="1" applyBorder="1" applyAlignment="1">
      <alignment horizontal="center" vertical="center" wrapText="1"/>
    </xf>
    <xf numFmtId="10" fontId="29" fillId="10" borderId="19" xfId="2" applyNumberFormat="1" applyFont="1" applyFill="1" applyBorder="1" applyAlignment="1">
      <alignment vertical="center" wrapText="1"/>
    </xf>
    <xf numFmtId="0" fontId="29" fillId="2" borderId="13" xfId="2" applyFont="1" applyFill="1" applyBorder="1" applyAlignment="1">
      <alignment horizontal="center" vertical="center" wrapText="1"/>
    </xf>
    <xf numFmtId="0" fontId="29" fillId="2" borderId="14" xfId="2" applyFont="1" applyFill="1" applyBorder="1" applyAlignment="1">
      <alignment horizontal="center" vertical="center" wrapText="1"/>
    </xf>
    <xf numFmtId="3" fontId="29" fillId="2" borderId="48" xfId="2" applyNumberFormat="1" applyFont="1" applyFill="1" applyAlignment="1">
      <alignment horizontal="center" vertical="center" wrapText="1"/>
    </xf>
    <xf numFmtId="9" fontId="35" fillId="12" borderId="38" xfId="2" applyNumberFormat="1" applyFont="1" applyFill="1" applyBorder="1" applyAlignment="1">
      <alignment horizontal="center" vertical="center"/>
    </xf>
    <xf numFmtId="3" fontId="35" fillId="12" borderId="39" xfId="2" applyNumberFormat="1" applyFont="1" applyFill="1" applyBorder="1" applyAlignment="1">
      <alignment horizontal="center" vertical="center" wrapText="1"/>
    </xf>
    <xf numFmtId="9" fontId="35" fillId="2" borderId="39" xfId="2" applyNumberFormat="1" applyFont="1" applyFill="1" applyBorder="1" applyAlignment="1">
      <alignment horizontal="center" vertical="center"/>
    </xf>
    <xf numFmtId="0" fontId="36" fillId="0" borderId="48" xfId="2" applyFont="1" applyAlignment="1">
      <alignment horizontal="center" vertical="center" wrapText="1"/>
    </xf>
    <xf numFmtId="0" fontId="30" fillId="3" borderId="15" xfId="2" applyFont="1" applyFill="1" applyBorder="1" applyAlignment="1">
      <alignment horizontal="center" vertical="center" wrapText="1"/>
    </xf>
    <xf numFmtId="0" fontId="28" fillId="2" borderId="15" xfId="2" applyFont="1" applyFill="1" applyBorder="1" applyAlignment="1">
      <alignment horizontal="center" vertical="center" wrapText="1"/>
    </xf>
    <xf numFmtId="0" fontId="28" fillId="2" borderId="15" xfId="2" applyFont="1" applyFill="1" applyBorder="1" applyAlignment="1">
      <alignment vertical="center" wrapText="1"/>
    </xf>
    <xf numFmtId="9" fontId="28" fillId="2" borderId="15" xfId="2" applyNumberFormat="1" applyFont="1" applyFill="1" applyBorder="1" applyAlignment="1">
      <alignment horizontal="center" vertical="center" wrapText="1"/>
    </xf>
    <xf numFmtId="0" fontId="38" fillId="3" borderId="48" xfId="2" applyFont="1" applyFill="1" applyAlignment="1">
      <alignment horizontal="center" vertical="center" wrapText="1"/>
    </xf>
    <xf numFmtId="0" fontId="39" fillId="0" borderId="48" xfId="2" applyFont="1" applyAlignment="1">
      <alignment horizontal="center" vertical="center" wrapText="1"/>
    </xf>
    <xf numFmtId="0" fontId="4" fillId="2" borderId="15" xfId="2" applyFont="1" applyFill="1" applyBorder="1" applyAlignment="1">
      <alignment horizontal="center" vertical="center" wrapText="1"/>
    </xf>
    <xf numFmtId="166" fontId="11" fillId="2" borderId="52" xfId="0" applyNumberFormat="1" applyFont="1" applyFill="1" applyBorder="1" applyAlignment="1">
      <alignment horizontal="center" vertical="center"/>
    </xf>
    <xf numFmtId="0" fontId="10" fillId="12" borderId="53" xfId="0" applyFont="1" applyFill="1" applyBorder="1" applyAlignment="1">
      <alignment horizontal="center" vertical="center"/>
    </xf>
    <xf numFmtId="3" fontId="11" fillId="12" borderId="54" xfId="0" applyNumberFormat="1" applyFont="1" applyFill="1" applyBorder="1" applyAlignment="1">
      <alignment horizontal="center" vertical="center" wrapText="1"/>
    </xf>
    <xf numFmtId="166" fontId="11" fillId="2" borderId="55" xfId="0" applyNumberFormat="1" applyFont="1" applyFill="1" applyBorder="1" applyAlignment="1">
      <alignment horizontal="center" vertical="center"/>
    </xf>
    <xf numFmtId="9" fontId="11" fillId="2" borderId="56" xfId="0" applyNumberFormat="1" applyFont="1" applyFill="1" applyBorder="1" applyAlignment="1">
      <alignment horizontal="center" vertical="center"/>
    </xf>
    <xf numFmtId="0" fontId="10" fillId="12" borderId="57" xfId="0" applyFont="1" applyFill="1" applyBorder="1" applyAlignment="1">
      <alignment horizontal="center" vertical="center"/>
    </xf>
    <xf numFmtId="9" fontId="11" fillId="2" borderId="58" xfId="0" applyNumberFormat="1" applyFont="1" applyFill="1" applyBorder="1" applyAlignment="1">
      <alignment horizontal="center" vertical="center"/>
    </xf>
    <xf numFmtId="0" fontId="10" fillId="12" borderId="59" xfId="0" applyFont="1" applyFill="1" applyBorder="1" applyAlignment="1">
      <alignment horizontal="center" vertical="center"/>
    </xf>
    <xf numFmtId="3" fontId="11" fillId="12" borderId="60" xfId="0" applyNumberFormat="1" applyFont="1" applyFill="1" applyBorder="1" applyAlignment="1">
      <alignment horizontal="center" vertical="center" wrapText="1"/>
    </xf>
    <xf numFmtId="166" fontId="11" fillId="2" borderId="61" xfId="0" applyNumberFormat="1" applyFont="1" applyFill="1" applyBorder="1" applyAlignment="1">
      <alignment horizontal="center" vertical="center"/>
    </xf>
    <xf numFmtId="9" fontId="11" fillId="2" borderId="62" xfId="0" applyNumberFormat="1" applyFont="1" applyFill="1" applyBorder="1" applyAlignment="1">
      <alignment horizontal="center" vertical="center"/>
    </xf>
    <xf numFmtId="0" fontId="18" fillId="11" borderId="49" xfId="0" applyFont="1" applyFill="1" applyBorder="1" applyAlignment="1">
      <alignment horizontal="center" vertical="center" wrapText="1"/>
    </xf>
    <xf numFmtId="0" fontId="18" fillId="11" borderId="50" xfId="0" applyFont="1" applyFill="1" applyBorder="1" applyAlignment="1">
      <alignment horizontal="center" vertical="center" wrapText="1"/>
    </xf>
    <xf numFmtId="9" fontId="18" fillId="11" borderId="50" xfId="0" applyNumberFormat="1" applyFont="1" applyFill="1" applyBorder="1" applyAlignment="1">
      <alignment horizontal="center" vertical="center" wrapText="1"/>
    </xf>
    <xf numFmtId="9" fontId="18" fillId="11" borderId="51" xfId="0" applyNumberFormat="1" applyFont="1" applyFill="1" applyBorder="1" applyAlignment="1">
      <alignment horizontal="center" vertical="center" wrapText="1"/>
    </xf>
    <xf numFmtId="0" fontId="18" fillId="12" borderId="63" xfId="0" applyFont="1" applyFill="1" applyBorder="1" applyAlignment="1">
      <alignment horizontal="center" vertical="center"/>
    </xf>
    <xf numFmtId="9" fontId="17" fillId="12" borderId="63" xfId="0" applyNumberFormat="1" applyFont="1" applyFill="1" applyBorder="1" applyAlignment="1">
      <alignment horizontal="center" vertical="center"/>
    </xf>
    <xf numFmtId="3" fontId="17" fillId="12" borderId="63" xfId="0" applyNumberFormat="1" applyFont="1" applyFill="1" applyBorder="1" applyAlignment="1">
      <alignment horizontal="center" vertical="center" wrapText="1"/>
    </xf>
    <xf numFmtId="10" fontId="17" fillId="2" borderId="63" xfId="0" applyNumberFormat="1" applyFont="1" applyFill="1" applyBorder="1" applyAlignment="1">
      <alignment horizontal="center" vertical="center"/>
    </xf>
    <xf numFmtId="0" fontId="33" fillId="11" borderId="50" xfId="2" applyFont="1" applyFill="1" applyBorder="1" applyAlignment="1">
      <alignment horizontal="center" vertical="center" wrapText="1"/>
    </xf>
    <xf numFmtId="0" fontId="34" fillId="12" borderId="53" xfId="2" applyFont="1" applyFill="1" applyBorder="1" applyAlignment="1">
      <alignment horizontal="center" vertical="center"/>
    </xf>
    <xf numFmtId="9" fontId="35" fillId="12" borderId="54" xfId="2" applyNumberFormat="1" applyFont="1" applyFill="1" applyBorder="1" applyAlignment="1">
      <alignment horizontal="center" vertical="center"/>
    </xf>
    <xf numFmtId="3" fontId="35" fillId="12" borderId="54" xfId="2" applyNumberFormat="1" applyFont="1" applyFill="1" applyBorder="1" applyAlignment="1">
      <alignment horizontal="center" vertical="center" wrapText="1"/>
    </xf>
    <xf numFmtId="9" fontId="35" fillId="2" borderId="54" xfId="2" applyNumberFormat="1" applyFont="1" applyFill="1" applyBorder="1" applyAlignment="1">
      <alignment horizontal="center" vertical="center"/>
    </xf>
    <xf numFmtId="9" fontId="35" fillId="2" borderId="64" xfId="2" applyNumberFormat="1" applyFont="1" applyFill="1" applyBorder="1" applyAlignment="1">
      <alignment horizontal="center" vertical="center"/>
    </xf>
    <xf numFmtId="0" fontId="34" fillId="12" borderId="57" xfId="2" applyFont="1" applyFill="1" applyBorder="1" applyAlignment="1">
      <alignment horizontal="center" vertical="center"/>
    </xf>
    <xf numFmtId="9" fontId="35" fillId="2" borderId="65" xfId="2" applyNumberFormat="1" applyFont="1" applyFill="1" applyBorder="1" applyAlignment="1">
      <alignment horizontal="center" vertical="center"/>
    </xf>
    <xf numFmtId="0" fontId="34" fillId="12" borderId="59" xfId="2" applyFont="1" applyFill="1" applyBorder="1" applyAlignment="1">
      <alignment horizontal="center" vertical="center"/>
    </xf>
    <xf numFmtId="9" fontId="35" fillId="12" borderId="66" xfId="2" applyNumberFormat="1" applyFont="1" applyFill="1" applyBorder="1" applyAlignment="1">
      <alignment horizontal="center" vertical="center"/>
    </xf>
    <xf numFmtId="3" fontId="35" fillId="12" borderId="60" xfId="2" applyNumberFormat="1" applyFont="1" applyFill="1" applyBorder="1" applyAlignment="1">
      <alignment horizontal="center" vertical="center" wrapText="1"/>
    </xf>
    <xf numFmtId="9" fontId="35" fillId="2" borderId="60" xfId="2" applyNumberFormat="1" applyFont="1" applyFill="1" applyBorder="1" applyAlignment="1">
      <alignment horizontal="center" vertical="center"/>
    </xf>
    <xf numFmtId="9" fontId="35" fillId="2" borderId="67" xfId="2" applyNumberFormat="1" applyFont="1" applyFill="1" applyBorder="1" applyAlignment="1">
      <alignment horizontal="center" vertical="center"/>
    </xf>
    <xf numFmtId="10" fontId="11" fillId="2" borderId="39" xfId="0" applyNumberFormat="1" applyFont="1" applyFill="1" applyBorder="1" applyAlignment="1">
      <alignment horizontal="center" vertical="center"/>
    </xf>
    <xf numFmtId="10" fontId="11" fillId="2" borderId="36" xfId="0" applyNumberFormat="1" applyFont="1" applyFill="1" applyBorder="1" applyAlignment="1">
      <alignment horizontal="center" vertical="center"/>
    </xf>
    <xf numFmtId="1" fontId="11" fillId="12" borderId="39" xfId="0" applyNumberFormat="1" applyFont="1" applyFill="1" applyBorder="1" applyAlignment="1">
      <alignment horizontal="center" vertical="center"/>
    </xf>
    <xf numFmtId="1" fontId="11" fillId="12" borderId="54" xfId="0" applyNumberFormat="1" applyFont="1" applyFill="1" applyBorder="1" applyAlignment="1">
      <alignment horizontal="center" vertical="center"/>
    </xf>
    <xf numFmtId="1" fontId="11" fillId="12" borderId="60" xfId="0" applyNumberFormat="1" applyFont="1" applyFill="1" applyBorder="1" applyAlignment="1">
      <alignment horizontal="center" vertical="center"/>
    </xf>
    <xf numFmtId="0" fontId="18" fillId="11" borderId="68" xfId="0" applyFont="1" applyFill="1" applyBorder="1" applyAlignment="1">
      <alignment horizontal="center" vertical="center" wrapText="1"/>
    </xf>
    <xf numFmtId="0" fontId="18" fillId="11" borderId="69" xfId="0" applyFont="1" applyFill="1" applyBorder="1" applyAlignment="1">
      <alignment horizontal="center" vertical="center" wrapText="1"/>
    </xf>
    <xf numFmtId="9" fontId="18" fillId="11" borderId="69" xfId="0" applyNumberFormat="1" applyFont="1" applyFill="1" applyBorder="1" applyAlignment="1">
      <alignment horizontal="center" vertical="center" wrapText="1"/>
    </xf>
    <xf numFmtId="9" fontId="18" fillId="11" borderId="70" xfId="0" applyNumberFormat="1" applyFont="1" applyFill="1" applyBorder="1" applyAlignment="1">
      <alignment horizontal="center" vertical="center" wrapText="1"/>
    </xf>
    <xf numFmtId="0" fontId="18" fillId="12" borderId="71" xfId="0" applyFont="1" applyFill="1" applyBorder="1" applyAlignment="1">
      <alignment horizontal="center" vertical="center"/>
    </xf>
    <xf numFmtId="10" fontId="17" fillId="2" borderId="72" xfId="0" applyNumberFormat="1" applyFont="1" applyFill="1" applyBorder="1" applyAlignment="1">
      <alignment horizontal="center" vertical="center"/>
    </xf>
    <xf numFmtId="0" fontId="18" fillId="12" borderId="57" xfId="0" applyFont="1" applyFill="1" applyBorder="1" applyAlignment="1">
      <alignment horizontal="center" vertical="center"/>
    </xf>
    <xf numFmtId="10" fontId="17" fillId="2" borderId="65" xfId="0" applyNumberFormat="1" applyFont="1" applyFill="1" applyBorder="1" applyAlignment="1">
      <alignment horizontal="center" vertical="center"/>
    </xf>
    <xf numFmtId="0" fontId="18" fillId="12" borderId="59" xfId="0" applyFont="1" applyFill="1" applyBorder="1" applyAlignment="1">
      <alignment horizontal="center" vertical="center"/>
    </xf>
    <xf numFmtId="9" fontId="17" fillId="12" borderId="66" xfId="0" applyNumberFormat="1" applyFont="1" applyFill="1" applyBorder="1" applyAlignment="1">
      <alignment horizontal="center" vertical="center"/>
    </xf>
    <xf numFmtId="3" fontId="17" fillId="12" borderId="60" xfId="0" applyNumberFormat="1" applyFont="1" applyFill="1" applyBorder="1" applyAlignment="1">
      <alignment horizontal="center" vertical="center" wrapText="1"/>
    </xf>
    <xf numFmtId="10" fontId="17" fillId="2" borderId="60" xfId="0" applyNumberFormat="1" applyFont="1" applyFill="1" applyBorder="1" applyAlignment="1">
      <alignment horizontal="center" vertical="center"/>
    </xf>
    <xf numFmtId="10" fontId="17" fillId="2" borderId="67" xfId="0" applyNumberFormat="1" applyFont="1" applyFill="1" applyBorder="1" applyAlignment="1">
      <alignment horizontal="center" vertical="center"/>
    </xf>
    <xf numFmtId="10" fontId="11" fillId="2" borderId="40" xfId="0" applyNumberFormat="1" applyFont="1" applyFill="1" applyBorder="1" applyAlignment="1">
      <alignment horizontal="center" vertical="center"/>
    </xf>
    <xf numFmtId="3" fontId="17" fillId="12" borderId="74" xfId="0" applyNumberFormat="1" applyFont="1" applyFill="1" applyBorder="1" applyAlignment="1">
      <alignment horizontal="center" vertical="center" wrapText="1"/>
    </xf>
    <xf numFmtId="3" fontId="17" fillId="12" borderId="73" xfId="0"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9" fillId="0" borderId="6" xfId="0" applyFont="1" applyBorder="1"/>
    <xf numFmtId="9" fontId="17" fillId="0" borderId="4" xfId="0" applyNumberFormat="1" applyFont="1" applyBorder="1" applyAlignment="1">
      <alignment horizontal="center" vertical="center" wrapText="1"/>
    </xf>
    <xf numFmtId="0" fontId="19" fillId="0" borderId="5" xfId="0" applyFont="1" applyBorder="1"/>
    <xf numFmtId="0" fontId="18" fillId="0" borderId="1" xfId="0" applyFont="1" applyBorder="1" applyAlignment="1">
      <alignment horizontal="left" vertical="center" wrapText="1"/>
    </xf>
    <xf numFmtId="0" fontId="19" fillId="0" borderId="3" xfId="0" applyFont="1" applyBorder="1"/>
    <xf numFmtId="0" fontId="17" fillId="3" borderId="27" xfId="0" applyFont="1" applyFill="1" applyBorder="1" applyAlignment="1">
      <alignment horizontal="center" vertical="center" wrapText="1"/>
    </xf>
    <xf numFmtId="0" fontId="19" fillId="0" borderId="2" xfId="0" applyFont="1" applyBorder="1"/>
    <xf numFmtId="0" fontId="19" fillId="0" borderId="28" xfId="0" applyFont="1" applyBorder="1"/>
    <xf numFmtId="0" fontId="19" fillId="0" borderId="9" xfId="0" applyFont="1" applyBorder="1"/>
    <xf numFmtId="0" fontId="19" fillId="0" borderId="30" xfId="0" applyFont="1" applyBorder="1"/>
    <xf numFmtId="0" fontId="19" fillId="0" borderId="11" xfId="0" applyFont="1" applyBorder="1"/>
    <xf numFmtId="0" fontId="18" fillId="2" borderId="1" xfId="0" applyFont="1" applyFill="1" applyBorder="1" applyAlignment="1">
      <alignment horizontal="center" vertical="center" wrapText="1"/>
    </xf>
    <xf numFmtId="0" fontId="19" fillId="0" borderId="8" xfId="0" applyFont="1" applyBorder="1"/>
    <xf numFmtId="0" fontId="19" fillId="0" borderId="10" xfId="0" applyFont="1" applyBorder="1"/>
    <xf numFmtId="0" fontId="18" fillId="5" borderId="21" xfId="0" applyFont="1" applyFill="1" applyBorder="1" applyAlignment="1">
      <alignment horizontal="center" vertical="center" wrapText="1"/>
    </xf>
    <xf numFmtId="0" fontId="19" fillId="0" borderId="23" xfId="0" applyFont="1" applyBorder="1"/>
    <xf numFmtId="0" fontId="17" fillId="0" borderId="3" xfId="0" applyFont="1" applyBorder="1" applyAlignment="1">
      <alignment horizontal="center" vertical="center" wrapText="1"/>
    </xf>
    <xf numFmtId="0" fontId="19" fillId="0" borderId="12" xfId="0" applyFont="1" applyBorder="1"/>
    <xf numFmtId="0" fontId="19" fillId="0" borderId="24" xfId="0" applyFont="1" applyBorder="1"/>
    <xf numFmtId="0" fontId="18" fillId="5" borderId="1" xfId="0" applyFont="1" applyFill="1" applyBorder="1" applyAlignment="1">
      <alignment horizontal="center" vertical="center" wrapText="1"/>
    </xf>
    <xf numFmtId="0" fontId="20" fillId="0" borderId="0" xfId="0" applyFont="1"/>
    <xf numFmtId="0" fontId="17" fillId="10" borderId="4"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4" xfId="0" applyFont="1" applyFill="1" applyBorder="1" applyAlignment="1">
      <alignment horizontal="left" vertical="center" wrapText="1"/>
    </xf>
    <xf numFmtId="0" fontId="17"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19" fillId="0" borderId="5" xfId="0" applyFont="1" applyBorder="1" applyAlignment="1">
      <alignment horizontal="left"/>
    </xf>
    <xf numFmtId="0" fontId="19" fillId="0" borderId="6" xfId="0" applyFont="1" applyBorder="1" applyAlignment="1">
      <alignment horizontal="left"/>
    </xf>
    <xf numFmtId="0" fontId="18" fillId="5" borderId="16" xfId="0" applyFont="1" applyFill="1" applyBorder="1" applyAlignment="1">
      <alignment horizontal="center" vertical="center" wrapText="1"/>
    </xf>
    <xf numFmtId="0" fontId="19" fillId="0" borderId="17" xfId="0" applyFont="1" applyBorder="1"/>
    <xf numFmtId="0" fontId="19" fillId="0" borderId="18" xfId="0" applyFont="1" applyBorder="1"/>
    <xf numFmtId="0" fontId="18" fillId="0" borderId="1" xfId="0" applyFont="1" applyBorder="1" applyAlignment="1">
      <alignment horizontal="center" vertical="center"/>
    </xf>
    <xf numFmtId="0" fontId="21" fillId="4" borderId="4"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9" fillId="0" borderId="46" xfId="0" applyFont="1" applyBorder="1"/>
    <xf numFmtId="0" fontId="17" fillId="3" borderId="4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9" fillId="0" borderId="48" xfId="0" applyFont="1" applyBorder="1"/>
    <xf numFmtId="0" fontId="17" fillId="2" borderId="4" xfId="0" applyFont="1" applyFill="1" applyBorder="1" applyAlignment="1">
      <alignment horizontal="justify" vertical="top" wrapText="1"/>
    </xf>
    <xf numFmtId="0" fontId="19" fillId="0" borderId="5" xfId="0" applyFont="1" applyBorder="1" applyAlignment="1">
      <alignment horizontal="justify" vertical="top"/>
    </xf>
    <xf numFmtId="0" fontId="19" fillId="0" borderId="6" xfId="0" applyFont="1" applyBorder="1" applyAlignment="1">
      <alignment horizontal="justify" vertical="top"/>
    </xf>
    <xf numFmtId="0" fontId="18" fillId="7" borderId="4"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9" borderId="16"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2" borderId="4" xfId="0" applyFont="1" applyFill="1" applyBorder="1" applyAlignment="1">
      <alignment horizontal="justify" vertical="center" wrapText="1"/>
    </xf>
    <xf numFmtId="0" fontId="19" fillId="0" borderId="5" xfId="0" applyFont="1" applyBorder="1" applyAlignment="1">
      <alignment horizontal="justify" vertical="center"/>
    </xf>
    <xf numFmtId="0" fontId="19" fillId="0" borderId="6" xfId="0" applyFont="1" applyBorder="1" applyAlignment="1">
      <alignment horizontal="justify" vertical="center"/>
    </xf>
    <xf numFmtId="0" fontId="6" fillId="5" borderId="4" xfId="0" applyFont="1" applyFill="1" applyBorder="1" applyAlignment="1">
      <alignment horizontal="center" vertical="center" wrapText="1"/>
    </xf>
    <xf numFmtId="0" fontId="2" fillId="0" borderId="6" xfId="0" applyFont="1" applyBorder="1"/>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2" fillId="0" borderId="3" xfId="0" applyFont="1" applyBorder="1"/>
    <xf numFmtId="0" fontId="5" fillId="3" borderId="27" xfId="0" applyFont="1" applyFill="1" applyBorder="1" applyAlignment="1">
      <alignment horizontal="center" vertical="center" wrapText="1"/>
    </xf>
    <xf numFmtId="0" fontId="2" fillId="0" borderId="2" xfId="0" applyFont="1" applyBorder="1"/>
    <xf numFmtId="0" fontId="2" fillId="0" borderId="28" xfId="0" applyFont="1" applyBorder="1"/>
    <xf numFmtId="0" fontId="2" fillId="0" borderId="9" xfId="0" applyFont="1" applyBorder="1"/>
    <xf numFmtId="0" fontId="2" fillId="0" borderId="30" xfId="0" applyFont="1" applyBorder="1"/>
    <xf numFmtId="0" fontId="2" fillId="0" borderId="11" xfId="0" applyFont="1" applyBorder="1"/>
    <xf numFmtId="0" fontId="6" fillId="2" borderId="1" xfId="0" applyFont="1" applyFill="1" applyBorder="1" applyAlignment="1">
      <alignment horizontal="center" vertical="center" wrapText="1"/>
    </xf>
    <xf numFmtId="0" fontId="2" fillId="0" borderId="8" xfId="0" applyFont="1" applyBorder="1"/>
    <xf numFmtId="0" fontId="2" fillId="0" borderId="10" xfId="0" applyFont="1" applyBorder="1"/>
    <xf numFmtId="0" fontId="6" fillId="5" borderId="21" xfId="0" applyFont="1" applyFill="1" applyBorder="1" applyAlignment="1">
      <alignment horizontal="center" vertical="center" wrapText="1"/>
    </xf>
    <xf numFmtId="0" fontId="2" fillId="0" borderId="23" xfId="0" applyFont="1" applyBorder="1"/>
    <xf numFmtId="0" fontId="5" fillId="0" borderId="3" xfId="0" applyFont="1" applyBorder="1" applyAlignment="1">
      <alignment horizontal="center" vertical="center" wrapText="1"/>
    </xf>
    <xf numFmtId="0" fontId="2" fillId="0" borderId="12" xfId="0" applyFont="1" applyBorder="1"/>
    <xf numFmtId="0" fontId="2" fillId="0" borderId="24" xfId="0" applyFont="1" applyBorder="1"/>
    <xf numFmtId="0" fontId="6" fillId="5" borderId="1" xfId="0" applyFont="1" applyFill="1" applyBorder="1" applyAlignment="1">
      <alignment horizontal="center" vertical="center" wrapText="1"/>
    </xf>
    <xf numFmtId="0" fontId="0" fillId="0" borderId="0" xfId="0"/>
    <xf numFmtId="0" fontId="5" fillId="1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2" fillId="0" borderId="5" xfId="0" applyFont="1" applyBorder="1"/>
    <xf numFmtId="0" fontId="8"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2" fillId="0" borderId="46" xfId="0" applyFont="1" applyBorder="1"/>
    <xf numFmtId="0" fontId="13" fillId="3" borderId="45" xfId="0" applyFont="1" applyFill="1" applyBorder="1" applyAlignment="1">
      <alignment horizontal="center" vertical="center" wrapText="1"/>
    </xf>
    <xf numFmtId="0" fontId="4" fillId="2" borderId="4" xfId="0" applyFont="1" applyFill="1" applyBorder="1" applyAlignment="1">
      <alignment horizontal="justify" vertical="center" wrapText="1"/>
    </xf>
    <xf numFmtId="0" fontId="2" fillId="0" borderId="5" xfId="0" applyFont="1" applyBorder="1" applyAlignment="1">
      <alignment horizontal="justify"/>
    </xf>
    <xf numFmtId="0" fontId="2" fillId="0" borderId="6" xfId="0" applyFont="1" applyBorder="1" applyAlignment="1">
      <alignment horizontal="justify"/>
    </xf>
    <xf numFmtId="0" fontId="4" fillId="2" borderId="4"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 fillId="0" borderId="48" xfId="0" applyFont="1" applyBorder="1"/>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4" fillId="2" borderId="20" xfId="0" applyFont="1" applyFill="1" applyBorder="1" applyAlignment="1">
      <alignment horizontal="justify" vertical="center" wrapText="1"/>
    </xf>
    <xf numFmtId="0" fontId="2" fillId="0" borderId="29" xfId="0" applyFont="1" applyBorder="1" applyAlignment="1">
      <alignment horizontal="justify"/>
    </xf>
    <xf numFmtId="0" fontId="2" fillId="0" borderId="19" xfId="0" applyFont="1" applyBorder="1" applyAlignment="1">
      <alignment horizontal="justify"/>
    </xf>
    <xf numFmtId="0" fontId="4" fillId="2" borderId="4" xfId="0" applyFont="1" applyFill="1" applyBorder="1" applyAlignment="1">
      <alignment horizontal="left" vertical="center" wrapText="1"/>
    </xf>
    <xf numFmtId="0" fontId="2" fillId="0" borderId="5" xfId="0" applyFont="1" applyBorder="1" applyAlignment="1">
      <alignment horizontal="left"/>
    </xf>
    <xf numFmtId="0" fontId="2" fillId="0" borderId="6" xfId="0" applyFont="1" applyBorder="1" applyAlignment="1">
      <alignment horizontal="left"/>
    </xf>
    <xf numFmtId="0" fontId="6" fillId="7" borderId="4"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9" borderId="16" xfId="0"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29" fillId="2" borderId="48" xfId="2" applyFont="1" applyFill="1" applyAlignment="1">
      <alignment horizontal="center" vertical="center" wrapText="1"/>
    </xf>
    <xf numFmtId="0" fontId="26" fillId="0" borderId="48" xfId="2" applyFont="1"/>
    <xf numFmtId="0" fontId="0" fillId="0" borderId="48" xfId="2" applyFont="1"/>
    <xf numFmtId="0" fontId="37" fillId="3" borderId="48" xfId="2" applyFont="1" applyFill="1" applyAlignment="1">
      <alignment horizontal="center" vertical="center" wrapText="1"/>
    </xf>
    <xf numFmtId="9" fontId="40" fillId="2" borderId="20" xfId="2" applyNumberFormat="1" applyFont="1" applyFill="1" applyBorder="1" applyAlignment="1">
      <alignment horizontal="center" vertical="center" wrapText="1"/>
    </xf>
    <xf numFmtId="0" fontId="41" fillId="0" borderId="29" xfId="2" applyFont="1" applyBorder="1" applyAlignment="1">
      <alignment horizontal="center"/>
    </xf>
    <xf numFmtId="0" fontId="41" fillId="0" borderId="19" xfId="2" applyFont="1" applyBorder="1" applyAlignment="1">
      <alignment horizontal="center"/>
    </xf>
    <xf numFmtId="0" fontId="28" fillId="2" borderId="20" xfId="2" applyFont="1" applyFill="1" applyBorder="1" applyAlignment="1">
      <alignment horizontal="left" vertical="center" wrapText="1"/>
    </xf>
    <xf numFmtId="0" fontId="26" fillId="0" borderId="29" xfId="2" applyFont="1" applyBorder="1"/>
    <xf numFmtId="0" fontId="26" fillId="0" borderId="19" xfId="2" applyFont="1" applyBorder="1"/>
    <xf numFmtId="0" fontId="4" fillId="2" borderId="20" xfId="2" applyFont="1" applyFill="1" applyBorder="1" applyAlignment="1">
      <alignment horizontal="justify" vertical="top" wrapText="1"/>
    </xf>
    <xf numFmtId="0" fontId="26" fillId="0" borderId="29" xfId="2" applyFont="1" applyBorder="1" applyAlignment="1">
      <alignment horizontal="justify" vertical="top" wrapText="1"/>
    </xf>
    <xf numFmtId="0" fontId="26" fillId="0" borderId="19" xfId="2" applyFont="1" applyBorder="1" applyAlignment="1">
      <alignment horizontal="justify" vertical="top" wrapText="1"/>
    </xf>
    <xf numFmtId="0" fontId="28" fillId="2" borderId="20" xfId="2" applyFont="1" applyFill="1" applyBorder="1" applyAlignment="1">
      <alignment horizontal="center" vertical="center" wrapText="1"/>
    </xf>
    <xf numFmtId="0" fontId="30" fillId="5" borderId="25" xfId="2" applyFont="1" applyFill="1" applyBorder="1" applyAlignment="1">
      <alignment horizontal="center" vertical="center" wrapText="1"/>
    </xf>
    <xf numFmtId="0" fontId="26" fillId="0" borderId="27" xfId="2" applyFont="1" applyBorder="1"/>
    <xf numFmtId="0" fontId="26" fillId="0" borderId="26" xfId="2" applyFont="1" applyBorder="1"/>
    <xf numFmtId="0" fontId="26" fillId="0" borderId="13" xfId="2" applyFont="1" applyBorder="1"/>
    <xf numFmtId="0" fontId="26" fillId="0" borderId="14" xfId="2" applyFont="1" applyBorder="1"/>
    <xf numFmtId="0" fontId="26" fillId="0" borderId="10" xfId="2" applyFont="1" applyBorder="1"/>
    <xf numFmtId="0" fontId="26" fillId="0" borderId="30" xfId="2" applyFont="1" applyBorder="1"/>
    <xf numFmtId="0" fontId="26" fillId="0" borderId="11" xfId="2" applyFont="1" applyBorder="1"/>
    <xf numFmtId="0" fontId="29" fillId="8" borderId="25" xfId="2" applyFont="1" applyFill="1" applyBorder="1" applyAlignment="1">
      <alignment horizontal="center" vertical="center" wrapText="1"/>
    </xf>
    <xf numFmtId="0" fontId="30" fillId="2" borderId="25" xfId="2" applyFont="1" applyFill="1" applyBorder="1" applyAlignment="1">
      <alignment horizontal="left" vertical="top" wrapText="1"/>
    </xf>
    <xf numFmtId="0" fontId="29" fillId="9" borderId="25" xfId="2" applyFont="1" applyFill="1" applyBorder="1" applyAlignment="1">
      <alignment horizontal="center" vertical="center" wrapText="1"/>
    </xf>
    <xf numFmtId="0" fontId="29" fillId="10" borderId="20" xfId="2" applyFont="1" applyFill="1" applyBorder="1" applyAlignment="1">
      <alignment horizontal="center" vertical="center" wrapText="1"/>
    </xf>
    <xf numFmtId="0" fontId="31" fillId="4" borderId="20" xfId="2" applyFont="1" applyFill="1" applyBorder="1" applyAlignment="1">
      <alignment horizontal="center" vertical="center" wrapText="1"/>
    </xf>
    <xf numFmtId="0" fontId="30" fillId="5" borderId="21" xfId="2" applyFont="1" applyFill="1" applyBorder="1" applyAlignment="1">
      <alignment horizontal="center" vertical="center" wrapText="1"/>
    </xf>
    <xf numFmtId="0" fontId="26" fillId="0" borderId="23" xfId="2" applyFont="1" applyBorder="1"/>
    <xf numFmtId="0" fontId="30" fillId="5" borderId="20" xfId="2" applyFont="1" applyFill="1" applyBorder="1" applyAlignment="1">
      <alignment horizontal="center" vertical="center" wrapText="1"/>
    </xf>
    <xf numFmtId="0" fontId="29" fillId="0" borderId="27" xfId="2" applyFont="1" applyBorder="1" applyAlignment="1">
      <alignment horizontal="center" vertical="center" wrapText="1"/>
    </xf>
    <xf numFmtId="0" fontId="26" fillId="0" borderId="24" xfId="2" applyFont="1" applyBorder="1"/>
    <xf numFmtId="0" fontId="30" fillId="7" borderId="20" xfId="2" applyFont="1" applyFill="1" applyBorder="1" applyAlignment="1">
      <alignment horizontal="center" vertical="center" wrapText="1"/>
    </xf>
    <xf numFmtId="9" fontId="29" fillId="0" borderId="20" xfId="2" applyNumberFormat="1" applyFont="1" applyBorder="1" applyAlignment="1">
      <alignment horizontal="center" vertical="center" wrapText="1"/>
    </xf>
    <xf numFmtId="0" fontId="29" fillId="2" borderId="20" xfId="2" applyFont="1" applyFill="1" applyBorder="1" applyAlignment="1">
      <alignment horizontal="center" vertical="center" wrapText="1"/>
    </xf>
    <xf numFmtId="0" fontId="29" fillId="0" borderId="20" xfId="2" applyFont="1" applyBorder="1" applyAlignment="1">
      <alignment horizontal="center" vertical="center" wrapText="1"/>
    </xf>
    <xf numFmtId="0" fontId="30" fillId="0" borderId="20" xfId="2" applyFont="1" applyBorder="1" applyAlignment="1">
      <alignment horizontal="center" vertical="center" wrapText="1"/>
    </xf>
    <xf numFmtId="0" fontId="30" fillId="2" borderId="25" xfId="2" applyFont="1" applyFill="1" applyBorder="1" applyAlignment="1">
      <alignment horizontal="center" vertical="center" wrapText="1"/>
    </xf>
    <xf numFmtId="0" fontId="29" fillId="2" borderId="25" xfId="2" applyFont="1" applyFill="1" applyBorder="1" applyAlignment="1">
      <alignment horizontal="center" vertical="center" wrapText="1"/>
    </xf>
    <xf numFmtId="0" fontId="32" fillId="2" borderId="20"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26" fillId="0" borderId="29" xfId="2" applyFont="1" applyBorder="1" applyAlignment="1">
      <alignment horizontal="left"/>
    </xf>
    <xf numFmtId="0" fontId="26" fillId="0" borderId="19" xfId="2" applyFont="1" applyBorder="1" applyAlignment="1">
      <alignment horizontal="left"/>
    </xf>
    <xf numFmtId="0" fontId="32" fillId="2" borderId="20" xfId="2" applyFont="1" applyFill="1" applyBorder="1" applyAlignment="1">
      <alignment horizontal="center" vertical="center" wrapText="1"/>
    </xf>
    <xf numFmtId="0" fontId="25" fillId="0" borderId="25" xfId="2" applyFont="1" applyBorder="1" applyAlignment="1">
      <alignment horizontal="center" vertical="center"/>
    </xf>
    <xf numFmtId="0" fontId="27" fillId="0" borderId="25" xfId="2" applyFont="1" applyBorder="1" applyAlignment="1">
      <alignment horizontal="center" vertical="center"/>
    </xf>
    <xf numFmtId="0" fontId="28" fillId="0" borderId="20" xfId="2"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9" fillId="11" borderId="53" xfId="0" applyFont="1" applyFill="1" applyBorder="1" applyAlignment="1">
      <alignment horizontal="center" vertical="center" wrapText="1"/>
    </xf>
    <xf numFmtId="0" fontId="9" fillId="11" borderId="54" xfId="0" applyFont="1" applyFill="1" applyBorder="1" applyAlignment="1">
      <alignment horizontal="center" vertical="center" wrapText="1"/>
    </xf>
    <xf numFmtId="9" fontId="9" fillId="11" borderId="54" xfId="0" applyNumberFormat="1" applyFont="1" applyFill="1" applyBorder="1" applyAlignment="1">
      <alignment horizontal="center" vertical="center" wrapText="1"/>
    </xf>
    <xf numFmtId="9" fontId="9" fillId="11" borderId="64" xfId="0" applyNumberFormat="1" applyFont="1" applyFill="1" applyBorder="1" applyAlignment="1">
      <alignment horizontal="center" vertical="center" wrapText="1"/>
    </xf>
    <xf numFmtId="9" fontId="11" fillId="12" borderId="75" xfId="1" applyFont="1" applyFill="1" applyBorder="1" applyAlignment="1">
      <alignment horizontal="center" vertical="center"/>
    </xf>
    <xf numFmtId="2" fontId="11" fillId="12" borderId="60" xfId="0" applyNumberFormat="1" applyFont="1" applyFill="1" applyBorder="1" applyAlignment="1">
      <alignment horizontal="center" vertical="center"/>
    </xf>
    <xf numFmtId="166" fontId="11" fillId="2" borderId="60" xfId="0" applyNumberFormat="1" applyFont="1" applyFill="1" applyBorder="1" applyAlignment="1">
      <alignment horizontal="center" vertical="center"/>
    </xf>
    <xf numFmtId="9" fontId="11" fillId="12" borderId="76" xfId="1" applyFont="1" applyFill="1" applyBorder="1" applyAlignment="1">
      <alignment horizontal="center" vertical="center"/>
    </xf>
    <xf numFmtId="0" fontId="29" fillId="2" borderId="20" xfId="2" applyFont="1" applyFill="1" applyBorder="1" applyAlignment="1">
      <alignment horizontal="justify" vertical="center" wrapText="1"/>
    </xf>
    <xf numFmtId="0" fontId="26" fillId="0" borderId="29" xfId="2" applyFont="1" applyBorder="1" applyAlignment="1">
      <alignment horizontal="justify"/>
    </xf>
    <xf numFmtId="0" fontId="26" fillId="0" borderId="19" xfId="2" applyFont="1" applyBorder="1" applyAlignment="1">
      <alignment horizontal="justify"/>
    </xf>
    <xf numFmtId="0" fontId="9" fillId="11" borderId="49" xfId="2" applyFont="1" applyFill="1" applyBorder="1" applyAlignment="1">
      <alignment horizontal="center" vertical="center" wrapText="1"/>
    </xf>
    <xf numFmtId="9" fontId="9" fillId="11" borderId="50" xfId="2" applyNumberFormat="1" applyFont="1" applyFill="1" applyBorder="1" applyAlignment="1">
      <alignment horizontal="center" vertical="center" wrapText="1"/>
    </xf>
    <xf numFmtId="9" fontId="9" fillId="11" borderId="51" xfId="2" applyNumberFormat="1" applyFont="1" applyFill="1" applyBorder="1" applyAlignment="1">
      <alignment horizontal="center" vertical="center" wrapText="1"/>
    </xf>
  </cellXfs>
  <cellStyles count="3">
    <cellStyle name="Normal" xfId="0" builtinId="0"/>
    <cellStyle name="Normal 2" xfId="2" xr:uid="{00000000-0005-0000-0000-000001000000}"/>
    <cellStyle name="Porcentaje" xfId="1" builtinId="5"/>
  </cellStyles>
  <dxfs count="156">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100"/>
              <a:t>Presupuesto</a:t>
            </a:r>
            <a:r>
              <a:rPr lang="es-CO" sz="1100" baseline="0"/>
              <a:t> inversión</a:t>
            </a:r>
            <a:endParaRPr lang="es-CO"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'GF-01 Presup Inversion'!$E$35</c:f>
              <c:strCache>
                <c:ptCount val="1"/>
                <c:pt idx="0">
                  <c:v>Meta</c:v>
                </c:pt>
              </c:strCache>
            </c:strRef>
          </c:tx>
          <c:spPr>
            <a:solidFill>
              <a:schemeClr val="accent1"/>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Inversion'!$E$36:$E$39</c:f>
              <c:numCache>
                <c:formatCode>0%</c:formatCode>
                <c:ptCount val="4"/>
                <c:pt idx="0">
                  <c:v>0.4</c:v>
                </c:pt>
                <c:pt idx="1">
                  <c:v>0.4</c:v>
                </c:pt>
                <c:pt idx="2">
                  <c:v>0.15</c:v>
                </c:pt>
                <c:pt idx="3">
                  <c:v>0.05</c:v>
                </c:pt>
              </c:numCache>
            </c:numRef>
          </c:val>
          <c:extLst>
            <c:ext xmlns:c16="http://schemas.microsoft.com/office/drawing/2014/chart" uri="{C3380CC4-5D6E-409C-BE32-E72D297353CC}">
              <c16:uniqueId val="{00000000-2C15-4D2C-8526-B19530A4BF83}"/>
            </c:ext>
          </c:extLst>
        </c:ser>
        <c:ser>
          <c:idx val="1"/>
          <c:order val="1"/>
          <c:tx>
            <c:strRef>
              <c:f>'GF-01 Presup Inversion'!$H$35</c:f>
              <c:strCache>
                <c:ptCount val="1"/>
                <c:pt idx="0">
                  <c:v>Resultado Gestión Período</c:v>
                </c:pt>
              </c:strCache>
            </c:strRef>
          </c:tx>
          <c:spPr>
            <a:solidFill>
              <a:schemeClr val="accent3"/>
            </a:solidFill>
            <a:ln>
              <a:noFill/>
            </a:ln>
            <a:effectLst/>
            <a:sp3d/>
          </c:spPr>
          <c:invertIfNegative val="0"/>
          <c:cat>
            <c:strRef>
              <c:f>'GF-01 Presup Inversion'!$D$36:$D$39</c:f>
              <c:strCache>
                <c:ptCount val="4"/>
                <c:pt idx="0">
                  <c:v>Primer Trimestre</c:v>
                </c:pt>
                <c:pt idx="1">
                  <c:v>Segundo Trimestre</c:v>
                </c:pt>
                <c:pt idx="2">
                  <c:v>Tercer Trimestre</c:v>
                </c:pt>
                <c:pt idx="3">
                  <c:v>Cuarto Trimestre</c:v>
                </c:pt>
              </c:strCache>
            </c:strRef>
          </c:cat>
          <c:val>
            <c:numRef>
              <c:f>'GF-01 Presup Inversion'!$H$36:$H$39</c:f>
              <c:numCache>
                <c:formatCode>0.00%</c:formatCode>
                <c:ptCount val="4"/>
                <c:pt idx="0">
                  <c:v>0.39123726918829627</c:v>
                </c:pt>
                <c:pt idx="1">
                  <c:v>0.8770670457830273</c:v>
                </c:pt>
                <c:pt idx="2">
                  <c:v>0</c:v>
                </c:pt>
                <c:pt idx="3">
                  <c:v>0</c:v>
                </c:pt>
              </c:numCache>
            </c:numRef>
          </c:val>
          <c:extLst>
            <c:ext xmlns:c16="http://schemas.microsoft.com/office/drawing/2014/chart" uri="{C3380CC4-5D6E-409C-BE32-E72D297353CC}">
              <c16:uniqueId val="{00000001-2C15-4D2C-8526-B19530A4BF83}"/>
            </c:ext>
          </c:extLst>
        </c:ser>
        <c:dLbls>
          <c:showLegendKey val="0"/>
          <c:showVal val="0"/>
          <c:showCatName val="0"/>
          <c:showSerName val="0"/>
          <c:showPercent val="0"/>
          <c:showBubbleSize val="0"/>
        </c:dLbls>
        <c:gapWidth val="150"/>
        <c:shape val="box"/>
        <c:axId val="1451426512"/>
        <c:axId val="1451376592"/>
        <c:axId val="0"/>
      </c:bar3DChart>
      <c:catAx>
        <c:axId val="1451426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376592"/>
        <c:crosses val="autoZero"/>
        <c:auto val="1"/>
        <c:lblAlgn val="ctr"/>
        <c:lblOffset val="100"/>
        <c:noMultiLvlLbl val="0"/>
      </c:catAx>
      <c:valAx>
        <c:axId val="145137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142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Presupuesto funcionamiento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'GF-02 Presup Funcionamiento'!$E$35</c:f>
              <c:strCache>
                <c:ptCount val="1"/>
                <c:pt idx="0">
                  <c:v>Meta</c:v>
                </c:pt>
              </c:strCache>
            </c:strRef>
          </c:tx>
          <c:spPr>
            <a:solidFill>
              <a:schemeClr val="accent1"/>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Funcionamiento'!$E$36:$E$39</c:f>
              <c:numCache>
                <c:formatCode>0%</c:formatCode>
                <c:ptCount val="4"/>
                <c:pt idx="0">
                  <c:v>0.2</c:v>
                </c:pt>
                <c:pt idx="1">
                  <c:v>0.3</c:v>
                </c:pt>
                <c:pt idx="2">
                  <c:v>0.25</c:v>
                </c:pt>
                <c:pt idx="3">
                  <c:v>0.25</c:v>
                </c:pt>
              </c:numCache>
            </c:numRef>
          </c:val>
          <c:extLst>
            <c:ext xmlns:c16="http://schemas.microsoft.com/office/drawing/2014/chart" uri="{C3380CC4-5D6E-409C-BE32-E72D297353CC}">
              <c16:uniqueId val="{00000000-E5AF-4D05-B73A-EF8055A7CE12}"/>
            </c:ext>
          </c:extLst>
        </c:ser>
        <c:ser>
          <c:idx val="1"/>
          <c:order val="1"/>
          <c:tx>
            <c:strRef>
              <c:f>'GF-02 Presup Funcionamiento'!$H$35</c:f>
              <c:strCache>
                <c:ptCount val="1"/>
                <c:pt idx="0">
                  <c:v>Resultado Gestión Período</c:v>
                </c:pt>
              </c:strCache>
            </c:strRef>
          </c:tx>
          <c:spPr>
            <a:solidFill>
              <a:schemeClr val="accent3"/>
            </a:solidFill>
            <a:ln>
              <a:noFill/>
            </a:ln>
            <a:effectLst/>
            <a:sp3d/>
          </c:spPr>
          <c:invertIfNegative val="0"/>
          <c:cat>
            <c:strRef>
              <c:f>'GF-02 Presup Funcionamiento'!$D$36:$D$39</c:f>
              <c:strCache>
                <c:ptCount val="4"/>
                <c:pt idx="0">
                  <c:v>Primer Trimestre</c:v>
                </c:pt>
                <c:pt idx="1">
                  <c:v>Segundo Trimestre</c:v>
                </c:pt>
                <c:pt idx="2">
                  <c:v>Tercer Trimestre</c:v>
                </c:pt>
                <c:pt idx="3">
                  <c:v>Cuarto Trimestre</c:v>
                </c:pt>
              </c:strCache>
            </c:strRef>
          </c:cat>
          <c:val>
            <c:numRef>
              <c:f>'GF-02 Presup Funcionamiento'!$H$36:$H$39</c:f>
              <c:numCache>
                <c:formatCode>0.00%</c:formatCode>
                <c:ptCount val="4"/>
                <c:pt idx="0">
                  <c:v>0.213927025187475</c:v>
                </c:pt>
                <c:pt idx="1">
                  <c:v>0.44975574434602672</c:v>
                </c:pt>
                <c:pt idx="2">
                  <c:v>0</c:v>
                </c:pt>
                <c:pt idx="3">
                  <c:v>0</c:v>
                </c:pt>
              </c:numCache>
            </c:numRef>
          </c:val>
          <c:extLst>
            <c:ext xmlns:c16="http://schemas.microsoft.com/office/drawing/2014/chart" uri="{C3380CC4-5D6E-409C-BE32-E72D297353CC}">
              <c16:uniqueId val="{00000001-E5AF-4D05-B73A-EF8055A7CE12}"/>
            </c:ext>
          </c:extLst>
        </c:ser>
        <c:dLbls>
          <c:showLegendKey val="0"/>
          <c:showVal val="0"/>
          <c:showCatName val="0"/>
          <c:showSerName val="0"/>
          <c:showPercent val="0"/>
          <c:showBubbleSize val="0"/>
        </c:dLbls>
        <c:gapWidth val="150"/>
        <c:shape val="box"/>
        <c:axId val="1569271184"/>
        <c:axId val="1569270768"/>
        <c:axId val="0"/>
      </c:bar3DChart>
      <c:catAx>
        <c:axId val="15692711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0768"/>
        <c:crosses val="autoZero"/>
        <c:auto val="1"/>
        <c:lblAlgn val="ctr"/>
        <c:lblOffset val="100"/>
        <c:noMultiLvlLbl val="0"/>
      </c:catAx>
      <c:valAx>
        <c:axId val="1569270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71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Giros Reservas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'GF-03 Giros Reservas'!$E$35</c:f>
              <c:strCache>
                <c:ptCount val="1"/>
                <c:pt idx="0">
                  <c:v>Meta</c:v>
                </c:pt>
              </c:strCache>
            </c:strRef>
          </c:tx>
          <c:spPr>
            <a:solidFill>
              <a:schemeClr val="accent1"/>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Reservas'!$E$36:$E$39</c:f>
              <c:numCache>
                <c:formatCode>0%</c:formatCode>
                <c:ptCount val="4"/>
                <c:pt idx="0">
                  <c:v>0.8</c:v>
                </c:pt>
                <c:pt idx="1">
                  <c:v>0.2</c:v>
                </c:pt>
                <c:pt idx="2">
                  <c:v>0</c:v>
                </c:pt>
                <c:pt idx="3">
                  <c:v>0</c:v>
                </c:pt>
              </c:numCache>
            </c:numRef>
          </c:val>
          <c:extLst>
            <c:ext xmlns:c16="http://schemas.microsoft.com/office/drawing/2014/chart" uri="{C3380CC4-5D6E-409C-BE32-E72D297353CC}">
              <c16:uniqueId val="{00000000-1524-40EA-9041-4B1AA9F7DE22}"/>
            </c:ext>
          </c:extLst>
        </c:ser>
        <c:ser>
          <c:idx val="1"/>
          <c:order val="1"/>
          <c:tx>
            <c:strRef>
              <c:f>'GF-03 Giros Reservas'!$H$35</c:f>
              <c:strCache>
                <c:ptCount val="1"/>
                <c:pt idx="0">
                  <c:v>Resultado Gestión Período</c:v>
                </c:pt>
              </c:strCache>
            </c:strRef>
          </c:tx>
          <c:spPr>
            <a:solidFill>
              <a:schemeClr val="accent3"/>
            </a:solidFill>
            <a:ln>
              <a:noFill/>
            </a:ln>
            <a:effectLst/>
            <a:sp3d/>
          </c:spPr>
          <c:invertIfNegative val="0"/>
          <c:cat>
            <c:strRef>
              <c:f>'GF-03 Giros Reservas'!$D$36:$D$39</c:f>
              <c:strCache>
                <c:ptCount val="4"/>
                <c:pt idx="0">
                  <c:v>Primer Trimestre</c:v>
                </c:pt>
                <c:pt idx="1">
                  <c:v>Segundo Trimestre</c:v>
                </c:pt>
                <c:pt idx="2">
                  <c:v>Tercer Trimestre</c:v>
                </c:pt>
                <c:pt idx="3">
                  <c:v>Cuarto Trimestre</c:v>
                </c:pt>
              </c:strCache>
            </c:strRef>
          </c:cat>
          <c:val>
            <c:numRef>
              <c:f>'GF-03 Giros Reservas'!$H$36:$H$39</c:f>
              <c:numCache>
                <c:formatCode>0.00%</c:formatCode>
                <c:ptCount val="4"/>
                <c:pt idx="0">
                  <c:v>0.86856638499357164</c:v>
                </c:pt>
                <c:pt idx="1">
                  <c:v>0.91142543089637462</c:v>
                </c:pt>
                <c:pt idx="2">
                  <c:v>0</c:v>
                </c:pt>
                <c:pt idx="3">
                  <c:v>0</c:v>
                </c:pt>
              </c:numCache>
            </c:numRef>
          </c:val>
          <c:extLst>
            <c:ext xmlns:c16="http://schemas.microsoft.com/office/drawing/2014/chart" uri="{C3380CC4-5D6E-409C-BE32-E72D297353CC}">
              <c16:uniqueId val="{00000001-1524-40EA-9041-4B1AA9F7DE22}"/>
            </c:ext>
          </c:extLst>
        </c:ser>
        <c:dLbls>
          <c:showLegendKey val="0"/>
          <c:showVal val="0"/>
          <c:showCatName val="0"/>
          <c:showSerName val="0"/>
          <c:showPercent val="0"/>
          <c:showBubbleSize val="0"/>
        </c:dLbls>
        <c:gapWidth val="150"/>
        <c:shape val="box"/>
        <c:axId val="1569267856"/>
        <c:axId val="1569269104"/>
        <c:axId val="0"/>
      </c:bar3DChart>
      <c:catAx>
        <c:axId val="1569267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9104"/>
        <c:crosses val="autoZero"/>
        <c:auto val="1"/>
        <c:lblAlgn val="ctr"/>
        <c:lblOffset val="100"/>
        <c:noMultiLvlLbl val="0"/>
      </c:catAx>
      <c:valAx>
        <c:axId val="1569269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267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'GF-04 PAC'!$E$35</c:f>
              <c:strCache>
                <c:ptCount val="1"/>
                <c:pt idx="0">
                  <c:v>Meta</c:v>
                </c:pt>
              </c:strCache>
            </c:strRef>
          </c:tx>
          <c:spPr>
            <a:solidFill>
              <a:schemeClr val="accent1"/>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C676-44DD-AF81-C1D6D5C821A6}"/>
            </c:ext>
          </c:extLst>
        </c:ser>
        <c:ser>
          <c:idx val="1"/>
          <c:order val="1"/>
          <c:tx>
            <c:strRef>
              <c:f>'GF-04 PAC'!$H$35</c:f>
              <c:strCache>
                <c:ptCount val="1"/>
                <c:pt idx="0">
                  <c:v>Resultado Gestión Período</c:v>
                </c:pt>
              </c:strCache>
            </c:strRef>
          </c:tx>
          <c:spPr>
            <a:solidFill>
              <a:schemeClr val="accent2"/>
            </a:solidFill>
            <a:ln>
              <a:noFill/>
            </a:ln>
            <a:effectLst/>
            <a:sp3d/>
          </c:spPr>
          <c:invertIfNegative val="0"/>
          <c:cat>
            <c:strRef>
              <c:f>'GF-04 PAC'!$D$36:$D$39</c:f>
              <c:strCache>
                <c:ptCount val="4"/>
                <c:pt idx="0">
                  <c:v>Primer Trimestre</c:v>
                </c:pt>
                <c:pt idx="1">
                  <c:v>Segundo Trimestre</c:v>
                </c:pt>
                <c:pt idx="2">
                  <c:v>Tercer Trimestre</c:v>
                </c:pt>
                <c:pt idx="3">
                  <c:v>Cuarto Trimestre</c:v>
                </c:pt>
              </c:strCache>
            </c:strRef>
          </c:cat>
          <c:val>
            <c:numRef>
              <c:f>'GF-04 PAC'!$H$36:$H$39</c:f>
              <c:numCache>
                <c:formatCode>0.00%</c:formatCode>
                <c:ptCount val="4"/>
                <c:pt idx="0">
                  <c:v>0.85007865681431749</c:v>
                </c:pt>
                <c:pt idx="1">
                  <c:v>0.76246110656996169</c:v>
                </c:pt>
                <c:pt idx="2" formatCode="0%">
                  <c:v>0</c:v>
                </c:pt>
                <c:pt idx="3" formatCode="0%">
                  <c:v>0</c:v>
                </c:pt>
              </c:numCache>
            </c:numRef>
          </c:val>
          <c:extLst>
            <c:ext xmlns:c16="http://schemas.microsoft.com/office/drawing/2014/chart" uri="{C3380CC4-5D6E-409C-BE32-E72D297353CC}">
              <c16:uniqueId val="{00000001-C676-44DD-AF81-C1D6D5C821A6}"/>
            </c:ext>
          </c:extLst>
        </c:ser>
        <c:dLbls>
          <c:showLegendKey val="0"/>
          <c:showVal val="0"/>
          <c:showCatName val="0"/>
          <c:showSerName val="0"/>
          <c:showPercent val="0"/>
          <c:showBubbleSize val="0"/>
        </c:dLbls>
        <c:gapWidth val="150"/>
        <c:shape val="box"/>
        <c:axId val="1573818368"/>
        <c:axId val="1573820864"/>
        <c:axId val="0"/>
      </c:bar3DChart>
      <c:catAx>
        <c:axId val="1573818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20864"/>
        <c:crosses val="autoZero"/>
        <c:auto val="1"/>
        <c:lblAlgn val="ctr"/>
        <c:lblOffset val="100"/>
        <c:noMultiLvlLbl val="0"/>
      </c:catAx>
      <c:valAx>
        <c:axId val="1573820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7381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Gestión Contable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'GF-07 Cumplim gest contable'!$E$35</c:f>
              <c:strCache>
                <c:ptCount val="1"/>
                <c:pt idx="0">
                  <c:v>META</c:v>
                </c:pt>
              </c:strCache>
            </c:strRef>
          </c:tx>
          <c:spPr>
            <a:solidFill>
              <a:schemeClr val="accent1"/>
            </a:solidFill>
            <a:ln>
              <a:noFill/>
            </a:ln>
            <a:effectLst/>
            <a:sp3d/>
          </c:spPr>
          <c:invertIfNegative val="0"/>
          <c:cat>
            <c:strRef>
              <c:f>'GF-07 Cumplim gest contable'!$D$36:$D$39</c:f>
              <c:strCache>
                <c:ptCount val="4"/>
                <c:pt idx="0">
                  <c:v>Primer Trimestre</c:v>
                </c:pt>
                <c:pt idx="1">
                  <c:v>Segundo Trimestre</c:v>
                </c:pt>
                <c:pt idx="2">
                  <c:v>Tercer Trimestre</c:v>
                </c:pt>
                <c:pt idx="3">
                  <c:v>Cuarto Trimestre</c:v>
                </c:pt>
              </c:strCache>
            </c:strRef>
          </c:cat>
          <c:val>
            <c:numRef>
              <c:f>'GF-07 Cumplim gest contable'!$E$36:$E$39</c:f>
              <c:numCache>
                <c:formatCode>0%</c:formatCode>
                <c:ptCount val="4"/>
                <c:pt idx="0">
                  <c:v>1</c:v>
                </c:pt>
                <c:pt idx="1">
                  <c:v>1</c:v>
                </c:pt>
                <c:pt idx="2">
                  <c:v>1</c:v>
                </c:pt>
                <c:pt idx="3">
                  <c:v>1</c:v>
                </c:pt>
              </c:numCache>
            </c:numRef>
          </c:val>
          <c:extLst>
            <c:ext xmlns:c16="http://schemas.microsoft.com/office/drawing/2014/chart" uri="{C3380CC4-5D6E-409C-BE32-E72D297353CC}">
              <c16:uniqueId val="{00000000-36DE-470F-B72E-BC1F272CE8C4}"/>
            </c:ext>
          </c:extLst>
        </c:ser>
        <c:ser>
          <c:idx val="1"/>
          <c:order val="1"/>
          <c:tx>
            <c:strRef>
              <c:f>'GF-07 Cumplim gest contable'!$H$35</c:f>
              <c:strCache>
                <c:ptCount val="1"/>
                <c:pt idx="0">
                  <c:v>Resultado Gestión Período</c:v>
                </c:pt>
              </c:strCache>
            </c:strRef>
          </c:tx>
          <c:spPr>
            <a:solidFill>
              <a:schemeClr val="accent3"/>
            </a:solidFill>
            <a:ln>
              <a:noFill/>
            </a:ln>
            <a:effectLst/>
            <a:sp3d/>
          </c:spPr>
          <c:invertIfNegative val="0"/>
          <c:cat>
            <c:strRef>
              <c:f>'GF-07 Cumplim gest contable'!$D$36:$D$39</c:f>
              <c:strCache>
                <c:ptCount val="4"/>
                <c:pt idx="0">
                  <c:v>Primer Trimestre</c:v>
                </c:pt>
                <c:pt idx="1">
                  <c:v>Segundo Trimestre</c:v>
                </c:pt>
                <c:pt idx="2">
                  <c:v>Tercer Trimestre</c:v>
                </c:pt>
                <c:pt idx="3">
                  <c:v>Cuarto Trimestre</c:v>
                </c:pt>
              </c:strCache>
            </c:strRef>
          </c:cat>
          <c:val>
            <c:numRef>
              <c:f>'GF-07 Cumplim gest contable'!$H$36:$H$39</c:f>
              <c:numCache>
                <c:formatCode>0%</c:formatCode>
                <c:ptCount val="4"/>
                <c:pt idx="0">
                  <c:v>1</c:v>
                </c:pt>
                <c:pt idx="1">
                  <c:v>1</c:v>
                </c:pt>
                <c:pt idx="2">
                  <c:v>0</c:v>
                </c:pt>
                <c:pt idx="3">
                  <c:v>0</c:v>
                </c:pt>
              </c:numCache>
            </c:numRef>
          </c:val>
          <c:extLst>
            <c:ext xmlns:c16="http://schemas.microsoft.com/office/drawing/2014/chart" uri="{C3380CC4-5D6E-409C-BE32-E72D297353CC}">
              <c16:uniqueId val="{00000001-36DE-470F-B72E-BC1F272CE8C4}"/>
            </c:ext>
          </c:extLst>
        </c:ser>
        <c:dLbls>
          <c:showLegendKey val="0"/>
          <c:showVal val="0"/>
          <c:showCatName val="0"/>
          <c:showSerName val="0"/>
          <c:showPercent val="0"/>
          <c:showBubbleSize val="0"/>
        </c:dLbls>
        <c:gapWidth val="150"/>
        <c:shape val="box"/>
        <c:axId val="1623135680"/>
        <c:axId val="1623134016"/>
        <c:axId val="0"/>
      </c:bar3DChart>
      <c:catAx>
        <c:axId val="16231356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4016"/>
        <c:crosses val="autoZero"/>
        <c:auto val="1"/>
        <c:lblAlgn val="ctr"/>
        <c:lblOffset val="100"/>
        <c:noMultiLvlLbl val="0"/>
      </c:catAx>
      <c:valAx>
        <c:axId val="1623134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35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177800</xdr:colOff>
      <xdr:row>39</xdr:row>
      <xdr:rowOff>107948</xdr:rowOff>
    </xdr:from>
    <xdr:to>
      <xdr:col>8</xdr:col>
      <xdr:colOff>863600</xdr:colOff>
      <xdr:row>54</xdr:row>
      <xdr:rowOff>63499</xdr:rowOff>
    </xdr:to>
    <xdr:graphicFrame macro="">
      <xdr:nvGraphicFramePr>
        <xdr:cNvPr id="4" name="Gráfico 3">
          <a:extLst>
            <a:ext uri="{FF2B5EF4-FFF2-40B4-BE49-F238E27FC236}">
              <a16:creationId xmlns:a16="http://schemas.microsoft.com/office/drawing/2014/main" id="{1041A2CD-96CF-48AC-A430-8D8395A8C1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44448</xdr:colOff>
      <xdr:row>40</xdr:row>
      <xdr:rowOff>82549</xdr:rowOff>
    </xdr:from>
    <xdr:to>
      <xdr:col>8</xdr:col>
      <xdr:colOff>1028699</xdr:colOff>
      <xdr:row>52</xdr:row>
      <xdr:rowOff>228600</xdr:rowOff>
    </xdr:to>
    <xdr:graphicFrame macro="">
      <xdr:nvGraphicFramePr>
        <xdr:cNvPr id="3" name="Gráfico 2">
          <a:extLst>
            <a:ext uri="{FF2B5EF4-FFF2-40B4-BE49-F238E27FC236}">
              <a16:creationId xmlns:a16="http://schemas.microsoft.com/office/drawing/2014/main" id="{5BD43022-8258-4A4F-B7F2-B3CEED64E6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3</xdr:col>
      <xdr:colOff>6348</xdr:colOff>
      <xdr:row>40</xdr:row>
      <xdr:rowOff>95248</xdr:rowOff>
    </xdr:from>
    <xdr:to>
      <xdr:col>8</xdr:col>
      <xdr:colOff>1054100</xdr:colOff>
      <xdr:row>54</xdr:row>
      <xdr:rowOff>228599</xdr:rowOff>
    </xdr:to>
    <xdr:graphicFrame macro="">
      <xdr:nvGraphicFramePr>
        <xdr:cNvPr id="3" name="Gráfico 2">
          <a:extLst>
            <a:ext uri="{FF2B5EF4-FFF2-40B4-BE49-F238E27FC236}">
              <a16:creationId xmlns:a16="http://schemas.microsoft.com/office/drawing/2014/main" id="{10884B3D-4CE0-4013-A26A-FA35AA1CB8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2</xdr:col>
      <xdr:colOff>723900</xdr:colOff>
      <xdr:row>40</xdr:row>
      <xdr:rowOff>120649</xdr:rowOff>
    </xdr:from>
    <xdr:to>
      <xdr:col>9</xdr:col>
      <xdr:colOff>311149</xdr:colOff>
      <xdr:row>52</xdr:row>
      <xdr:rowOff>203200</xdr:rowOff>
    </xdr:to>
    <xdr:graphicFrame macro="">
      <xdr:nvGraphicFramePr>
        <xdr:cNvPr id="3" name="Gráfico 2">
          <a:extLst>
            <a:ext uri="{FF2B5EF4-FFF2-40B4-BE49-F238E27FC236}">
              <a16:creationId xmlns:a16="http://schemas.microsoft.com/office/drawing/2014/main" id="{4A7A99A8-ECC3-41F7-8EBF-AD3F720C91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866775</xdr:colOff>
      <xdr:row>0</xdr:row>
      <xdr:rowOff>47625</xdr:rowOff>
    </xdr:from>
    <xdr:ext cx="1200150" cy="838200"/>
    <xdr:pic>
      <xdr:nvPicPr>
        <xdr:cNvPr id="3"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866775" y="47625"/>
          <a:ext cx="1200150" cy="838200"/>
        </a:xfrm>
        <a:prstGeom prst="rect">
          <a:avLst/>
        </a:prstGeom>
        <a:noFill/>
      </xdr:spPr>
    </xdr:pic>
    <xdr:clientData fLocksWithSheet="0"/>
  </xdr:oneCellAnchor>
  <xdr:twoCellAnchor>
    <xdr:from>
      <xdr:col>2</xdr:col>
      <xdr:colOff>1047748</xdr:colOff>
      <xdr:row>40</xdr:row>
      <xdr:rowOff>222248</xdr:rowOff>
    </xdr:from>
    <xdr:to>
      <xdr:col>8</xdr:col>
      <xdr:colOff>1155699</xdr:colOff>
      <xdr:row>51</xdr:row>
      <xdr:rowOff>292099</xdr:rowOff>
    </xdr:to>
    <xdr:graphicFrame macro="">
      <xdr:nvGraphicFramePr>
        <xdr:cNvPr id="4" name="Gráfico 3">
          <a:extLst>
            <a:ext uri="{FF2B5EF4-FFF2-40B4-BE49-F238E27FC236}">
              <a16:creationId xmlns:a16="http://schemas.microsoft.com/office/drawing/2014/main" id="{A8756C16-1B3A-4300-95AA-ECACD2668F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view="pageBreakPreview" zoomScale="75" zoomScaleNormal="100" zoomScaleSheetLayoutView="75" workbookViewId="0">
      <selection activeCell="I35" sqref="I35"/>
    </sheetView>
  </sheetViews>
  <sheetFormatPr baseColWidth="10" defaultColWidth="14.42578125" defaultRowHeight="15" customHeight="1" x14ac:dyDescent="0.2"/>
  <cols>
    <col min="1" max="1" width="17.42578125" style="85" customWidth="1"/>
    <col min="2" max="2" width="20.28515625" style="85" customWidth="1"/>
    <col min="3" max="3" width="16.28515625" style="85" customWidth="1"/>
    <col min="4" max="4" width="19.5703125" style="85" customWidth="1"/>
    <col min="5" max="5" width="15.85546875" style="85" customWidth="1"/>
    <col min="6" max="8" width="17.7109375" style="85" customWidth="1"/>
    <col min="9" max="9" width="15.42578125" style="85" customWidth="1"/>
    <col min="10" max="10" width="17.7109375" style="85" customWidth="1"/>
    <col min="11" max="11" width="15.5703125" style="85" customWidth="1"/>
    <col min="12" max="12" width="12.7109375" style="85" customWidth="1"/>
    <col min="13" max="13" width="16.5703125" style="85" customWidth="1"/>
    <col min="14" max="14" width="3.5703125" style="85" customWidth="1"/>
    <col min="15" max="15" width="93.7109375" style="85" hidden="1" customWidth="1"/>
    <col min="16" max="37" width="11.42578125" style="85" customWidth="1"/>
    <col min="38" max="38" width="10" style="85" customWidth="1"/>
    <col min="39" max="40" width="11.42578125" style="85" customWidth="1"/>
    <col min="41" max="16384" width="14.42578125" style="85"/>
  </cols>
  <sheetData>
    <row r="1" spans="1:40" ht="25.5" customHeight="1" x14ac:dyDescent="0.2">
      <c r="A1" s="296"/>
      <c r="B1" s="271"/>
      <c r="C1" s="296" t="s">
        <v>0</v>
      </c>
      <c r="D1" s="269"/>
      <c r="E1" s="269"/>
      <c r="F1" s="269"/>
      <c r="G1" s="269"/>
      <c r="H1" s="269"/>
      <c r="I1" s="269"/>
      <c r="J1" s="271"/>
      <c r="K1" s="290" t="s">
        <v>1</v>
      </c>
      <c r="L1" s="267"/>
      <c r="M1" s="265"/>
      <c r="N1" s="84"/>
      <c r="O1" s="84"/>
      <c r="P1" s="84"/>
      <c r="Q1" s="84"/>
      <c r="R1" s="84"/>
      <c r="S1" s="84"/>
      <c r="T1" s="84"/>
      <c r="U1" s="84"/>
      <c r="V1" s="84"/>
      <c r="W1" s="84"/>
      <c r="X1" s="84"/>
      <c r="Y1" s="84"/>
      <c r="Z1" s="84"/>
      <c r="AA1" s="84"/>
      <c r="AB1" s="84"/>
      <c r="AC1" s="84"/>
      <c r="AD1" s="84"/>
      <c r="AE1" s="84"/>
      <c r="AF1" s="84"/>
      <c r="AG1" s="84"/>
      <c r="AH1" s="84"/>
      <c r="AI1" s="84"/>
      <c r="AJ1" s="84"/>
      <c r="AK1" s="84"/>
      <c r="AM1" s="84"/>
      <c r="AN1" s="84"/>
    </row>
    <row r="2" spans="1:40" ht="25.5" customHeight="1" x14ac:dyDescent="0.2">
      <c r="A2" s="277"/>
      <c r="B2" s="273"/>
      <c r="C2" s="277"/>
      <c r="D2" s="285"/>
      <c r="E2" s="285"/>
      <c r="F2" s="285"/>
      <c r="G2" s="285"/>
      <c r="H2" s="285"/>
      <c r="I2" s="285"/>
      <c r="J2" s="273"/>
      <c r="K2" s="290" t="s">
        <v>2</v>
      </c>
      <c r="L2" s="267"/>
      <c r="M2" s="265"/>
      <c r="N2" s="84"/>
      <c r="O2" s="86" t="s">
        <v>3</v>
      </c>
      <c r="P2" s="84"/>
      <c r="Q2" s="84"/>
      <c r="R2" s="84"/>
      <c r="S2" s="84"/>
      <c r="T2" s="84"/>
      <c r="U2" s="84"/>
      <c r="V2" s="84"/>
      <c r="W2" s="84"/>
      <c r="X2" s="84"/>
      <c r="Y2" s="84"/>
      <c r="Z2" s="84"/>
      <c r="AA2" s="84"/>
      <c r="AB2" s="84"/>
      <c r="AC2" s="84"/>
      <c r="AD2" s="84"/>
      <c r="AE2" s="84"/>
      <c r="AF2" s="84"/>
      <c r="AG2" s="84"/>
      <c r="AH2" s="84"/>
      <c r="AI2" s="84"/>
      <c r="AJ2" s="84"/>
      <c r="AK2" s="84"/>
      <c r="AM2" s="84"/>
      <c r="AN2" s="84"/>
    </row>
    <row r="3" spans="1:40" ht="25.5" customHeight="1" x14ac:dyDescent="0.2">
      <c r="A3" s="278"/>
      <c r="B3" s="275"/>
      <c r="C3" s="278"/>
      <c r="D3" s="282"/>
      <c r="E3" s="282"/>
      <c r="F3" s="282"/>
      <c r="G3" s="282"/>
      <c r="H3" s="282"/>
      <c r="I3" s="282"/>
      <c r="J3" s="275"/>
      <c r="K3" s="290" t="s">
        <v>4</v>
      </c>
      <c r="L3" s="267"/>
      <c r="M3" s="265"/>
      <c r="N3" s="84"/>
      <c r="O3" s="84" t="s">
        <v>5</v>
      </c>
      <c r="P3" s="84"/>
      <c r="Q3" s="84"/>
      <c r="R3" s="84"/>
      <c r="S3" s="84"/>
      <c r="T3" s="84"/>
      <c r="U3" s="84"/>
      <c r="V3" s="84"/>
      <c r="W3" s="84"/>
      <c r="X3" s="84"/>
      <c r="Y3" s="84"/>
      <c r="Z3" s="84"/>
      <c r="AA3" s="84"/>
      <c r="AB3" s="84"/>
      <c r="AC3" s="84"/>
      <c r="AD3" s="84"/>
      <c r="AE3" s="84"/>
      <c r="AF3" s="84"/>
      <c r="AG3" s="84"/>
      <c r="AH3" s="84"/>
      <c r="AI3" s="84"/>
      <c r="AJ3" s="84"/>
      <c r="AK3" s="84"/>
      <c r="AM3" s="84"/>
      <c r="AN3" s="84"/>
    </row>
    <row r="4" spans="1:40" ht="14.25" customHeight="1" x14ac:dyDescent="0.2">
      <c r="A4" s="87"/>
      <c r="B4" s="88"/>
      <c r="C4" s="88"/>
      <c r="D4" s="88"/>
      <c r="E4" s="88"/>
      <c r="F4" s="88"/>
      <c r="G4" s="88"/>
      <c r="H4" s="88"/>
      <c r="I4" s="88"/>
      <c r="J4" s="88"/>
      <c r="K4" s="89"/>
      <c r="L4" s="89"/>
      <c r="M4" s="90"/>
      <c r="N4" s="84"/>
      <c r="O4" s="84" t="s">
        <v>6</v>
      </c>
      <c r="P4" s="84"/>
      <c r="Q4" s="84"/>
      <c r="R4" s="84"/>
      <c r="S4" s="84"/>
      <c r="T4" s="84"/>
      <c r="U4" s="84"/>
      <c r="V4" s="84"/>
      <c r="W4" s="84"/>
      <c r="X4" s="84"/>
      <c r="Y4" s="84"/>
      <c r="Z4" s="84"/>
      <c r="AA4" s="84"/>
      <c r="AB4" s="84"/>
      <c r="AC4" s="84"/>
      <c r="AD4" s="84"/>
      <c r="AE4" s="84"/>
      <c r="AF4" s="84"/>
      <c r="AG4" s="84"/>
      <c r="AH4" s="84"/>
      <c r="AI4" s="84"/>
      <c r="AJ4" s="84"/>
      <c r="AK4" s="84"/>
      <c r="AM4" s="84"/>
      <c r="AN4" s="84"/>
    </row>
    <row r="5" spans="1:40" ht="13.5" customHeight="1" x14ac:dyDescent="0.2">
      <c r="A5" s="297" t="s">
        <v>7</v>
      </c>
      <c r="B5" s="267"/>
      <c r="C5" s="267"/>
      <c r="D5" s="267"/>
      <c r="E5" s="267"/>
      <c r="F5" s="267"/>
      <c r="G5" s="267"/>
      <c r="H5" s="267"/>
      <c r="I5" s="267"/>
      <c r="J5" s="267"/>
      <c r="K5" s="267"/>
      <c r="L5" s="267"/>
      <c r="M5" s="265"/>
      <c r="N5" s="84"/>
      <c r="O5" s="84" t="s">
        <v>8</v>
      </c>
      <c r="P5" s="84"/>
      <c r="Q5" s="84"/>
      <c r="R5" s="84"/>
      <c r="S5" s="84"/>
      <c r="T5" s="84"/>
      <c r="U5" s="84"/>
      <c r="V5" s="84"/>
      <c r="W5" s="84"/>
      <c r="X5" s="84"/>
      <c r="Y5" s="84"/>
      <c r="Z5" s="84"/>
      <c r="AA5" s="84"/>
      <c r="AB5" s="84"/>
      <c r="AC5" s="84"/>
      <c r="AD5" s="84"/>
      <c r="AE5" s="84"/>
      <c r="AF5" s="84"/>
      <c r="AG5" s="84"/>
      <c r="AH5" s="84"/>
      <c r="AI5" s="84"/>
      <c r="AJ5" s="84"/>
      <c r="AK5" s="84"/>
      <c r="AM5" s="84"/>
      <c r="AN5" s="84"/>
    </row>
    <row r="6" spans="1:40" ht="13.5" customHeight="1" x14ac:dyDescent="0.2">
      <c r="A6" s="91"/>
      <c r="B6" s="92"/>
      <c r="C6" s="92"/>
      <c r="D6" s="92"/>
      <c r="E6" s="92"/>
      <c r="F6" s="92"/>
      <c r="G6" s="92"/>
      <c r="H6" s="92"/>
      <c r="I6" s="92"/>
      <c r="J6" s="92"/>
      <c r="K6" s="92"/>
      <c r="L6" s="92"/>
      <c r="M6" s="93"/>
      <c r="N6" s="84"/>
      <c r="O6" s="86" t="s">
        <v>9</v>
      </c>
      <c r="P6" s="84"/>
      <c r="Q6" s="84"/>
      <c r="R6" s="84"/>
      <c r="S6" s="84"/>
      <c r="T6" s="84"/>
      <c r="U6" s="84"/>
      <c r="V6" s="84"/>
      <c r="W6" s="84"/>
      <c r="X6" s="84"/>
      <c r="Y6" s="84"/>
      <c r="Z6" s="84"/>
      <c r="AA6" s="84"/>
      <c r="AB6" s="84"/>
      <c r="AC6" s="84"/>
      <c r="AD6" s="84"/>
      <c r="AE6" s="84"/>
      <c r="AF6" s="84"/>
      <c r="AG6" s="84"/>
      <c r="AH6" s="84"/>
      <c r="AI6" s="84"/>
      <c r="AJ6" s="84"/>
      <c r="AK6" s="84"/>
      <c r="AM6" s="84"/>
      <c r="AN6" s="84"/>
    </row>
    <row r="7" spans="1:40" ht="30" customHeight="1" x14ac:dyDescent="0.2">
      <c r="A7" s="264" t="s">
        <v>10</v>
      </c>
      <c r="B7" s="265"/>
      <c r="C7" s="288" t="s">
        <v>11</v>
      </c>
      <c r="D7" s="267"/>
      <c r="E7" s="267"/>
      <c r="F7" s="267"/>
      <c r="G7" s="267"/>
      <c r="H7" s="265"/>
      <c r="I7" s="264" t="s">
        <v>12</v>
      </c>
      <c r="J7" s="267"/>
      <c r="K7" s="265"/>
      <c r="L7" s="289" t="s">
        <v>13</v>
      </c>
      <c r="M7" s="265"/>
      <c r="N7" s="84"/>
      <c r="O7" s="84" t="s">
        <v>14</v>
      </c>
      <c r="P7" s="84"/>
      <c r="Q7" s="84"/>
      <c r="R7" s="84"/>
      <c r="S7" s="84"/>
      <c r="T7" s="84"/>
      <c r="U7" s="84"/>
      <c r="V7" s="84"/>
      <c r="W7" s="84"/>
      <c r="X7" s="84"/>
      <c r="Y7" s="84"/>
      <c r="Z7" s="84"/>
      <c r="AA7" s="84"/>
      <c r="AB7" s="84"/>
      <c r="AC7" s="84"/>
      <c r="AD7" s="84"/>
      <c r="AE7" s="84"/>
      <c r="AF7" s="84"/>
      <c r="AG7" s="84"/>
      <c r="AH7" s="84"/>
      <c r="AI7" s="84"/>
      <c r="AJ7" s="84"/>
      <c r="AK7" s="84"/>
      <c r="AM7" s="84"/>
      <c r="AN7" s="84"/>
    </row>
    <row r="8" spans="1:40" ht="30" customHeight="1" x14ac:dyDescent="0.2">
      <c r="A8" s="264" t="s">
        <v>15</v>
      </c>
      <c r="B8" s="265"/>
      <c r="C8" s="288" t="s">
        <v>16</v>
      </c>
      <c r="D8" s="267"/>
      <c r="E8" s="267"/>
      <c r="F8" s="267"/>
      <c r="G8" s="267"/>
      <c r="H8" s="267"/>
      <c r="I8" s="267"/>
      <c r="J8" s="267"/>
      <c r="K8" s="267"/>
      <c r="L8" s="267"/>
      <c r="M8" s="265"/>
      <c r="N8" s="84"/>
      <c r="O8" s="84" t="s">
        <v>17</v>
      </c>
      <c r="P8" s="84"/>
      <c r="Q8" s="84"/>
      <c r="R8" s="84"/>
      <c r="S8" s="84"/>
      <c r="T8" s="84"/>
      <c r="U8" s="84"/>
      <c r="V8" s="84"/>
      <c r="W8" s="84"/>
      <c r="X8" s="84"/>
      <c r="Y8" s="84"/>
      <c r="Z8" s="84"/>
      <c r="AA8" s="84"/>
      <c r="AB8" s="84"/>
      <c r="AC8" s="84"/>
      <c r="AD8" s="84"/>
      <c r="AE8" s="84"/>
      <c r="AF8" s="84"/>
      <c r="AG8" s="84"/>
      <c r="AH8" s="84"/>
      <c r="AI8" s="84"/>
      <c r="AJ8" s="84"/>
      <c r="AK8" s="84"/>
      <c r="AM8" s="84"/>
      <c r="AN8" s="84"/>
    </row>
    <row r="9" spans="1:40" ht="30" customHeight="1" x14ac:dyDescent="0.2">
      <c r="A9" s="264" t="s">
        <v>18</v>
      </c>
      <c r="B9" s="265"/>
      <c r="C9" s="288" t="s">
        <v>179</v>
      </c>
      <c r="D9" s="267"/>
      <c r="E9" s="267"/>
      <c r="F9" s="267"/>
      <c r="G9" s="267"/>
      <c r="H9" s="267"/>
      <c r="I9" s="267"/>
      <c r="J9" s="267"/>
      <c r="K9" s="267"/>
      <c r="L9" s="267"/>
      <c r="M9" s="265"/>
      <c r="N9" s="84"/>
      <c r="O9" s="84" t="s">
        <v>20</v>
      </c>
      <c r="P9" s="94"/>
      <c r="Q9" s="84"/>
      <c r="R9" s="84"/>
      <c r="S9" s="84"/>
      <c r="T9" s="84"/>
      <c r="U9" s="84"/>
      <c r="V9" s="84"/>
      <c r="W9" s="84"/>
      <c r="X9" s="84"/>
      <c r="Y9" s="84"/>
      <c r="Z9" s="84"/>
      <c r="AA9" s="84"/>
      <c r="AB9" s="84"/>
      <c r="AC9" s="84"/>
      <c r="AD9" s="84"/>
      <c r="AE9" s="84"/>
      <c r="AF9" s="84"/>
      <c r="AG9" s="84"/>
      <c r="AH9" s="84"/>
      <c r="AI9" s="84"/>
      <c r="AJ9" s="84"/>
      <c r="AK9" s="84"/>
      <c r="AM9" s="84"/>
      <c r="AN9" s="84"/>
    </row>
    <row r="10" spans="1:40" ht="13.5" customHeight="1" x14ac:dyDescent="0.2">
      <c r="A10" s="95"/>
      <c r="B10" s="84"/>
      <c r="C10" s="84"/>
      <c r="D10" s="84"/>
      <c r="E10" s="84"/>
      <c r="F10" s="84"/>
      <c r="G10" s="84"/>
      <c r="H10" s="84"/>
      <c r="I10" s="84"/>
      <c r="J10" s="84"/>
      <c r="K10" s="84"/>
      <c r="L10" s="84"/>
      <c r="M10" s="96"/>
      <c r="N10" s="84"/>
      <c r="O10" s="86" t="s">
        <v>21</v>
      </c>
      <c r="P10" s="84"/>
      <c r="Q10" s="84"/>
      <c r="R10" s="84"/>
      <c r="S10" s="84"/>
      <c r="T10" s="84"/>
      <c r="U10" s="84"/>
      <c r="V10" s="84"/>
      <c r="W10" s="84"/>
      <c r="X10" s="84"/>
      <c r="Y10" s="84"/>
      <c r="Z10" s="84"/>
      <c r="AA10" s="84"/>
      <c r="AB10" s="84"/>
      <c r="AC10" s="84"/>
      <c r="AD10" s="84"/>
      <c r="AE10" s="84"/>
      <c r="AF10" s="84"/>
      <c r="AG10" s="84"/>
      <c r="AH10" s="84"/>
      <c r="AI10" s="84"/>
      <c r="AJ10" s="84"/>
      <c r="AK10" s="84"/>
      <c r="AM10" s="84"/>
      <c r="AN10" s="84"/>
    </row>
    <row r="11" spans="1:40" ht="30" customHeight="1" x14ac:dyDescent="0.2">
      <c r="A11" s="264" t="s">
        <v>22</v>
      </c>
      <c r="B11" s="265"/>
      <c r="C11" s="288" t="s">
        <v>23</v>
      </c>
      <c r="D11" s="267"/>
      <c r="E11" s="267"/>
      <c r="F11" s="267"/>
      <c r="G11" s="267"/>
      <c r="H11" s="267"/>
      <c r="I11" s="267"/>
      <c r="J11" s="267"/>
      <c r="K11" s="97" t="s">
        <v>24</v>
      </c>
      <c r="L11" s="289" t="s">
        <v>25</v>
      </c>
      <c r="M11" s="265"/>
      <c r="N11" s="84"/>
      <c r="O11" s="84" t="s">
        <v>26</v>
      </c>
      <c r="P11" s="84"/>
      <c r="Q11" s="84"/>
      <c r="R11" s="84"/>
      <c r="S11" s="84"/>
      <c r="T11" s="84"/>
      <c r="U11" s="84"/>
      <c r="V11" s="84"/>
      <c r="W11" s="84"/>
      <c r="X11" s="84"/>
      <c r="Y11" s="84"/>
      <c r="Z11" s="84"/>
      <c r="AA11" s="84"/>
      <c r="AB11" s="84"/>
      <c r="AC11" s="84"/>
      <c r="AD11" s="84"/>
      <c r="AE11" s="84"/>
      <c r="AF11" s="84"/>
      <c r="AG11" s="84"/>
      <c r="AH11" s="84"/>
      <c r="AI11" s="84"/>
      <c r="AJ11" s="84"/>
      <c r="AK11" s="84"/>
      <c r="AM11" s="84"/>
      <c r="AN11" s="84"/>
    </row>
    <row r="12" spans="1:40" ht="30" customHeight="1" x14ac:dyDescent="0.2">
      <c r="A12" s="264" t="s">
        <v>27</v>
      </c>
      <c r="B12" s="265"/>
      <c r="C12" s="288" t="s">
        <v>28</v>
      </c>
      <c r="D12" s="267"/>
      <c r="E12" s="267"/>
      <c r="F12" s="267"/>
      <c r="G12" s="267"/>
      <c r="H12" s="267"/>
      <c r="I12" s="267"/>
      <c r="J12" s="267"/>
      <c r="K12" s="267"/>
      <c r="L12" s="267"/>
      <c r="M12" s="265"/>
      <c r="N12" s="84"/>
      <c r="O12" s="84" t="s">
        <v>29</v>
      </c>
      <c r="P12" s="84"/>
      <c r="Q12" s="84"/>
      <c r="R12" s="84"/>
      <c r="S12" s="84"/>
      <c r="T12" s="84"/>
      <c r="U12" s="84"/>
      <c r="V12" s="84"/>
      <c r="W12" s="84"/>
      <c r="X12" s="84"/>
      <c r="Y12" s="84"/>
      <c r="Z12" s="84"/>
      <c r="AA12" s="84"/>
      <c r="AB12" s="84"/>
      <c r="AC12" s="84"/>
      <c r="AD12" s="84"/>
      <c r="AE12" s="84"/>
      <c r="AF12" s="84"/>
      <c r="AG12" s="84"/>
      <c r="AH12" s="84"/>
      <c r="AI12" s="84"/>
      <c r="AJ12" s="84"/>
      <c r="AK12" s="84"/>
      <c r="AM12" s="84"/>
      <c r="AN12" s="84"/>
    </row>
    <row r="13" spans="1:40" ht="30" customHeight="1" x14ac:dyDescent="0.2">
      <c r="A13" s="264" t="s">
        <v>30</v>
      </c>
      <c r="B13" s="265"/>
      <c r="C13" s="288" t="s">
        <v>31</v>
      </c>
      <c r="D13" s="267"/>
      <c r="E13" s="267"/>
      <c r="F13" s="267"/>
      <c r="G13" s="267"/>
      <c r="H13" s="267"/>
      <c r="I13" s="267"/>
      <c r="J13" s="267"/>
      <c r="K13" s="267"/>
      <c r="L13" s="267"/>
      <c r="M13" s="265"/>
      <c r="N13" s="84"/>
      <c r="O13" s="84" t="s">
        <v>32</v>
      </c>
      <c r="P13" s="84"/>
      <c r="Q13" s="84"/>
      <c r="R13" s="84"/>
      <c r="S13" s="84"/>
      <c r="T13" s="84"/>
      <c r="U13" s="84"/>
      <c r="V13" s="84"/>
      <c r="W13" s="84"/>
      <c r="X13" s="84"/>
      <c r="Y13" s="84"/>
      <c r="Z13" s="84"/>
      <c r="AA13" s="84"/>
      <c r="AB13" s="84"/>
      <c r="AC13" s="84"/>
      <c r="AD13" s="84"/>
      <c r="AE13" s="84"/>
      <c r="AF13" s="84"/>
      <c r="AG13" s="84"/>
      <c r="AH13" s="84"/>
      <c r="AI13" s="84"/>
      <c r="AJ13" s="84"/>
      <c r="AK13" s="84"/>
      <c r="AM13" s="84"/>
      <c r="AN13" s="84"/>
    </row>
    <row r="14" spans="1:40" ht="30" customHeight="1" x14ac:dyDescent="0.2">
      <c r="A14" s="264" t="s">
        <v>33</v>
      </c>
      <c r="B14" s="265"/>
      <c r="C14" s="288" t="s">
        <v>34</v>
      </c>
      <c r="D14" s="267"/>
      <c r="E14" s="267"/>
      <c r="F14" s="267"/>
      <c r="G14" s="267"/>
      <c r="H14" s="267"/>
      <c r="I14" s="267"/>
      <c r="J14" s="267"/>
      <c r="K14" s="267"/>
      <c r="L14" s="267"/>
      <c r="M14" s="265"/>
      <c r="N14" s="84"/>
      <c r="O14" s="84" t="s">
        <v>35</v>
      </c>
      <c r="P14" s="84"/>
      <c r="Q14" s="84"/>
      <c r="R14" s="84"/>
      <c r="S14" s="84"/>
      <c r="T14" s="84"/>
      <c r="U14" s="84"/>
      <c r="V14" s="84"/>
      <c r="W14" s="84"/>
      <c r="X14" s="84"/>
      <c r="Y14" s="84"/>
      <c r="Z14" s="84"/>
      <c r="AA14" s="84"/>
      <c r="AB14" s="84"/>
      <c r="AC14" s="84"/>
      <c r="AD14" s="84"/>
      <c r="AE14" s="84"/>
      <c r="AF14" s="84"/>
      <c r="AG14" s="84"/>
      <c r="AH14" s="84"/>
      <c r="AI14" s="84"/>
      <c r="AJ14" s="84"/>
      <c r="AK14" s="84"/>
      <c r="AM14" s="84"/>
      <c r="AN14" s="84"/>
    </row>
    <row r="15" spans="1:40" ht="30" customHeight="1" x14ac:dyDescent="0.2">
      <c r="A15" s="264" t="s">
        <v>36</v>
      </c>
      <c r="B15" s="265"/>
      <c r="C15" s="288" t="s">
        <v>181</v>
      </c>
      <c r="D15" s="291"/>
      <c r="E15" s="291"/>
      <c r="F15" s="291"/>
      <c r="G15" s="291"/>
      <c r="H15" s="291"/>
      <c r="I15" s="291"/>
      <c r="J15" s="291"/>
      <c r="K15" s="291"/>
      <c r="L15" s="291"/>
      <c r="M15" s="292"/>
      <c r="N15" s="84"/>
      <c r="O15" s="84" t="s">
        <v>37</v>
      </c>
      <c r="P15" s="84"/>
      <c r="Q15" s="84"/>
      <c r="R15" s="84"/>
      <c r="S15" s="84"/>
      <c r="T15" s="84"/>
      <c r="U15" s="84"/>
      <c r="V15" s="84"/>
      <c r="W15" s="84"/>
      <c r="X15" s="84"/>
      <c r="Y15" s="84"/>
      <c r="Z15" s="84"/>
      <c r="AA15" s="84"/>
      <c r="AB15" s="84"/>
      <c r="AC15" s="84"/>
      <c r="AD15" s="84"/>
      <c r="AE15" s="84"/>
      <c r="AF15" s="84"/>
      <c r="AG15" s="84"/>
      <c r="AH15" s="84"/>
      <c r="AI15" s="84"/>
      <c r="AJ15" s="84"/>
      <c r="AK15" s="84"/>
      <c r="AM15" s="84"/>
      <c r="AN15" s="84"/>
    </row>
    <row r="16" spans="1:40" ht="13.5" customHeight="1" x14ac:dyDescent="0.2">
      <c r="A16" s="95"/>
      <c r="B16" s="84"/>
      <c r="C16" s="84"/>
      <c r="D16" s="84"/>
      <c r="E16" s="84"/>
      <c r="F16" s="84"/>
      <c r="G16" s="84"/>
      <c r="H16" s="84"/>
      <c r="I16" s="84"/>
      <c r="J16" s="84"/>
      <c r="K16" s="84"/>
      <c r="L16" s="84"/>
      <c r="M16" s="96"/>
      <c r="N16" s="84"/>
      <c r="O16" s="84" t="s">
        <v>38</v>
      </c>
      <c r="P16" s="84"/>
      <c r="Q16" s="84"/>
      <c r="R16" s="84"/>
      <c r="S16" s="84"/>
      <c r="T16" s="84"/>
      <c r="U16" s="84"/>
      <c r="V16" s="84"/>
      <c r="W16" s="84"/>
      <c r="X16" s="84"/>
      <c r="Y16" s="84"/>
      <c r="Z16" s="84"/>
      <c r="AA16" s="84"/>
      <c r="AB16" s="84"/>
      <c r="AC16" s="84"/>
      <c r="AD16" s="84"/>
      <c r="AE16" s="84"/>
      <c r="AF16" s="84"/>
      <c r="AG16" s="84"/>
      <c r="AH16" s="84"/>
      <c r="AI16" s="84"/>
      <c r="AJ16" s="84"/>
      <c r="AK16" s="84"/>
      <c r="AM16" s="84"/>
      <c r="AN16" s="84"/>
    </row>
    <row r="17" spans="1:40" ht="17.25" customHeight="1" x14ac:dyDescent="0.2">
      <c r="A17" s="284" t="s">
        <v>39</v>
      </c>
      <c r="B17" s="271"/>
      <c r="C17" s="284" t="s">
        <v>40</v>
      </c>
      <c r="D17" s="271"/>
      <c r="E17" s="293" t="s">
        <v>41</v>
      </c>
      <c r="F17" s="294"/>
      <c r="G17" s="294"/>
      <c r="H17" s="294"/>
      <c r="I17" s="294"/>
      <c r="J17" s="294"/>
      <c r="K17" s="294"/>
      <c r="L17" s="294"/>
      <c r="M17" s="295"/>
      <c r="N17" s="84"/>
      <c r="O17" s="86" t="s">
        <v>42</v>
      </c>
      <c r="P17" s="84"/>
      <c r="Q17" s="84"/>
      <c r="R17" s="84"/>
      <c r="S17" s="84"/>
      <c r="T17" s="84"/>
      <c r="U17" s="84"/>
      <c r="V17" s="84"/>
      <c r="W17" s="84"/>
      <c r="X17" s="84"/>
      <c r="Y17" s="84"/>
      <c r="Z17" s="84"/>
      <c r="AA17" s="84"/>
      <c r="AB17" s="84"/>
      <c r="AC17" s="84"/>
      <c r="AD17" s="84"/>
      <c r="AE17" s="84"/>
      <c r="AF17" s="84"/>
      <c r="AG17" s="84"/>
      <c r="AH17" s="84"/>
      <c r="AI17" s="84"/>
      <c r="AJ17" s="84"/>
      <c r="AK17" s="84"/>
      <c r="AM17" s="84"/>
      <c r="AN17" s="84"/>
    </row>
    <row r="18" spans="1:40" ht="53.25" customHeight="1" x14ac:dyDescent="0.2">
      <c r="A18" s="278"/>
      <c r="B18" s="275"/>
      <c r="C18" s="278"/>
      <c r="D18" s="275"/>
      <c r="E18" s="98" t="s">
        <v>43</v>
      </c>
      <c r="F18" s="264" t="s">
        <v>44</v>
      </c>
      <c r="G18" s="267"/>
      <c r="H18" s="265"/>
      <c r="I18" s="99" t="s">
        <v>45</v>
      </c>
      <c r="J18" s="264" t="s">
        <v>169</v>
      </c>
      <c r="K18" s="267"/>
      <c r="L18" s="265"/>
      <c r="M18" s="98" t="s">
        <v>46</v>
      </c>
      <c r="N18" s="84"/>
      <c r="O18" s="84" t="s">
        <v>47</v>
      </c>
      <c r="P18" s="84"/>
      <c r="Q18" s="84"/>
      <c r="R18" s="84"/>
      <c r="S18" s="84"/>
      <c r="T18" s="84"/>
      <c r="U18" s="84"/>
      <c r="V18" s="84"/>
      <c r="W18" s="84"/>
      <c r="X18" s="84"/>
      <c r="Y18" s="84"/>
      <c r="Z18" s="84"/>
      <c r="AA18" s="84"/>
      <c r="AB18" s="84"/>
      <c r="AC18" s="84"/>
      <c r="AD18" s="84"/>
      <c r="AE18" s="84"/>
      <c r="AF18" s="84"/>
      <c r="AG18" s="84"/>
      <c r="AH18" s="84"/>
      <c r="AI18" s="84"/>
      <c r="AJ18" s="84"/>
      <c r="AK18" s="84"/>
      <c r="AM18" s="84"/>
      <c r="AN18" s="84"/>
    </row>
    <row r="19" spans="1:40" ht="30" customHeight="1" x14ac:dyDescent="0.2">
      <c r="A19" s="276" t="s">
        <v>48</v>
      </c>
      <c r="B19" s="271"/>
      <c r="C19" s="287" t="s">
        <v>49</v>
      </c>
      <c r="D19" s="271"/>
      <c r="E19" s="100">
        <v>1</v>
      </c>
      <c r="F19" s="289" t="s">
        <v>50</v>
      </c>
      <c r="G19" s="267"/>
      <c r="H19" s="265"/>
      <c r="I19" s="101" t="s">
        <v>51</v>
      </c>
      <c r="J19" s="290" t="s">
        <v>52</v>
      </c>
      <c r="K19" s="267"/>
      <c r="L19" s="265"/>
      <c r="M19" s="102" t="s">
        <v>32</v>
      </c>
      <c r="N19" s="84"/>
      <c r="O19" s="84" t="s">
        <v>53</v>
      </c>
      <c r="P19" s="84"/>
      <c r="Q19" s="84"/>
      <c r="R19" s="84"/>
      <c r="S19" s="84"/>
      <c r="T19" s="84"/>
      <c r="U19" s="84"/>
      <c r="V19" s="84"/>
      <c r="W19" s="84"/>
      <c r="X19" s="84"/>
      <c r="Y19" s="84"/>
      <c r="Z19" s="84"/>
      <c r="AA19" s="84"/>
      <c r="AB19" s="84"/>
      <c r="AC19" s="84"/>
      <c r="AD19" s="84"/>
      <c r="AE19" s="84"/>
      <c r="AF19" s="84"/>
      <c r="AG19" s="84"/>
      <c r="AH19" s="84"/>
      <c r="AI19" s="84"/>
      <c r="AJ19" s="84"/>
      <c r="AK19" s="84"/>
      <c r="AM19" s="84"/>
      <c r="AN19" s="84"/>
    </row>
    <row r="20" spans="1:40" ht="30" customHeight="1" x14ac:dyDescent="0.2">
      <c r="A20" s="277"/>
      <c r="B20" s="273"/>
      <c r="C20" s="277"/>
      <c r="D20" s="273"/>
      <c r="E20" s="100">
        <v>2</v>
      </c>
      <c r="F20" s="289" t="s">
        <v>54</v>
      </c>
      <c r="G20" s="267"/>
      <c r="H20" s="265"/>
      <c r="I20" s="101" t="s">
        <v>51</v>
      </c>
      <c r="J20" s="290" t="s">
        <v>52</v>
      </c>
      <c r="K20" s="267"/>
      <c r="L20" s="265"/>
      <c r="M20" s="102" t="s">
        <v>32</v>
      </c>
      <c r="N20" s="84"/>
      <c r="O20" s="84" t="s">
        <v>13</v>
      </c>
      <c r="P20" s="84"/>
      <c r="Q20" s="84"/>
      <c r="R20" s="84"/>
      <c r="S20" s="84"/>
      <c r="T20" s="84"/>
      <c r="U20" s="84"/>
      <c r="V20" s="84"/>
      <c r="W20" s="84"/>
      <c r="X20" s="84"/>
      <c r="Y20" s="84"/>
      <c r="Z20" s="84"/>
      <c r="AA20" s="84"/>
      <c r="AB20" s="84"/>
      <c r="AC20" s="84"/>
      <c r="AD20" s="84"/>
      <c r="AE20" s="84"/>
      <c r="AF20" s="84"/>
      <c r="AG20" s="84"/>
      <c r="AH20" s="84"/>
      <c r="AI20" s="84"/>
      <c r="AJ20" s="84"/>
      <c r="AK20" s="84"/>
      <c r="AM20" s="84"/>
      <c r="AN20" s="84"/>
    </row>
    <row r="21" spans="1:40" ht="30" customHeight="1" x14ac:dyDescent="0.2">
      <c r="A21" s="277"/>
      <c r="B21" s="273"/>
      <c r="C21" s="277"/>
      <c r="D21" s="273"/>
      <c r="E21" s="100"/>
      <c r="F21" s="289"/>
      <c r="G21" s="267"/>
      <c r="H21" s="265"/>
      <c r="I21" s="101"/>
      <c r="J21" s="290"/>
      <c r="K21" s="267"/>
      <c r="L21" s="265"/>
      <c r="M21" s="102"/>
      <c r="N21" s="84"/>
      <c r="O21" s="84" t="s">
        <v>55</v>
      </c>
      <c r="P21" s="84"/>
      <c r="Q21" s="84"/>
      <c r="R21" s="84"/>
      <c r="S21" s="84"/>
      <c r="T21" s="84"/>
      <c r="U21" s="84"/>
      <c r="V21" s="84"/>
      <c r="W21" s="84"/>
      <c r="X21" s="84"/>
      <c r="Y21" s="84"/>
      <c r="Z21" s="84"/>
      <c r="AA21" s="84"/>
      <c r="AB21" s="84"/>
      <c r="AC21" s="84"/>
      <c r="AD21" s="84"/>
      <c r="AE21" s="84"/>
      <c r="AF21" s="84"/>
      <c r="AG21" s="84"/>
      <c r="AH21" s="84"/>
      <c r="AI21" s="84"/>
      <c r="AJ21" s="84"/>
      <c r="AK21" s="84"/>
      <c r="AM21" s="84"/>
      <c r="AN21" s="84"/>
    </row>
    <row r="22" spans="1:40" ht="30" customHeight="1" x14ac:dyDescent="0.2">
      <c r="A22" s="278"/>
      <c r="B22" s="275"/>
      <c r="C22" s="278"/>
      <c r="D22" s="275"/>
      <c r="E22" s="100"/>
      <c r="F22" s="289"/>
      <c r="G22" s="267"/>
      <c r="H22" s="265"/>
      <c r="I22" s="101"/>
      <c r="J22" s="290"/>
      <c r="K22" s="267"/>
      <c r="L22" s="265"/>
      <c r="M22" s="102"/>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M22" s="84"/>
      <c r="AN22" s="84"/>
    </row>
    <row r="23" spans="1:40" ht="13.5" customHeight="1" x14ac:dyDescent="0.2">
      <c r="A23" s="95"/>
      <c r="B23" s="84"/>
      <c r="C23" s="84"/>
      <c r="D23" s="84"/>
      <c r="E23" s="84"/>
      <c r="F23" s="84"/>
      <c r="G23" s="84"/>
      <c r="H23" s="84"/>
      <c r="I23" s="84"/>
      <c r="J23" s="84"/>
      <c r="K23" s="84"/>
      <c r="L23" s="84"/>
      <c r="M23" s="96"/>
      <c r="N23" s="84"/>
      <c r="O23" s="86" t="s">
        <v>56</v>
      </c>
      <c r="P23" s="84"/>
      <c r="Q23" s="84"/>
      <c r="R23" s="84"/>
      <c r="S23" s="84"/>
      <c r="T23" s="84"/>
      <c r="U23" s="84"/>
      <c r="V23" s="84"/>
      <c r="W23" s="84"/>
      <c r="X23" s="84"/>
      <c r="Y23" s="84"/>
      <c r="Z23" s="84"/>
      <c r="AA23" s="84"/>
      <c r="AB23" s="84"/>
      <c r="AC23" s="84"/>
      <c r="AD23" s="84"/>
      <c r="AE23" s="84"/>
      <c r="AF23" s="84"/>
      <c r="AG23" s="84"/>
      <c r="AH23" s="84"/>
      <c r="AI23" s="84"/>
      <c r="AJ23" s="84"/>
      <c r="AK23" s="84"/>
      <c r="AM23" s="84"/>
      <c r="AN23" s="84">
        <v>2002</v>
      </c>
    </row>
    <row r="24" spans="1:40" ht="45.75" customHeight="1" x14ac:dyDescent="0.2">
      <c r="A24" s="98" t="s">
        <v>57</v>
      </c>
      <c r="B24" s="103" t="s">
        <v>5</v>
      </c>
      <c r="C24" s="104" t="s">
        <v>58</v>
      </c>
      <c r="D24" s="103" t="s">
        <v>17</v>
      </c>
      <c r="E24" s="98" t="s">
        <v>59</v>
      </c>
      <c r="F24" s="105">
        <v>1</v>
      </c>
      <c r="G24" s="98" t="s">
        <v>174</v>
      </c>
      <c r="H24" s="106" t="s">
        <v>60</v>
      </c>
      <c r="I24" s="98" t="s">
        <v>61</v>
      </c>
      <c r="J24" s="106" t="s">
        <v>60</v>
      </c>
      <c r="K24" s="98" t="s">
        <v>62</v>
      </c>
      <c r="L24" s="309" t="s">
        <v>60</v>
      </c>
      <c r="M24" s="265"/>
      <c r="N24" s="84"/>
      <c r="O24" s="107" t="s">
        <v>63</v>
      </c>
      <c r="P24" s="84"/>
      <c r="Q24" s="84"/>
      <c r="R24" s="84"/>
      <c r="S24" s="84"/>
      <c r="T24" s="84"/>
      <c r="U24" s="84"/>
      <c r="V24" s="84"/>
      <c r="W24" s="84"/>
      <c r="X24" s="84"/>
      <c r="Y24" s="84"/>
      <c r="Z24" s="84"/>
      <c r="AA24" s="84"/>
      <c r="AB24" s="84"/>
      <c r="AC24" s="84"/>
      <c r="AD24" s="84"/>
      <c r="AE24" s="84"/>
      <c r="AF24" s="84"/>
      <c r="AG24" s="84"/>
      <c r="AH24" s="84"/>
      <c r="AI24" s="84"/>
      <c r="AJ24" s="84"/>
      <c r="AK24" s="84"/>
      <c r="AM24" s="84"/>
      <c r="AN24" s="84">
        <f>AN23+1</f>
        <v>2003</v>
      </c>
    </row>
    <row r="25" spans="1:40" ht="16.5" customHeight="1" x14ac:dyDescent="0.2">
      <c r="A25" s="279" t="s">
        <v>64</v>
      </c>
      <c r="B25" s="281" t="s">
        <v>32</v>
      </c>
      <c r="C25" s="279" t="s">
        <v>65</v>
      </c>
      <c r="D25" s="281" t="s">
        <v>32</v>
      </c>
      <c r="E25" s="279" t="s">
        <v>66</v>
      </c>
      <c r="F25" s="108" t="s">
        <v>67</v>
      </c>
      <c r="G25" s="109">
        <v>2020</v>
      </c>
      <c r="H25" s="109">
        <v>2021</v>
      </c>
      <c r="I25" s="109">
        <v>2022</v>
      </c>
      <c r="J25" s="109">
        <v>2023</v>
      </c>
      <c r="K25" s="109">
        <v>2024</v>
      </c>
      <c r="L25" s="306" t="s">
        <v>68</v>
      </c>
      <c r="M25" s="265"/>
      <c r="N25" s="84"/>
      <c r="O25" s="107" t="s">
        <v>69</v>
      </c>
      <c r="P25" s="84"/>
      <c r="Q25" s="84"/>
      <c r="R25" s="84"/>
      <c r="S25" s="84"/>
      <c r="T25" s="84"/>
      <c r="U25" s="84"/>
      <c r="V25" s="84"/>
      <c r="W25" s="84"/>
      <c r="X25" s="84"/>
      <c r="Y25" s="84"/>
      <c r="Z25" s="84"/>
      <c r="AA25" s="84"/>
      <c r="AB25" s="84"/>
      <c r="AC25" s="84"/>
      <c r="AD25" s="84"/>
      <c r="AE25" s="84"/>
      <c r="AF25" s="84"/>
      <c r="AG25" s="84"/>
      <c r="AH25" s="84"/>
      <c r="AI25" s="84"/>
      <c r="AJ25" s="84"/>
      <c r="AK25" s="84"/>
      <c r="AM25" s="84"/>
      <c r="AN25" s="84"/>
    </row>
    <row r="26" spans="1:40" ht="30" customHeight="1" x14ac:dyDescent="0.2">
      <c r="A26" s="280"/>
      <c r="B26" s="282"/>
      <c r="C26" s="280"/>
      <c r="D26" s="282"/>
      <c r="E26" s="283"/>
      <c r="F26" s="110" t="s">
        <v>70</v>
      </c>
      <c r="G26" s="106" t="s">
        <v>60</v>
      </c>
      <c r="H26" s="106" t="s">
        <v>60</v>
      </c>
      <c r="I26" s="106" t="s">
        <v>60</v>
      </c>
      <c r="J26" s="106" t="s">
        <v>60</v>
      </c>
      <c r="K26" s="106" t="s">
        <v>60</v>
      </c>
      <c r="L26" s="266" t="s">
        <v>60</v>
      </c>
      <c r="M26" s="267"/>
      <c r="N26" s="84"/>
      <c r="O26" s="107" t="s">
        <v>71</v>
      </c>
      <c r="P26" s="84"/>
      <c r="Q26" s="84"/>
      <c r="R26" s="84"/>
      <c r="S26" s="84"/>
      <c r="T26" s="84"/>
      <c r="U26" s="84"/>
      <c r="V26" s="84"/>
      <c r="W26" s="84"/>
      <c r="X26" s="84"/>
      <c r="Y26" s="84"/>
      <c r="Z26" s="84"/>
      <c r="AA26" s="84"/>
      <c r="AB26" s="84"/>
      <c r="AC26" s="84"/>
      <c r="AD26" s="84"/>
      <c r="AE26" s="84"/>
      <c r="AF26" s="84"/>
      <c r="AG26" s="84"/>
      <c r="AH26" s="84"/>
      <c r="AI26" s="84"/>
      <c r="AJ26" s="84"/>
      <c r="AK26" s="84"/>
      <c r="AM26" s="84"/>
      <c r="AN26" s="84"/>
    </row>
    <row r="27" spans="1:40" ht="30" customHeight="1" x14ac:dyDescent="0.2">
      <c r="A27" s="111"/>
      <c r="B27" s="112"/>
      <c r="C27" s="113"/>
      <c r="D27" s="113"/>
      <c r="E27" s="280"/>
      <c r="F27" s="114" t="s">
        <v>72</v>
      </c>
      <c r="G27" s="106" t="s">
        <v>60</v>
      </c>
      <c r="H27" s="106" t="s">
        <v>60</v>
      </c>
      <c r="I27" s="106" t="s">
        <v>60</v>
      </c>
      <c r="J27" s="106" t="s">
        <v>60</v>
      </c>
      <c r="K27" s="106" t="s">
        <v>60</v>
      </c>
      <c r="L27" s="266" t="s">
        <v>60</v>
      </c>
      <c r="M27" s="267"/>
      <c r="N27" s="84"/>
      <c r="O27" s="107" t="s">
        <v>73</v>
      </c>
      <c r="P27" s="84"/>
      <c r="Q27" s="84"/>
      <c r="R27" s="84"/>
      <c r="S27" s="84"/>
      <c r="T27" s="84"/>
      <c r="U27" s="84"/>
      <c r="V27" s="84"/>
      <c r="W27" s="84"/>
      <c r="X27" s="84"/>
      <c r="Y27" s="84"/>
      <c r="Z27" s="84"/>
      <c r="AA27" s="84"/>
      <c r="AB27" s="84"/>
      <c r="AC27" s="84"/>
      <c r="AD27" s="84"/>
      <c r="AE27" s="84"/>
      <c r="AF27" s="84"/>
      <c r="AG27" s="84"/>
      <c r="AH27" s="84"/>
      <c r="AI27" s="84"/>
      <c r="AJ27" s="84"/>
      <c r="AK27" s="84"/>
      <c r="AM27" s="84"/>
      <c r="AN27" s="84"/>
    </row>
    <row r="28" spans="1:40" ht="13.5" customHeight="1" x14ac:dyDescent="0.2">
      <c r="A28" s="95"/>
      <c r="B28" s="84"/>
      <c r="C28" s="84"/>
      <c r="D28" s="84"/>
      <c r="E28" s="84"/>
      <c r="F28" s="84"/>
      <c r="G28" s="84"/>
      <c r="H28" s="84"/>
      <c r="I28" s="84"/>
      <c r="J28" s="84"/>
      <c r="K28" s="84"/>
      <c r="L28" s="84"/>
      <c r="M28" s="96"/>
      <c r="N28" s="84"/>
      <c r="O28" s="107" t="s">
        <v>74</v>
      </c>
      <c r="P28" s="84"/>
      <c r="Q28" s="84"/>
      <c r="R28" s="84"/>
      <c r="S28" s="84"/>
      <c r="T28" s="84"/>
      <c r="U28" s="84"/>
      <c r="V28" s="84"/>
      <c r="W28" s="84"/>
      <c r="X28" s="84"/>
      <c r="Y28" s="84"/>
      <c r="Z28" s="84"/>
      <c r="AA28" s="84"/>
      <c r="AB28" s="84"/>
      <c r="AC28" s="84"/>
      <c r="AD28" s="84"/>
      <c r="AE28" s="84"/>
      <c r="AF28" s="84"/>
      <c r="AG28" s="84"/>
      <c r="AH28" s="84"/>
      <c r="AI28" s="84"/>
      <c r="AJ28" s="84"/>
      <c r="AK28" s="84"/>
      <c r="AM28" s="84"/>
      <c r="AN28" s="84" t="e">
        <f>#REF!+1</f>
        <v>#REF!</v>
      </c>
    </row>
    <row r="29" spans="1:40" ht="24.75" customHeight="1" x14ac:dyDescent="0.2">
      <c r="A29" s="284" t="s">
        <v>75</v>
      </c>
      <c r="B29" s="269"/>
      <c r="C29" s="271"/>
      <c r="D29" s="307" t="s">
        <v>76</v>
      </c>
      <c r="E29" s="295"/>
      <c r="F29" s="115">
        <v>85.01</v>
      </c>
      <c r="G29" s="116" t="s">
        <v>77</v>
      </c>
      <c r="H29" s="117">
        <v>1</v>
      </c>
      <c r="I29" s="268" t="s">
        <v>78</v>
      </c>
      <c r="J29" s="269"/>
      <c r="K29" s="118"/>
      <c r="L29" s="270"/>
      <c r="M29" s="271"/>
      <c r="N29" s="84"/>
      <c r="O29" s="107" t="s">
        <v>79</v>
      </c>
      <c r="P29" s="84"/>
      <c r="Q29" s="84"/>
      <c r="R29" s="84"/>
      <c r="S29" s="84"/>
      <c r="T29" s="84"/>
      <c r="U29" s="84"/>
      <c r="V29" s="84"/>
      <c r="W29" s="84"/>
      <c r="X29" s="84"/>
      <c r="Y29" s="84"/>
      <c r="Z29" s="84"/>
      <c r="AA29" s="84"/>
      <c r="AB29" s="84"/>
      <c r="AC29" s="84"/>
      <c r="AD29" s="84"/>
      <c r="AE29" s="84"/>
      <c r="AF29" s="84"/>
      <c r="AG29" s="84"/>
      <c r="AH29" s="84"/>
      <c r="AI29" s="84"/>
      <c r="AJ29" s="84"/>
      <c r="AK29" s="84"/>
      <c r="AM29" s="84"/>
      <c r="AN29" s="84" t="e">
        <f>AN28+1</f>
        <v>#REF!</v>
      </c>
    </row>
    <row r="30" spans="1:40" ht="24.75" customHeight="1" x14ac:dyDescent="0.2">
      <c r="A30" s="277"/>
      <c r="B30" s="285"/>
      <c r="C30" s="273"/>
      <c r="D30" s="308" t="s">
        <v>80</v>
      </c>
      <c r="E30" s="295"/>
      <c r="F30" s="119">
        <v>60.01</v>
      </c>
      <c r="G30" s="120" t="s">
        <v>77</v>
      </c>
      <c r="H30" s="121">
        <v>0.85</v>
      </c>
      <c r="I30" s="122"/>
      <c r="J30" s="123"/>
      <c r="K30" s="123"/>
      <c r="L30" s="272"/>
      <c r="M30" s="273"/>
      <c r="N30" s="84"/>
      <c r="O30" s="107" t="s">
        <v>81</v>
      </c>
      <c r="P30" s="84"/>
      <c r="Q30" s="84"/>
      <c r="R30" s="84"/>
      <c r="S30" s="84"/>
      <c r="T30" s="84"/>
      <c r="U30" s="84"/>
      <c r="V30" s="84"/>
      <c r="W30" s="84"/>
      <c r="X30" s="84"/>
      <c r="Y30" s="84"/>
      <c r="Z30" s="84"/>
      <c r="AA30" s="84"/>
      <c r="AB30" s="84"/>
      <c r="AC30" s="84"/>
      <c r="AD30" s="84"/>
      <c r="AE30" s="84"/>
      <c r="AF30" s="84"/>
      <c r="AG30" s="84"/>
      <c r="AH30" s="84"/>
      <c r="AI30" s="84"/>
      <c r="AJ30" s="84"/>
      <c r="AK30" s="84"/>
      <c r="AM30" s="84"/>
      <c r="AN30" s="84" t="e">
        <f t="shared" ref="AN30:AN32" si="0">#REF!+1</f>
        <v>#REF!</v>
      </c>
    </row>
    <row r="31" spans="1:40" ht="24.75" customHeight="1" x14ac:dyDescent="0.2">
      <c r="A31" s="278"/>
      <c r="B31" s="282"/>
      <c r="C31" s="275"/>
      <c r="D31" s="286" t="s">
        <v>82</v>
      </c>
      <c r="E31" s="265"/>
      <c r="F31" s="124">
        <v>0</v>
      </c>
      <c r="G31" s="125" t="s">
        <v>77</v>
      </c>
      <c r="H31" s="126">
        <v>0.6</v>
      </c>
      <c r="I31" s="127"/>
      <c r="J31" s="128"/>
      <c r="K31" s="128"/>
      <c r="L31" s="274"/>
      <c r="M31" s="275"/>
      <c r="N31" s="84"/>
      <c r="O31" s="107" t="s">
        <v>177</v>
      </c>
      <c r="P31" s="84"/>
      <c r="Q31" s="84"/>
      <c r="R31" s="84"/>
      <c r="S31" s="84"/>
      <c r="T31" s="84"/>
      <c r="U31" s="84"/>
      <c r="V31" s="84"/>
      <c r="W31" s="84"/>
      <c r="X31" s="84"/>
      <c r="Y31" s="84"/>
      <c r="Z31" s="84"/>
      <c r="AA31" s="84"/>
      <c r="AB31" s="84"/>
      <c r="AC31" s="84"/>
      <c r="AD31" s="84"/>
      <c r="AE31" s="84"/>
      <c r="AF31" s="84"/>
      <c r="AG31" s="84"/>
      <c r="AH31" s="84"/>
      <c r="AI31" s="84"/>
      <c r="AJ31" s="84"/>
      <c r="AK31" s="84"/>
      <c r="AM31" s="84"/>
      <c r="AN31" s="84" t="e">
        <f t="shared" si="0"/>
        <v>#REF!</v>
      </c>
    </row>
    <row r="32" spans="1:40" ht="13.5" customHeight="1" x14ac:dyDescent="0.2">
      <c r="A32" s="95"/>
      <c r="B32" s="84"/>
      <c r="C32" s="84"/>
      <c r="D32" s="84"/>
      <c r="E32" s="84"/>
      <c r="F32" s="84"/>
      <c r="G32" s="84"/>
      <c r="H32" s="84"/>
      <c r="I32" s="84"/>
      <c r="J32" s="84"/>
      <c r="K32" s="84"/>
      <c r="L32" s="84"/>
      <c r="M32" s="96"/>
      <c r="N32" s="84"/>
      <c r="O32" s="107" t="s">
        <v>84</v>
      </c>
      <c r="P32" s="84"/>
      <c r="Q32" s="84"/>
      <c r="R32" s="84"/>
      <c r="S32" s="84"/>
      <c r="T32" s="84"/>
      <c r="U32" s="84"/>
      <c r="V32" s="84"/>
      <c r="W32" s="84"/>
      <c r="X32" s="84"/>
      <c r="Y32" s="84"/>
      <c r="Z32" s="84"/>
      <c r="AA32" s="84"/>
      <c r="AB32" s="84"/>
      <c r="AC32" s="84"/>
      <c r="AD32" s="84"/>
      <c r="AE32" s="84"/>
      <c r="AF32" s="84"/>
      <c r="AG32" s="84"/>
      <c r="AH32" s="84"/>
      <c r="AI32" s="84"/>
      <c r="AJ32" s="84"/>
      <c r="AK32" s="84"/>
      <c r="AM32" s="84"/>
      <c r="AN32" s="84" t="e">
        <f t="shared" si="0"/>
        <v>#REF!</v>
      </c>
    </row>
    <row r="33" spans="1:40" ht="13.5" customHeight="1" x14ac:dyDescent="0.2">
      <c r="A33" s="297" t="s">
        <v>85</v>
      </c>
      <c r="B33" s="267"/>
      <c r="C33" s="267"/>
      <c r="D33" s="267"/>
      <c r="E33" s="267"/>
      <c r="F33" s="267"/>
      <c r="G33" s="267"/>
      <c r="H33" s="267"/>
      <c r="I33" s="267"/>
      <c r="J33" s="267"/>
      <c r="K33" s="267"/>
      <c r="L33" s="267"/>
      <c r="M33" s="265"/>
      <c r="N33" s="84"/>
      <c r="O33" s="107" t="s">
        <v>11</v>
      </c>
      <c r="P33" s="84"/>
      <c r="Q33" s="84"/>
      <c r="R33" s="84"/>
      <c r="S33" s="84"/>
      <c r="T33" s="84"/>
      <c r="U33" s="84"/>
      <c r="V33" s="84"/>
      <c r="W33" s="84"/>
      <c r="X33" s="84"/>
      <c r="Y33" s="84"/>
      <c r="Z33" s="84"/>
      <c r="AA33" s="84"/>
      <c r="AB33" s="84"/>
      <c r="AC33" s="84"/>
      <c r="AD33" s="84"/>
      <c r="AE33" s="84"/>
      <c r="AF33" s="84"/>
      <c r="AG33" s="84"/>
      <c r="AH33" s="84"/>
      <c r="AI33" s="84"/>
      <c r="AJ33" s="84"/>
      <c r="AK33" s="84"/>
      <c r="AM33" s="84"/>
      <c r="AN33" s="84" t="e">
        <f t="shared" ref="AN33:AN34" si="1">AN32+1</f>
        <v>#REF!</v>
      </c>
    </row>
    <row r="34" spans="1:40" ht="13.5" customHeight="1" thickBot="1" x14ac:dyDescent="0.25">
      <c r="A34" s="95"/>
      <c r="B34" s="84"/>
      <c r="C34" s="84"/>
      <c r="D34" s="84"/>
      <c r="E34" s="84"/>
      <c r="F34" s="84"/>
      <c r="G34" s="84"/>
      <c r="H34" s="84"/>
      <c r="I34" s="84"/>
      <c r="J34" s="84"/>
      <c r="K34" s="84"/>
      <c r="L34" s="84"/>
      <c r="M34" s="96"/>
      <c r="N34" s="84"/>
      <c r="O34" s="107" t="s">
        <v>86</v>
      </c>
      <c r="P34" s="84"/>
      <c r="Q34" s="84"/>
      <c r="R34" s="84"/>
      <c r="S34" s="84"/>
      <c r="T34" s="84"/>
      <c r="U34" s="84"/>
      <c r="V34" s="84"/>
      <c r="W34" s="84"/>
      <c r="X34" s="84"/>
      <c r="Y34" s="84"/>
      <c r="Z34" s="84"/>
      <c r="AA34" s="84"/>
      <c r="AB34" s="84"/>
      <c r="AC34" s="84"/>
      <c r="AD34" s="84"/>
      <c r="AE34" s="84"/>
      <c r="AF34" s="84"/>
      <c r="AG34" s="84"/>
      <c r="AH34" s="84"/>
      <c r="AI34" s="84"/>
      <c r="AJ34" s="84"/>
      <c r="AK34" s="84"/>
      <c r="AM34" s="84"/>
      <c r="AN34" s="84" t="e">
        <f t="shared" si="1"/>
        <v>#REF!</v>
      </c>
    </row>
    <row r="35" spans="1:40" ht="71.25" customHeight="1" thickBot="1" x14ac:dyDescent="0.25">
      <c r="A35" s="129"/>
      <c r="D35" s="248" t="s">
        <v>206</v>
      </c>
      <c r="E35" s="249" t="s">
        <v>207</v>
      </c>
      <c r="F35" s="249" t="str">
        <f>F19</f>
        <v>Ejecución presupuestal del trimestre de inversión con compromisos</v>
      </c>
      <c r="G35" s="249" t="str">
        <f>F20</f>
        <v>Apropiación presupuestal definitiva total de inversión</v>
      </c>
      <c r="H35" s="250" t="s">
        <v>208</v>
      </c>
      <c r="I35" s="251" t="s">
        <v>209</v>
      </c>
      <c r="J35" s="84"/>
      <c r="K35" s="84"/>
      <c r="L35" s="84"/>
      <c r="M35" s="131"/>
      <c r="N35" s="84"/>
      <c r="O35" s="107" t="s">
        <v>91</v>
      </c>
      <c r="P35" s="84"/>
      <c r="Q35" s="84"/>
      <c r="R35" s="84"/>
      <c r="S35" s="84"/>
      <c r="T35" s="84"/>
      <c r="U35" s="84"/>
      <c r="V35" s="84"/>
      <c r="W35" s="84"/>
      <c r="X35" s="84"/>
      <c r="Y35" s="84"/>
      <c r="Z35" s="84"/>
      <c r="AA35" s="84"/>
      <c r="AB35" s="84"/>
      <c r="AC35" s="84"/>
      <c r="AD35" s="84"/>
      <c r="AE35" s="84"/>
      <c r="AF35" s="84"/>
      <c r="AG35" s="84"/>
      <c r="AH35" s="84"/>
      <c r="AJ35" s="84"/>
      <c r="AK35" s="84"/>
      <c r="AL35" s="84"/>
      <c r="AM35" s="84"/>
      <c r="AN35" s="84"/>
    </row>
    <row r="36" spans="1:40" ht="27" customHeight="1" x14ac:dyDescent="0.2">
      <c r="A36" s="129"/>
      <c r="D36" s="252" t="s">
        <v>92</v>
      </c>
      <c r="E36" s="133">
        <v>0.4</v>
      </c>
      <c r="F36" s="134">
        <v>1813236855</v>
      </c>
      <c r="G36" s="139">
        <v>4634622000</v>
      </c>
      <c r="H36" s="135">
        <f>F36/G36</f>
        <v>0.39123726918829627</v>
      </c>
      <c r="I36" s="253">
        <f>H36</f>
        <v>0.39123726918829627</v>
      </c>
      <c r="J36" s="84"/>
      <c r="K36" s="84"/>
      <c r="L36" s="84"/>
      <c r="M36" s="131"/>
      <c r="N36" s="84"/>
      <c r="O36" s="107" t="s">
        <v>93</v>
      </c>
      <c r="P36" s="84"/>
      <c r="Q36" s="84"/>
      <c r="R36" s="84"/>
      <c r="S36" s="84"/>
      <c r="T36" s="84"/>
      <c r="U36" s="84"/>
      <c r="V36" s="84"/>
      <c r="W36" s="84"/>
      <c r="X36" s="84"/>
      <c r="Y36" s="84"/>
      <c r="Z36" s="84"/>
      <c r="AA36" s="84"/>
      <c r="AB36" s="84"/>
      <c r="AC36" s="84"/>
      <c r="AD36" s="84"/>
      <c r="AE36" s="84"/>
      <c r="AF36" s="84"/>
      <c r="AG36" s="84"/>
      <c r="AH36" s="84"/>
      <c r="AJ36" s="84"/>
      <c r="AK36" s="84"/>
      <c r="AL36" s="84"/>
      <c r="AM36" s="84"/>
      <c r="AN36" s="84"/>
    </row>
    <row r="37" spans="1:40" ht="27" customHeight="1" x14ac:dyDescent="0.2">
      <c r="A37" s="129"/>
      <c r="D37" s="254" t="s">
        <v>94</v>
      </c>
      <c r="E37" s="138">
        <v>0.4</v>
      </c>
      <c r="F37" s="139">
        <v>4982093401</v>
      </c>
      <c r="G37" s="139">
        <v>5680402000</v>
      </c>
      <c r="H37" s="140">
        <f t="shared" ref="H37:H39" si="2">+F37/G37</f>
        <v>0.8770670457830273</v>
      </c>
      <c r="I37" s="255">
        <f>+H37</f>
        <v>0.8770670457830273</v>
      </c>
      <c r="J37" s="84"/>
      <c r="K37" s="84"/>
      <c r="L37" s="84"/>
      <c r="M37" s="131"/>
      <c r="N37" s="84"/>
      <c r="O37" s="107" t="s">
        <v>95</v>
      </c>
      <c r="P37" s="84"/>
      <c r="Q37" s="84"/>
      <c r="R37" s="84"/>
      <c r="S37" s="84"/>
      <c r="T37" s="84"/>
      <c r="U37" s="84"/>
      <c r="V37" s="84"/>
      <c r="W37" s="84"/>
      <c r="X37" s="84"/>
      <c r="Y37" s="84"/>
      <c r="Z37" s="84"/>
      <c r="AA37" s="84"/>
      <c r="AB37" s="84"/>
      <c r="AC37" s="84"/>
      <c r="AD37" s="84"/>
      <c r="AE37" s="84"/>
      <c r="AF37" s="84"/>
      <c r="AG37" s="84"/>
      <c r="AH37" s="84"/>
      <c r="AJ37" s="84"/>
      <c r="AK37" s="84"/>
      <c r="AL37" s="84"/>
      <c r="AM37" s="84"/>
      <c r="AN37" s="84"/>
    </row>
    <row r="38" spans="1:40" ht="27" customHeight="1" x14ac:dyDescent="0.2">
      <c r="A38" s="129"/>
      <c r="D38" s="254" t="s">
        <v>96</v>
      </c>
      <c r="E38" s="138">
        <v>0.15</v>
      </c>
      <c r="F38" s="139"/>
      <c r="G38" s="139"/>
      <c r="H38" s="140" t="e">
        <f t="shared" si="2"/>
        <v>#DIV/0!</v>
      </c>
      <c r="I38" s="255" t="e">
        <f t="shared" ref="I38" si="3">+I37+H38</f>
        <v>#DIV/0!</v>
      </c>
      <c r="J38" s="84"/>
      <c r="K38" s="84"/>
      <c r="L38" s="84"/>
      <c r="M38" s="131"/>
      <c r="N38" s="84"/>
      <c r="O38" s="86" t="s">
        <v>97</v>
      </c>
      <c r="P38" s="84"/>
      <c r="Q38" s="84"/>
      <c r="R38" s="84"/>
      <c r="S38" s="84"/>
      <c r="T38" s="84"/>
      <c r="U38" s="84"/>
      <c r="V38" s="84"/>
      <c r="W38" s="84"/>
      <c r="X38" s="84"/>
      <c r="Y38" s="84"/>
      <c r="Z38" s="84"/>
      <c r="AA38" s="84"/>
      <c r="AB38" s="84"/>
      <c r="AC38" s="84"/>
      <c r="AD38" s="84"/>
      <c r="AE38" s="84"/>
      <c r="AF38" s="84"/>
      <c r="AG38" s="84"/>
      <c r="AH38" s="84"/>
      <c r="AJ38" s="84"/>
      <c r="AK38" s="84"/>
      <c r="AL38" s="84"/>
      <c r="AM38" s="84"/>
      <c r="AN38" s="84"/>
    </row>
    <row r="39" spans="1:40" ht="27" customHeight="1" thickBot="1" x14ac:dyDescent="0.25">
      <c r="A39" s="129"/>
      <c r="D39" s="256" t="s">
        <v>98</v>
      </c>
      <c r="E39" s="257">
        <v>0.05</v>
      </c>
      <c r="F39" s="258">
        <v>0</v>
      </c>
      <c r="G39" s="258">
        <f>+G38</f>
        <v>0</v>
      </c>
      <c r="H39" s="259" t="e">
        <f t="shared" si="2"/>
        <v>#DIV/0!</v>
      </c>
      <c r="I39" s="260" t="e">
        <f>+H39+I38</f>
        <v>#DIV/0!</v>
      </c>
      <c r="J39" s="84"/>
      <c r="K39" s="84"/>
      <c r="L39" s="84"/>
      <c r="M39" s="131"/>
      <c r="N39" s="84"/>
      <c r="O39" s="146" t="s">
        <v>99</v>
      </c>
      <c r="P39" s="84"/>
      <c r="Q39" s="84"/>
      <c r="R39" s="84"/>
      <c r="S39" s="84"/>
      <c r="T39" s="84"/>
      <c r="U39" s="84"/>
      <c r="V39" s="84"/>
      <c r="W39" s="84"/>
      <c r="X39" s="84"/>
      <c r="Y39" s="84"/>
      <c r="Z39" s="84"/>
      <c r="AA39" s="84"/>
      <c r="AB39" s="84"/>
      <c r="AC39" s="84"/>
      <c r="AD39" s="84"/>
      <c r="AE39" s="84"/>
      <c r="AF39" s="84"/>
      <c r="AG39" s="84"/>
      <c r="AH39" s="84"/>
      <c r="AJ39" s="84"/>
      <c r="AK39" s="84"/>
      <c r="AL39" s="84"/>
      <c r="AM39" s="84"/>
      <c r="AN39" s="84"/>
    </row>
    <row r="40" spans="1:40" ht="12.75" customHeight="1" x14ac:dyDescent="0.2">
      <c r="A40" s="95"/>
      <c r="B40" s="84"/>
      <c r="C40" s="84"/>
      <c r="D40" s="84"/>
      <c r="E40" s="84"/>
      <c r="F40" s="84"/>
      <c r="G40" s="84"/>
      <c r="H40" s="84"/>
      <c r="I40" s="84"/>
      <c r="J40" s="84"/>
      <c r="K40" s="84"/>
      <c r="L40" s="84"/>
      <c r="M40" s="96"/>
      <c r="N40" s="84"/>
      <c r="O40" s="146" t="s">
        <v>19</v>
      </c>
      <c r="P40" s="84"/>
      <c r="Q40" s="84"/>
      <c r="R40" s="84"/>
      <c r="S40" s="84"/>
      <c r="T40" s="84"/>
      <c r="U40" s="84"/>
      <c r="V40" s="84"/>
      <c r="W40" s="84"/>
      <c r="X40" s="84"/>
      <c r="Y40" s="84"/>
      <c r="Z40" s="84"/>
      <c r="AA40" s="84"/>
      <c r="AB40" s="84"/>
      <c r="AC40" s="84"/>
      <c r="AD40" s="84"/>
      <c r="AE40" s="84"/>
      <c r="AF40" s="84"/>
      <c r="AG40" s="84"/>
      <c r="AH40" s="84"/>
      <c r="AI40" s="84"/>
      <c r="AJ40" s="84"/>
      <c r="AK40" s="84"/>
      <c r="AM40" s="84"/>
      <c r="AN40" s="84"/>
    </row>
    <row r="41" spans="1:40" ht="12.75" customHeight="1" x14ac:dyDescent="0.2">
      <c r="A41" s="95"/>
      <c r="B41" s="84"/>
      <c r="C41" s="84"/>
      <c r="D41" s="84"/>
      <c r="E41" s="84"/>
      <c r="F41" s="84"/>
      <c r="G41" s="84"/>
      <c r="H41" s="84"/>
      <c r="I41" s="84"/>
      <c r="J41" s="84"/>
      <c r="K41" s="84"/>
      <c r="L41" s="84"/>
      <c r="M41" s="96"/>
      <c r="N41" s="84"/>
      <c r="O41" s="146" t="s">
        <v>100</v>
      </c>
      <c r="P41" s="84"/>
      <c r="Q41" s="84"/>
      <c r="R41" s="84"/>
      <c r="S41" s="84"/>
      <c r="T41" s="84"/>
      <c r="U41" s="84"/>
      <c r="V41" s="84"/>
      <c r="W41" s="84"/>
      <c r="X41" s="84"/>
      <c r="Y41" s="84"/>
      <c r="Z41" s="84"/>
      <c r="AA41" s="84"/>
      <c r="AB41" s="84"/>
      <c r="AC41" s="84"/>
      <c r="AD41" s="84"/>
      <c r="AE41" s="84"/>
      <c r="AF41" s="84"/>
      <c r="AG41" s="84"/>
      <c r="AH41" s="84"/>
      <c r="AI41" s="84"/>
      <c r="AJ41" s="84"/>
      <c r="AK41" s="84"/>
      <c r="AM41" s="84"/>
      <c r="AN41" s="84" t="e">
        <f>#REF!+1</f>
        <v>#REF!</v>
      </c>
    </row>
    <row r="42" spans="1:40" ht="12.75" customHeight="1" x14ac:dyDescent="0.2">
      <c r="A42" s="95"/>
      <c r="B42" s="84"/>
      <c r="C42" s="84"/>
      <c r="D42" s="84"/>
      <c r="E42" s="84"/>
      <c r="F42" s="84"/>
      <c r="G42" s="84"/>
      <c r="H42" s="84"/>
      <c r="I42" s="84"/>
      <c r="J42" s="84"/>
      <c r="K42" s="84"/>
      <c r="L42" s="84"/>
      <c r="M42" s="96"/>
      <c r="N42" s="84"/>
      <c r="O42" s="146" t="s">
        <v>101</v>
      </c>
      <c r="P42" s="84"/>
      <c r="Q42" s="84"/>
      <c r="R42" s="84"/>
      <c r="S42" s="84"/>
      <c r="T42" s="84"/>
      <c r="U42" s="84"/>
      <c r="V42" s="84"/>
      <c r="W42" s="84"/>
      <c r="X42" s="84"/>
      <c r="Y42" s="84"/>
      <c r="Z42" s="84"/>
      <c r="AA42" s="84"/>
      <c r="AB42" s="84"/>
      <c r="AC42" s="84"/>
      <c r="AD42" s="84"/>
      <c r="AE42" s="84"/>
      <c r="AF42" s="84"/>
      <c r="AG42" s="84"/>
      <c r="AH42" s="84"/>
      <c r="AI42" s="84"/>
      <c r="AJ42" s="84"/>
      <c r="AK42" s="84"/>
      <c r="AM42" s="84"/>
      <c r="AN42" s="84"/>
    </row>
    <row r="43" spans="1:40" ht="12.75" customHeight="1" x14ac:dyDescent="0.2">
      <c r="A43" s="95"/>
      <c r="B43" s="84"/>
      <c r="C43" s="84"/>
      <c r="D43" s="84"/>
      <c r="E43" s="84"/>
      <c r="F43" s="84"/>
      <c r="G43" s="84"/>
      <c r="H43" s="84"/>
      <c r="I43" s="84"/>
      <c r="J43" s="84"/>
      <c r="K43" s="84"/>
      <c r="L43" s="84"/>
      <c r="M43" s="96"/>
      <c r="N43" s="84"/>
      <c r="O43" s="84" t="s">
        <v>102</v>
      </c>
      <c r="P43" s="84"/>
      <c r="Q43" s="84"/>
      <c r="R43" s="84"/>
      <c r="S43" s="84"/>
      <c r="T43" s="84"/>
      <c r="U43" s="84"/>
      <c r="V43" s="84"/>
      <c r="W43" s="84"/>
      <c r="X43" s="84"/>
      <c r="Y43" s="84"/>
      <c r="Z43" s="84"/>
      <c r="AA43" s="84"/>
      <c r="AB43" s="84"/>
      <c r="AC43" s="84"/>
      <c r="AD43" s="84"/>
      <c r="AE43" s="84"/>
      <c r="AF43" s="84"/>
      <c r="AG43" s="84"/>
      <c r="AH43" s="84"/>
      <c r="AI43" s="84"/>
      <c r="AJ43" s="84"/>
      <c r="AK43" s="84"/>
      <c r="AM43" s="84"/>
      <c r="AN43" s="84"/>
    </row>
    <row r="44" spans="1:40" ht="18" customHeight="1" x14ac:dyDescent="0.2">
      <c r="A44" s="95"/>
      <c r="B44" s="84"/>
      <c r="C44" s="84"/>
      <c r="D44" s="84"/>
      <c r="E44" s="84"/>
      <c r="F44" s="84"/>
      <c r="G44" s="84"/>
      <c r="H44" s="84"/>
      <c r="I44" s="84"/>
      <c r="J44" s="84"/>
      <c r="K44" s="84"/>
      <c r="L44" s="84"/>
      <c r="M44" s="96"/>
      <c r="N44" s="84"/>
      <c r="O44" s="84" t="s">
        <v>103</v>
      </c>
      <c r="P44" s="84"/>
      <c r="Q44" s="84"/>
      <c r="R44" s="84"/>
      <c r="S44" s="84"/>
      <c r="T44" s="84"/>
      <c r="U44" s="84"/>
      <c r="V44" s="84"/>
      <c r="W44" s="84"/>
      <c r="X44" s="84"/>
      <c r="Y44" s="84"/>
      <c r="Z44" s="84"/>
      <c r="AA44" s="84"/>
      <c r="AB44" s="84"/>
      <c r="AC44" s="84"/>
      <c r="AD44" s="84"/>
      <c r="AE44" s="84"/>
      <c r="AF44" s="84"/>
      <c r="AG44" s="84"/>
      <c r="AH44" s="84"/>
      <c r="AI44" s="84"/>
      <c r="AJ44" s="84"/>
      <c r="AK44" s="84"/>
      <c r="AM44" s="84"/>
      <c r="AN44" s="84"/>
    </row>
    <row r="45" spans="1:40" ht="18" customHeight="1" x14ac:dyDescent="0.2">
      <c r="A45" s="95"/>
      <c r="B45" s="84"/>
      <c r="C45" s="84"/>
      <c r="D45" s="84"/>
      <c r="E45" s="84"/>
      <c r="F45" s="84"/>
      <c r="G45" s="84"/>
      <c r="H45" s="84"/>
      <c r="I45" s="84"/>
      <c r="J45" s="84"/>
      <c r="K45" s="84"/>
      <c r="L45" s="84"/>
      <c r="M45" s="96"/>
      <c r="N45" s="84"/>
      <c r="O45" s="86" t="s">
        <v>104</v>
      </c>
      <c r="P45" s="84"/>
      <c r="Q45" s="84"/>
      <c r="R45" s="84"/>
      <c r="S45" s="84"/>
      <c r="T45" s="84"/>
      <c r="U45" s="84"/>
      <c r="V45" s="84"/>
      <c r="W45" s="84"/>
      <c r="X45" s="84"/>
      <c r="Y45" s="84"/>
      <c r="Z45" s="84"/>
      <c r="AA45" s="84"/>
      <c r="AB45" s="84"/>
      <c r="AC45" s="84"/>
      <c r="AD45" s="84"/>
      <c r="AE45" s="84"/>
      <c r="AF45" s="84"/>
      <c r="AG45" s="84"/>
      <c r="AH45" s="84"/>
      <c r="AI45" s="84"/>
      <c r="AJ45" s="84"/>
      <c r="AK45" s="84"/>
      <c r="AM45" s="84"/>
      <c r="AN45" s="84"/>
    </row>
    <row r="46" spans="1:40" ht="18" customHeight="1" x14ac:dyDescent="0.2">
      <c r="A46" s="95"/>
      <c r="B46" s="84"/>
      <c r="C46" s="84"/>
      <c r="D46" s="84"/>
      <c r="E46" s="84"/>
      <c r="F46" s="84"/>
      <c r="G46" s="84"/>
      <c r="H46" s="84"/>
      <c r="I46" s="84"/>
      <c r="J46" s="84"/>
      <c r="K46" s="84"/>
      <c r="L46" s="84"/>
      <c r="M46" s="96"/>
      <c r="N46" s="84"/>
      <c r="O46" s="84" t="s">
        <v>105</v>
      </c>
      <c r="P46" s="84"/>
      <c r="Q46" s="84"/>
      <c r="R46" s="84"/>
      <c r="S46" s="84"/>
      <c r="T46" s="84"/>
      <c r="U46" s="84"/>
      <c r="V46" s="84"/>
      <c r="W46" s="84"/>
      <c r="X46" s="84"/>
      <c r="Y46" s="84"/>
      <c r="Z46" s="84"/>
      <c r="AA46" s="84"/>
      <c r="AB46" s="84"/>
      <c r="AC46" s="84"/>
      <c r="AD46" s="84"/>
      <c r="AE46" s="84"/>
      <c r="AF46" s="84"/>
      <c r="AG46" s="84"/>
      <c r="AH46" s="84"/>
      <c r="AI46" s="84"/>
      <c r="AJ46" s="84"/>
      <c r="AK46" s="84"/>
      <c r="AM46" s="84"/>
      <c r="AN46" s="84"/>
    </row>
    <row r="47" spans="1:40" ht="18" customHeight="1" x14ac:dyDescent="0.2">
      <c r="A47" s="95"/>
      <c r="B47" s="84"/>
      <c r="C47" s="84"/>
      <c r="D47" s="84"/>
      <c r="E47" s="84"/>
      <c r="F47" s="84"/>
      <c r="G47" s="84"/>
      <c r="H47" s="84"/>
      <c r="I47" s="84"/>
      <c r="J47" s="84"/>
      <c r="K47" s="84"/>
      <c r="L47" s="84"/>
      <c r="M47" s="96"/>
      <c r="N47" s="84"/>
      <c r="O47" s="84" t="s">
        <v>51</v>
      </c>
      <c r="P47" s="84"/>
      <c r="Q47" s="84"/>
      <c r="R47" s="84"/>
      <c r="S47" s="84"/>
      <c r="T47" s="84"/>
      <c r="U47" s="84"/>
      <c r="V47" s="84"/>
      <c r="W47" s="84"/>
      <c r="X47" s="84"/>
      <c r="Y47" s="84"/>
      <c r="Z47" s="84"/>
      <c r="AA47" s="84"/>
      <c r="AB47" s="84"/>
      <c r="AC47" s="84"/>
      <c r="AD47" s="84"/>
      <c r="AE47" s="84"/>
      <c r="AF47" s="84"/>
      <c r="AG47" s="84"/>
      <c r="AH47" s="84"/>
      <c r="AI47" s="84"/>
      <c r="AJ47" s="84"/>
      <c r="AK47" s="84"/>
      <c r="AM47" s="84"/>
      <c r="AN47" s="84"/>
    </row>
    <row r="48" spans="1:40" ht="18" customHeight="1" x14ac:dyDescent="0.2">
      <c r="A48" s="95"/>
      <c r="B48" s="84"/>
      <c r="C48" s="84"/>
      <c r="D48" s="84"/>
      <c r="E48" s="84"/>
      <c r="F48" s="84"/>
      <c r="G48" s="84"/>
      <c r="H48" s="84"/>
      <c r="I48" s="84"/>
      <c r="J48" s="84"/>
      <c r="K48" s="84"/>
      <c r="L48" s="84"/>
      <c r="M48" s="96"/>
      <c r="N48" s="84"/>
      <c r="O48" s="84" t="s">
        <v>49</v>
      </c>
      <c r="P48" s="84"/>
      <c r="Q48" s="84"/>
      <c r="R48" s="84"/>
      <c r="S48" s="84"/>
      <c r="T48" s="84"/>
      <c r="U48" s="84"/>
      <c r="V48" s="84"/>
      <c r="W48" s="84"/>
      <c r="X48" s="84"/>
      <c r="Y48" s="84"/>
      <c r="Z48" s="84"/>
      <c r="AA48" s="84"/>
      <c r="AB48" s="84"/>
      <c r="AC48" s="84"/>
      <c r="AD48" s="84"/>
      <c r="AE48" s="84"/>
      <c r="AF48" s="84"/>
      <c r="AG48" s="84"/>
      <c r="AH48" s="84"/>
      <c r="AI48" s="84"/>
      <c r="AJ48" s="84"/>
      <c r="AK48" s="84"/>
      <c r="AM48" s="84"/>
      <c r="AN48" s="84"/>
    </row>
    <row r="49" spans="1:40" ht="18" customHeight="1" x14ac:dyDescent="0.2">
      <c r="A49" s="95"/>
      <c r="B49" s="84"/>
      <c r="C49" s="84"/>
      <c r="D49" s="84"/>
      <c r="E49" s="84"/>
      <c r="F49" s="84"/>
      <c r="G49" s="84"/>
      <c r="H49" s="84"/>
      <c r="I49" s="84"/>
      <c r="J49" s="84"/>
      <c r="K49" s="84"/>
      <c r="L49" s="84"/>
      <c r="M49" s="96"/>
      <c r="N49" s="84"/>
      <c r="O49" s="84" t="s">
        <v>106</v>
      </c>
      <c r="P49" s="84"/>
      <c r="Q49" s="84"/>
      <c r="R49" s="84"/>
      <c r="S49" s="84"/>
      <c r="T49" s="84"/>
      <c r="U49" s="84"/>
      <c r="V49" s="84"/>
      <c r="W49" s="84"/>
      <c r="X49" s="84"/>
      <c r="Y49" s="84"/>
      <c r="Z49" s="84"/>
      <c r="AA49" s="84"/>
      <c r="AB49" s="84"/>
      <c r="AC49" s="84"/>
      <c r="AD49" s="84"/>
      <c r="AE49" s="84"/>
      <c r="AF49" s="84"/>
      <c r="AG49" s="84"/>
      <c r="AH49" s="84"/>
      <c r="AI49" s="84"/>
      <c r="AJ49" s="84"/>
      <c r="AK49" s="84"/>
      <c r="AM49" s="84"/>
      <c r="AN49" s="84"/>
    </row>
    <row r="50" spans="1:40" ht="18" customHeight="1" x14ac:dyDescent="0.2">
      <c r="A50" s="95"/>
      <c r="B50" s="84"/>
      <c r="C50" s="84"/>
      <c r="D50" s="84"/>
      <c r="E50" s="84"/>
      <c r="F50" s="84"/>
      <c r="G50" s="84"/>
      <c r="H50" s="84"/>
      <c r="I50" s="84"/>
      <c r="J50" s="84"/>
      <c r="K50" s="84"/>
      <c r="L50" s="84"/>
      <c r="M50" s="96"/>
      <c r="N50" s="84"/>
      <c r="O50" s="84" t="s">
        <v>107</v>
      </c>
      <c r="P50" s="84"/>
      <c r="Q50" s="84"/>
      <c r="R50" s="84"/>
      <c r="S50" s="84"/>
      <c r="T50" s="84"/>
      <c r="U50" s="84"/>
      <c r="V50" s="84"/>
      <c r="W50" s="84"/>
      <c r="X50" s="84"/>
      <c r="Y50" s="84"/>
      <c r="Z50" s="84"/>
      <c r="AA50" s="84"/>
      <c r="AB50" s="84"/>
      <c r="AC50" s="84"/>
      <c r="AD50" s="84"/>
      <c r="AE50" s="84"/>
      <c r="AF50" s="84"/>
      <c r="AG50" s="84"/>
      <c r="AH50" s="84"/>
      <c r="AI50" s="84"/>
      <c r="AJ50" s="84"/>
      <c r="AK50" s="84"/>
      <c r="AM50" s="84"/>
      <c r="AN50" s="84" t="e">
        <f>AN41+1</f>
        <v>#REF!</v>
      </c>
    </row>
    <row r="51" spans="1:40" ht="18" customHeight="1" x14ac:dyDescent="0.2">
      <c r="A51" s="95"/>
      <c r="B51" s="84"/>
      <c r="C51" s="84"/>
      <c r="D51" s="84"/>
      <c r="E51" s="84"/>
      <c r="F51" s="84"/>
      <c r="G51" s="84"/>
      <c r="H51" s="84"/>
      <c r="I51" s="84"/>
      <c r="J51" s="84"/>
      <c r="K51" s="84"/>
      <c r="L51" s="84"/>
      <c r="M51" s="96"/>
      <c r="N51" s="84"/>
      <c r="O51" s="84" t="s">
        <v>108</v>
      </c>
      <c r="P51" s="84"/>
      <c r="Q51" s="84"/>
      <c r="R51" s="84"/>
      <c r="S51" s="84"/>
      <c r="T51" s="84"/>
      <c r="U51" s="84"/>
      <c r="V51" s="84"/>
      <c r="W51" s="84"/>
      <c r="X51" s="84"/>
      <c r="Y51" s="84"/>
      <c r="Z51" s="84"/>
      <c r="AA51" s="84"/>
      <c r="AB51" s="84"/>
      <c r="AC51" s="84"/>
      <c r="AD51" s="84"/>
      <c r="AE51" s="84"/>
      <c r="AF51" s="84"/>
      <c r="AG51" s="84"/>
      <c r="AH51" s="84"/>
      <c r="AI51" s="84"/>
      <c r="AJ51" s="84"/>
      <c r="AK51" s="84"/>
      <c r="AM51" s="84"/>
      <c r="AN51" s="84" t="e">
        <f t="shared" ref="AN51:AN56" si="4">AN50+1</f>
        <v>#REF!</v>
      </c>
    </row>
    <row r="52" spans="1:40" ht="18" customHeight="1" x14ac:dyDescent="0.2">
      <c r="A52" s="95"/>
      <c r="B52" s="84"/>
      <c r="C52" s="84"/>
      <c r="D52" s="84"/>
      <c r="E52" s="84"/>
      <c r="F52" s="84"/>
      <c r="G52" s="84"/>
      <c r="H52" s="84"/>
      <c r="I52" s="84"/>
      <c r="J52" s="84"/>
      <c r="K52" s="84"/>
      <c r="L52" s="84"/>
      <c r="M52" s="96"/>
      <c r="N52" s="84"/>
      <c r="O52" s="84" t="s">
        <v>109</v>
      </c>
      <c r="P52" s="84"/>
      <c r="Q52" s="84"/>
      <c r="R52" s="84"/>
      <c r="S52" s="84"/>
      <c r="T52" s="84"/>
      <c r="U52" s="84"/>
      <c r="V52" s="84"/>
      <c r="W52" s="84"/>
      <c r="X52" s="84"/>
      <c r="Y52" s="84"/>
      <c r="Z52" s="84"/>
      <c r="AA52" s="84"/>
      <c r="AB52" s="84"/>
      <c r="AC52" s="84"/>
      <c r="AD52" s="84"/>
      <c r="AE52" s="84"/>
      <c r="AF52" s="84"/>
      <c r="AG52" s="84"/>
      <c r="AH52" s="84"/>
      <c r="AI52" s="84"/>
      <c r="AJ52" s="84"/>
      <c r="AK52" s="84"/>
      <c r="AM52" s="84"/>
      <c r="AN52" s="84" t="e">
        <f t="shared" si="4"/>
        <v>#REF!</v>
      </c>
    </row>
    <row r="53" spans="1:40" ht="18" customHeight="1" x14ac:dyDescent="0.2">
      <c r="A53" s="95"/>
      <c r="B53" s="84"/>
      <c r="C53" s="84"/>
      <c r="D53" s="84"/>
      <c r="E53" s="84"/>
      <c r="F53" s="84"/>
      <c r="G53" s="84"/>
      <c r="H53" s="84"/>
      <c r="I53" s="84"/>
      <c r="J53" s="84"/>
      <c r="K53" s="84"/>
      <c r="L53" s="84"/>
      <c r="M53" s="96"/>
      <c r="N53" s="84"/>
      <c r="O53" s="84" t="s">
        <v>178</v>
      </c>
      <c r="P53" s="84"/>
      <c r="Q53" s="84"/>
      <c r="R53" s="84"/>
      <c r="S53" s="84"/>
      <c r="T53" s="84"/>
      <c r="U53" s="84"/>
      <c r="V53" s="84"/>
      <c r="W53" s="84"/>
      <c r="X53" s="84"/>
      <c r="Y53" s="84"/>
      <c r="Z53" s="84"/>
      <c r="AA53" s="84"/>
      <c r="AB53" s="84"/>
      <c r="AC53" s="84"/>
      <c r="AD53" s="84"/>
      <c r="AE53" s="84"/>
      <c r="AF53" s="84"/>
      <c r="AG53" s="84"/>
      <c r="AH53" s="84"/>
      <c r="AI53" s="84"/>
      <c r="AJ53" s="84"/>
      <c r="AK53" s="84"/>
      <c r="AM53" s="84"/>
      <c r="AN53" s="84" t="e">
        <f t="shared" si="4"/>
        <v>#REF!</v>
      </c>
    </row>
    <row r="54" spans="1:40" ht="18" customHeight="1" x14ac:dyDescent="0.2">
      <c r="A54" s="95"/>
      <c r="B54" s="84"/>
      <c r="C54" s="84"/>
      <c r="D54" s="84"/>
      <c r="E54" s="84"/>
      <c r="F54" s="84"/>
      <c r="G54" s="84"/>
      <c r="H54" s="84"/>
      <c r="I54" s="84"/>
      <c r="J54" s="84"/>
      <c r="K54" s="84"/>
      <c r="L54" s="84"/>
      <c r="M54" s="96"/>
      <c r="N54" s="84"/>
      <c r="O54" s="84" t="s">
        <v>111</v>
      </c>
      <c r="P54" s="84"/>
      <c r="Q54" s="84"/>
      <c r="R54" s="84"/>
      <c r="S54" s="84"/>
      <c r="T54" s="84"/>
      <c r="U54" s="84"/>
      <c r="V54" s="84"/>
      <c r="W54" s="84"/>
      <c r="X54" s="84"/>
      <c r="Y54" s="84"/>
      <c r="Z54" s="84"/>
      <c r="AA54" s="84"/>
      <c r="AB54" s="84"/>
      <c r="AC54" s="84"/>
      <c r="AD54" s="84"/>
      <c r="AE54" s="84"/>
      <c r="AF54" s="84"/>
      <c r="AG54" s="84"/>
      <c r="AH54" s="84"/>
      <c r="AI54" s="84"/>
      <c r="AJ54" s="84"/>
      <c r="AK54" s="84"/>
      <c r="AM54" s="84"/>
      <c r="AN54" s="84" t="e">
        <f t="shared" si="4"/>
        <v>#REF!</v>
      </c>
    </row>
    <row r="55" spans="1:40" ht="12.75" customHeight="1" x14ac:dyDescent="0.2">
      <c r="A55" s="95"/>
      <c r="B55" s="84"/>
      <c r="C55" s="84"/>
      <c r="D55" s="84"/>
      <c r="E55" s="84"/>
      <c r="F55" s="84"/>
      <c r="G55" s="84"/>
      <c r="H55" s="84"/>
      <c r="I55" s="84"/>
      <c r="J55" s="84"/>
      <c r="K55" s="84"/>
      <c r="L55" s="84"/>
      <c r="M55" s="96"/>
      <c r="N55" s="84"/>
      <c r="O55" s="84" t="s">
        <v>112</v>
      </c>
      <c r="P55" s="84"/>
      <c r="Q55" s="84"/>
      <c r="R55" s="84"/>
      <c r="S55" s="84"/>
      <c r="T55" s="84"/>
      <c r="U55" s="84"/>
      <c r="V55" s="84"/>
      <c r="W55" s="84"/>
      <c r="X55" s="84"/>
      <c r="Y55" s="84"/>
      <c r="Z55" s="84"/>
      <c r="AA55" s="84"/>
      <c r="AB55" s="84"/>
      <c r="AC55" s="84"/>
      <c r="AD55" s="84"/>
      <c r="AE55" s="84"/>
      <c r="AF55" s="84"/>
      <c r="AG55" s="84"/>
      <c r="AH55" s="84"/>
      <c r="AI55" s="84"/>
      <c r="AJ55" s="84"/>
      <c r="AK55" s="84"/>
      <c r="AM55" s="84"/>
      <c r="AN55" s="84" t="e">
        <f t="shared" si="4"/>
        <v>#REF!</v>
      </c>
    </row>
    <row r="56" spans="1:40" ht="16.5" customHeight="1" x14ac:dyDescent="0.2">
      <c r="A56" s="95"/>
      <c r="B56" s="84"/>
      <c r="C56" s="84"/>
      <c r="D56" s="84"/>
      <c r="E56" s="84"/>
      <c r="F56" s="84"/>
      <c r="G56" s="84"/>
      <c r="H56" s="84"/>
      <c r="I56" s="84"/>
      <c r="J56" s="84"/>
      <c r="K56" s="84"/>
      <c r="L56" s="84"/>
      <c r="M56" s="96"/>
      <c r="N56" s="84"/>
      <c r="O56" s="86" t="s">
        <v>113</v>
      </c>
      <c r="P56" s="84"/>
      <c r="Q56" s="84"/>
      <c r="R56" s="84"/>
      <c r="S56" s="84"/>
      <c r="T56" s="84"/>
      <c r="U56" s="84"/>
      <c r="V56" s="84"/>
      <c r="W56" s="84"/>
      <c r="X56" s="84"/>
      <c r="Y56" s="84"/>
      <c r="Z56" s="84"/>
      <c r="AA56" s="84"/>
      <c r="AB56" s="84"/>
      <c r="AC56" s="84"/>
      <c r="AD56" s="84"/>
      <c r="AE56" s="84"/>
      <c r="AF56" s="84"/>
      <c r="AG56" s="84"/>
      <c r="AH56" s="84"/>
      <c r="AI56" s="84"/>
      <c r="AJ56" s="84"/>
      <c r="AK56" s="84"/>
      <c r="AM56" s="84"/>
      <c r="AN56" s="84" t="e">
        <f t="shared" si="4"/>
        <v>#REF!</v>
      </c>
    </row>
    <row r="57" spans="1:40" ht="13.5" customHeight="1" x14ac:dyDescent="0.2">
      <c r="A57" s="297" t="s">
        <v>114</v>
      </c>
      <c r="B57" s="267"/>
      <c r="C57" s="267"/>
      <c r="D57" s="267"/>
      <c r="E57" s="267"/>
      <c r="F57" s="267"/>
      <c r="G57" s="267"/>
      <c r="H57" s="267"/>
      <c r="I57" s="267"/>
      <c r="J57" s="267"/>
      <c r="K57" s="267"/>
      <c r="L57" s="267"/>
      <c r="M57" s="265"/>
      <c r="N57" s="84"/>
      <c r="O57" s="84" t="s">
        <v>115</v>
      </c>
      <c r="P57" s="84"/>
      <c r="Q57" s="84"/>
      <c r="R57" s="84"/>
      <c r="S57" s="84"/>
      <c r="T57" s="84"/>
      <c r="U57" s="84"/>
      <c r="V57" s="84"/>
      <c r="W57" s="84"/>
      <c r="X57" s="84"/>
      <c r="Y57" s="84"/>
      <c r="Z57" s="84"/>
      <c r="AA57" s="84"/>
      <c r="AB57" s="84"/>
      <c r="AC57" s="84"/>
      <c r="AD57" s="84"/>
      <c r="AE57" s="84"/>
      <c r="AF57" s="84"/>
      <c r="AG57" s="84"/>
      <c r="AH57" s="84"/>
      <c r="AI57" s="84"/>
      <c r="AJ57" s="84"/>
      <c r="AK57" s="84"/>
      <c r="AM57" s="84"/>
      <c r="AN57" s="84" t="e">
        <f>#REF!+1</f>
        <v>#REF!</v>
      </c>
    </row>
    <row r="58" spans="1:40" ht="13.5" customHeight="1" x14ac:dyDescent="0.2">
      <c r="A58" s="95"/>
      <c r="B58" s="84"/>
      <c r="C58" s="84"/>
      <c r="D58" s="84"/>
      <c r="E58" s="84"/>
      <c r="F58" s="84"/>
      <c r="G58" s="84"/>
      <c r="H58" s="84"/>
      <c r="I58" s="84"/>
      <c r="J58" s="84"/>
      <c r="K58" s="84"/>
      <c r="L58" s="84"/>
      <c r="M58" s="96"/>
      <c r="N58" s="84"/>
      <c r="O58" s="84" t="s">
        <v>116</v>
      </c>
      <c r="P58" s="84"/>
      <c r="Q58" s="84"/>
      <c r="R58" s="84"/>
      <c r="S58" s="84"/>
      <c r="T58" s="84"/>
      <c r="U58" s="84"/>
      <c r="V58" s="84"/>
      <c r="W58" s="84"/>
      <c r="X58" s="84"/>
      <c r="Y58" s="84"/>
      <c r="Z58" s="84"/>
      <c r="AA58" s="84"/>
      <c r="AB58" s="84"/>
      <c r="AC58" s="84"/>
      <c r="AD58" s="84"/>
      <c r="AE58" s="84"/>
      <c r="AF58" s="84"/>
      <c r="AG58" s="84"/>
      <c r="AH58" s="84"/>
      <c r="AI58" s="84"/>
      <c r="AJ58" s="84"/>
      <c r="AK58" s="84"/>
      <c r="AM58" s="84"/>
      <c r="AN58" s="84" t="e">
        <f t="shared" ref="AN58:AN59" si="5">AN57+1</f>
        <v>#REF!</v>
      </c>
    </row>
    <row r="59" spans="1:40" ht="25.5" customHeight="1" x14ac:dyDescent="0.2">
      <c r="A59" s="279" t="s">
        <v>117</v>
      </c>
      <c r="B59" s="284" t="s">
        <v>118</v>
      </c>
      <c r="C59" s="269"/>
      <c r="D59" s="269"/>
      <c r="E59" s="271"/>
      <c r="F59" s="264" t="s">
        <v>119</v>
      </c>
      <c r="G59" s="265"/>
      <c r="H59" s="284" t="s">
        <v>120</v>
      </c>
      <c r="I59" s="269"/>
      <c r="J59" s="269"/>
      <c r="K59" s="269"/>
      <c r="L59" s="269"/>
      <c r="M59" s="271"/>
      <c r="N59" s="84"/>
      <c r="O59" s="84" t="s">
        <v>121</v>
      </c>
      <c r="P59" s="84"/>
      <c r="Q59" s="84"/>
      <c r="R59" s="84"/>
      <c r="S59" s="84"/>
      <c r="T59" s="84"/>
      <c r="U59" s="84"/>
      <c r="V59" s="84"/>
      <c r="W59" s="84"/>
      <c r="X59" s="84"/>
      <c r="Y59" s="84"/>
      <c r="Z59" s="84"/>
      <c r="AA59" s="84"/>
      <c r="AB59" s="84"/>
      <c r="AC59" s="84"/>
      <c r="AD59" s="84"/>
      <c r="AE59" s="84"/>
      <c r="AF59" s="84"/>
      <c r="AG59" s="84"/>
      <c r="AH59" s="84"/>
      <c r="AI59" s="84"/>
      <c r="AJ59" s="84"/>
      <c r="AK59" s="84"/>
      <c r="AM59" s="84"/>
      <c r="AN59" s="84" t="e">
        <f t="shared" si="5"/>
        <v>#REF!</v>
      </c>
    </row>
    <row r="60" spans="1:40" ht="25.5" customHeight="1" x14ac:dyDescent="0.2">
      <c r="A60" s="280"/>
      <c r="B60" s="278"/>
      <c r="C60" s="282"/>
      <c r="D60" s="282"/>
      <c r="E60" s="275"/>
      <c r="F60" s="98" t="s">
        <v>122</v>
      </c>
      <c r="G60" s="99" t="s">
        <v>123</v>
      </c>
      <c r="H60" s="278"/>
      <c r="I60" s="282"/>
      <c r="J60" s="282"/>
      <c r="K60" s="282"/>
      <c r="L60" s="282"/>
      <c r="M60" s="275"/>
      <c r="N60" s="84"/>
      <c r="O60" s="84" t="s">
        <v>34</v>
      </c>
      <c r="P60" s="84"/>
      <c r="Q60" s="84"/>
      <c r="R60" s="84"/>
      <c r="S60" s="84"/>
      <c r="T60" s="84"/>
      <c r="U60" s="84"/>
      <c r="V60" s="84"/>
      <c r="W60" s="84"/>
      <c r="X60" s="84"/>
      <c r="Y60" s="84"/>
      <c r="Z60" s="84"/>
      <c r="AA60" s="84"/>
      <c r="AB60" s="84"/>
      <c r="AC60" s="84"/>
      <c r="AD60" s="84"/>
      <c r="AE60" s="84"/>
      <c r="AF60" s="84"/>
      <c r="AG60" s="84"/>
      <c r="AH60" s="84"/>
      <c r="AI60" s="84"/>
      <c r="AJ60" s="84"/>
      <c r="AK60" s="84"/>
      <c r="AM60" s="84"/>
      <c r="AN60" s="84"/>
    </row>
    <row r="61" spans="1:40" ht="111" customHeight="1" thickBot="1" x14ac:dyDescent="0.25">
      <c r="A61" s="147" t="s">
        <v>92</v>
      </c>
      <c r="B61" s="303" t="s">
        <v>187</v>
      </c>
      <c r="C61" s="304"/>
      <c r="D61" s="304"/>
      <c r="E61" s="305"/>
      <c r="F61" s="148"/>
      <c r="G61" s="102" t="s">
        <v>184</v>
      </c>
      <c r="H61" s="289"/>
      <c r="I61" s="267"/>
      <c r="J61" s="267"/>
      <c r="K61" s="267"/>
      <c r="L61" s="267"/>
      <c r="M61" s="265"/>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M61" s="84"/>
      <c r="AN61" s="84" t="e">
        <f>AN59+1</f>
        <v>#REF!</v>
      </c>
    </row>
    <row r="62" spans="1:40" ht="85.5" customHeight="1" thickBot="1" x14ac:dyDescent="0.25">
      <c r="A62" s="147" t="s">
        <v>94</v>
      </c>
      <c r="B62" s="303" t="s">
        <v>191</v>
      </c>
      <c r="C62" s="304"/>
      <c r="D62" s="304"/>
      <c r="E62" s="305"/>
      <c r="F62" s="148"/>
      <c r="G62" s="102" t="s">
        <v>184</v>
      </c>
      <c r="H62" s="289"/>
      <c r="I62" s="267"/>
      <c r="J62" s="267"/>
      <c r="K62" s="267"/>
      <c r="L62" s="267"/>
      <c r="M62" s="265"/>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M62" s="84"/>
      <c r="AN62" s="84" t="e">
        <f>AN61+1</f>
        <v>#REF!</v>
      </c>
    </row>
    <row r="63" spans="1:40" ht="84.75" customHeight="1" thickBot="1" x14ac:dyDescent="0.25">
      <c r="A63" s="147" t="s">
        <v>124</v>
      </c>
      <c r="B63" s="303"/>
      <c r="C63" s="304"/>
      <c r="D63" s="304"/>
      <c r="E63" s="305"/>
      <c r="F63" s="148"/>
      <c r="G63" s="102"/>
      <c r="H63" s="289"/>
      <c r="I63" s="267"/>
      <c r="J63" s="267"/>
      <c r="K63" s="267"/>
      <c r="L63" s="267"/>
      <c r="M63" s="265"/>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M63" s="84"/>
      <c r="AN63" s="84" t="e">
        <f>#REF!+1</f>
        <v>#REF!</v>
      </c>
    </row>
    <row r="64" spans="1:40" ht="116.25" customHeight="1" x14ac:dyDescent="0.2">
      <c r="A64" s="147" t="s">
        <v>98</v>
      </c>
      <c r="B64" s="303"/>
      <c r="C64" s="304"/>
      <c r="D64" s="304"/>
      <c r="E64" s="305"/>
      <c r="F64" s="148"/>
      <c r="G64" s="102"/>
      <c r="H64" s="289"/>
      <c r="I64" s="267"/>
      <c r="J64" s="267"/>
      <c r="K64" s="267"/>
      <c r="L64" s="267"/>
      <c r="M64" s="265"/>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M64" s="84"/>
      <c r="AN64" s="84" t="e">
        <f>AN63+1</f>
        <v>#REF!</v>
      </c>
    </row>
    <row r="65" spans="1:40" ht="57" customHeight="1" x14ac:dyDescent="0.2">
      <c r="A65" s="147" t="s">
        <v>125</v>
      </c>
      <c r="B65" s="288"/>
      <c r="C65" s="267"/>
      <c r="D65" s="267"/>
      <c r="E65" s="265"/>
      <c r="F65" s="148"/>
      <c r="G65" s="102"/>
      <c r="H65" s="289"/>
      <c r="I65" s="267"/>
      <c r="J65" s="267"/>
      <c r="K65" s="267"/>
      <c r="L65" s="267"/>
      <c r="M65" s="265"/>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M65" s="84"/>
      <c r="AN65" s="84" t="e">
        <f>#REF!+1</f>
        <v>#REF!</v>
      </c>
    </row>
    <row r="66" spans="1:40" ht="24.75" customHeight="1" x14ac:dyDescent="0.2">
      <c r="A66" s="84"/>
      <c r="B66" s="300"/>
      <c r="C66" s="299"/>
      <c r="D66" s="299"/>
      <c r="E66" s="299"/>
      <c r="F66" s="299"/>
      <c r="G66" s="299"/>
      <c r="H66" s="299"/>
      <c r="I66" s="299"/>
      <c r="J66" s="300"/>
      <c r="K66" s="299"/>
      <c r="L66" s="299"/>
      <c r="M66" s="299"/>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M66" s="84"/>
      <c r="AN66" s="84" t="e">
        <f t="shared" ref="AN66:AN68" si="6">AN65+1</f>
        <v>#REF!</v>
      </c>
    </row>
    <row r="67" spans="1:40" ht="24.75" hidden="1" customHeight="1" x14ac:dyDescent="0.2">
      <c r="A67" s="84"/>
      <c r="B67" s="300"/>
      <c r="C67" s="299"/>
      <c r="D67" s="299"/>
      <c r="E67" s="299"/>
      <c r="F67" s="299"/>
      <c r="G67" s="299"/>
      <c r="H67" s="299"/>
      <c r="I67" s="299"/>
      <c r="J67" s="300"/>
      <c r="K67" s="299"/>
      <c r="L67" s="299"/>
      <c r="M67" s="299"/>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M67" s="84"/>
      <c r="AN67" s="84" t="e">
        <f t="shared" si="6"/>
        <v>#REF!</v>
      </c>
    </row>
    <row r="68" spans="1:40" ht="24.75" hidden="1" customHeight="1" x14ac:dyDescent="0.2">
      <c r="A68" s="84"/>
      <c r="B68" s="300"/>
      <c r="C68" s="299"/>
      <c r="D68" s="299"/>
      <c r="E68" s="299"/>
      <c r="F68" s="299"/>
      <c r="G68" s="299"/>
      <c r="H68" s="299"/>
      <c r="I68" s="299"/>
      <c r="J68" s="300"/>
      <c r="K68" s="299"/>
      <c r="L68" s="299"/>
      <c r="M68" s="299"/>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M68" s="84"/>
      <c r="AN68" s="84" t="e">
        <f t="shared" si="6"/>
        <v>#REF!</v>
      </c>
    </row>
    <row r="69" spans="1:40" ht="24.75" hidden="1" customHeight="1" x14ac:dyDescent="0.2">
      <c r="A69" s="84"/>
      <c r="B69" s="300"/>
      <c r="C69" s="299"/>
      <c r="D69" s="299"/>
      <c r="E69" s="299"/>
      <c r="F69" s="299"/>
      <c r="G69" s="299"/>
      <c r="H69" s="299"/>
      <c r="I69" s="299"/>
      <c r="J69" s="300"/>
      <c r="K69" s="299"/>
      <c r="L69" s="299"/>
      <c r="M69" s="299"/>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M69" s="84"/>
      <c r="AN69" s="84"/>
    </row>
    <row r="70" spans="1:40" ht="24.75" hidden="1" customHeight="1" x14ac:dyDescent="0.2">
      <c r="A70" s="84"/>
      <c r="B70" s="300"/>
      <c r="C70" s="299"/>
      <c r="D70" s="299"/>
      <c r="E70" s="299"/>
      <c r="F70" s="299"/>
      <c r="G70" s="299"/>
      <c r="H70" s="299"/>
      <c r="I70" s="299"/>
      <c r="J70" s="300"/>
      <c r="K70" s="299"/>
      <c r="L70" s="299"/>
      <c r="M70" s="299"/>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M70" s="84"/>
      <c r="AN70" s="84"/>
    </row>
    <row r="71" spans="1:40" ht="12.75" hidden="1" customHeight="1" x14ac:dyDescent="0.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M71" s="84"/>
      <c r="AN71" s="84"/>
    </row>
    <row r="72" spans="1:40" ht="12.75" customHeight="1" x14ac:dyDescent="0.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M72" s="84"/>
      <c r="AN72" s="84"/>
    </row>
    <row r="73" spans="1:40" ht="12.75" customHeight="1" x14ac:dyDescent="0.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M73" s="84"/>
      <c r="AN73" s="84"/>
    </row>
    <row r="74" spans="1:40" ht="12.75" customHeight="1" x14ac:dyDescent="0.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M74" s="84"/>
      <c r="AN74" s="84"/>
    </row>
    <row r="75" spans="1:40" ht="12.75" customHeight="1" x14ac:dyDescent="0.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M75" s="84"/>
      <c r="AN75" s="84"/>
    </row>
    <row r="76" spans="1:40" ht="12.75" customHeight="1" x14ac:dyDescent="0.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M76" s="84"/>
      <c r="AN76" s="84"/>
    </row>
    <row r="77" spans="1:40" ht="12.75" customHeight="1" x14ac:dyDescent="0.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M77" s="84"/>
      <c r="AN77" s="84"/>
    </row>
    <row r="78" spans="1:40" ht="12.75" customHeight="1" x14ac:dyDescent="0.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M78" s="84"/>
      <c r="AN78" s="84"/>
    </row>
    <row r="79" spans="1:40" ht="12.75" customHeight="1" x14ac:dyDescent="0.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M79" s="84"/>
      <c r="AN79" s="84"/>
    </row>
    <row r="80" spans="1:40" ht="12.75" customHeight="1" x14ac:dyDescent="0.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M80" s="84"/>
      <c r="AN80" s="84"/>
    </row>
    <row r="81" spans="1:40" ht="12.75" customHeight="1" x14ac:dyDescent="0.2">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M81" s="84"/>
      <c r="AN81" s="84"/>
    </row>
    <row r="82" spans="1:40" ht="12.75" customHeight="1" x14ac:dyDescent="0.2">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M82" s="84"/>
      <c r="AN82" s="84"/>
    </row>
    <row r="83" spans="1:40" ht="12.75" customHeight="1" x14ac:dyDescent="0.2">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M83" s="84"/>
      <c r="AN83" s="84"/>
    </row>
    <row r="84" spans="1:40" ht="12.75" customHeight="1" x14ac:dyDescent="0.2">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M84" s="84"/>
      <c r="AN84" s="84"/>
    </row>
    <row r="85" spans="1:40" ht="12.75" customHeight="1" x14ac:dyDescent="0.2">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M85" s="84"/>
      <c r="AN85" s="84"/>
    </row>
    <row r="86" spans="1:40" ht="15" hidden="1" customHeight="1" x14ac:dyDescent="0.2">
      <c r="A86" s="84"/>
      <c r="B86" s="84"/>
      <c r="C86" s="84"/>
      <c r="D86" s="84"/>
      <c r="E86" s="84"/>
      <c r="F86" s="301"/>
      <c r="G86" s="302"/>
      <c r="H86" s="302"/>
      <c r="I86" s="149" t="s">
        <v>126</v>
      </c>
      <c r="J86" s="84"/>
      <c r="K86" s="150"/>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M86" s="84"/>
      <c r="AN86" s="84"/>
    </row>
    <row r="87" spans="1:40" ht="15" hidden="1" customHeight="1" x14ac:dyDescent="0.2">
      <c r="A87" s="84"/>
      <c r="B87" s="84"/>
      <c r="C87" s="84"/>
      <c r="D87" s="84"/>
      <c r="E87" s="84"/>
      <c r="F87" s="272"/>
      <c r="G87" s="285"/>
      <c r="H87" s="285"/>
      <c r="I87" s="149" t="s">
        <v>127</v>
      </c>
      <c r="J87" s="84"/>
      <c r="K87" s="150"/>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M87" s="84"/>
      <c r="AN87" s="84"/>
    </row>
    <row r="88" spans="1:40" ht="15" hidden="1" customHeight="1" x14ac:dyDescent="0.2">
      <c r="A88" s="84"/>
      <c r="B88" s="84"/>
      <c r="C88" s="84"/>
      <c r="D88" s="84"/>
      <c r="E88" s="84"/>
      <c r="F88" s="298"/>
      <c r="G88" s="299"/>
      <c r="H88" s="299"/>
      <c r="I88" s="149" t="s">
        <v>128</v>
      </c>
      <c r="J88" s="84"/>
      <c r="K88" s="150"/>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M88" s="84"/>
      <c r="AN88" s="84"/>
    </row>
    <row r="89" spans="1:40" ht="15" hidden="1" customHeight="1" x14ac:dyDescent="0.2">
      <c r="A89" s="84"/>
      <c r="B89" s="84"/>
      <c r="C89" s="84"/>
      <c r="D89" s="84"/>
      <c r="E89" s="84"/>
      <c r="F89" s="301"/>
      <c r="G89" s="302"/>
      <c r="H89" s="302"/>
      <c r="I89" s="84"/>
      <c r="J89" s="84"/>
      <c r="K89" s="150"/>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M89" s="84"/>
      <c r="AN89" s="84"/>
    </row>
    <row r="90" spans="1:40" ht="15" hidden="1" customHeight="1" x14ac:dyDescent="0.2">
      <c r="A90" s="84"/>
      <c r="B90" s="84"/>
      <c r="C90" s="84"/>
      <c r="D90" s="84"/>
      <c r="E90" s="84"/>
      <c r="F90" s="272"/>
      <c r="G90" s="285"/>
      <c r="H90" s="285"/>
      <c r="I90" s="84"/>
      <c r="J90" s="84"/>
      <c r="K90" s="150"/>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M90" s="84"/>
      <c r="AN90" s="84"/>
    </row>
    <row r="91" spans="1:40" ht="15" hidden="1" customHeight="1" x14ac:dyDescent="0.2">
      <c r="A91" s="84"/>
      <c r="B91" s="84"/>
      <c r="C91" s="84"/>
      <c r="D91" s="84"/>
      <c r="E91" s="84"/>
      <c r="F91" s="84"/>
      <c r="G91" s="84"/>
      <c r="H91" s="84"/>
      <c r="I91" s="84"/>
      <c r="J91" s="84"/>
      <c r="K91" s="150"/>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M91" s="84"/>
      <c r="AN91" s="84"/>
    </row>
    <row r="92" spans="1:40" ht="15" hidden="1" customHeight="1" x14ac:dyDescent="0.2">
      <c r="A92" s="84"/>
      <c r="B92" s="84"/>
      <c r="C92" s="84"/>
      <c r="D92" s="84"/>
      <c r="E92" s="84"/>
      <c r="F92" s="84"/>
      <c r="G92" s="84"/>
      <c r="H92" s="84"/>
      <c r="I92" s="84"/>
      <c r="J92" s="84"/>
      <c r="K92" s="150"/>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M92" s="84"/>
      <c r="AN92" s="84"/>
    </row>
    <row r="93" spans="1:40" ht="15" hidden="1" customHeight="1" x14ac:dyDescent="0.2">
      <c r="A93" s="84"/>
      <c r="B93" s="84"/>
      <c r="C93" s="84"/>
      <c r="D93" s="84"/>
      <c r="E93" s="84"/>
      <c r="F93" s="84"/>
      <c r="G93" s="84"/>
      <c r="H93" s="84"/>
      <c r="I93" s="84"/>
      <c r="J93" s="84"/>
      <c r="K93" s="150"/>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M93" s="84"/>
      <c r="AN93" s="84"/>
    </row>
    <row r="94" spans="1:40" ht="15" hidden="1" customHeight="1" x14ac:dyDescent="0.2">
      <c r="A94" s="84"/>
      <c r="B94" s="84"/>
      <c r="C94" s="84"/>
      <c r="D94" s="84"/>
      <c r="E94" s="84"/>
      <c r="F94" s="84"/>
      <c r="G94" s="84"/>
      <c r="H94" s="84"/>
      <c r="I94" s="84"/>
      <c r="J94" s="84"/>
      <c r="K94" s="150"/>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M94" s="84"/>
      <c r="AN94" s="84"/>
    </row>
    <row r="95" spans="1:40" ht="15" hidden="1" customHeight="1" x14ac:dyDescent="0.2">
      <c r="A95" s="84"/>
      <c r="B95" s="84"/>
      <c r="C95" s="84"/>
      <c r="D95" s="84"/>
      <c r="E95" s="84"/>
      <c r="F95" s="84"/>
      <c r="G95" s="84"/>
      <c r="H95" s="84"/>
      <c r="I95" s="84"/>
      <c r="J95" s="84"/>
      <c r="K95" s="150"/>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M95" s="84"/>
      <c r="AN95" s="84"/>
    </row>
    <row r="96" spans="1:40" ht="15" hidden="1" customHeight="1" x14ac:dyDescent="0.2">
      <c r="A96" s="84"/>
      <c r="B96" s="84"/>
      <c r="C96" s="84"/>
      <c r="D96" s="84"/>
      <c r="E96" s="84"/>
      <c r="F96" s="84"/>
      <c r="G96" s="84"/>
      <c r="H96" s="84"/>
      <c r="I96" s="84"/>
      <c r="J96" s="84"/>
      <c r="K96" s="150"/>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M96" s="84"/>
      <c r="AN96" s="84"/>
    </row>
    <row r="97" spans="1:40" ht="15" hidden="1" customHeight="1" x14ac:dyDescent="0.2">
      <c r="A97" s="84"/>
      <c r="B97" s="84"/>
      <c r="C97" s="84"/>
      <c r="D97" s="84"/>
      <c r="E97" s="84"/>
      <c r="F97" s="84"/>
      <c r="G97" s="84"/>
      <c r="H97" s="84"/>
      <c r="I97" s="84"/>
      <c r="J97" s="84"/>
      <c r="K97" s="150"/>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M97" s="84"/>
      <c r="AN97" s="84"/>
    </row>
    <row r="98" spans="1:40" ht="15" hidden="1" customHeight="1" x14ac:dyDescent="0.2">
      <c r="A98" s="84"/>
      <c r="B98" s="84"/>
      <c r="C98" s="84"/>
      <c r="D98" s="84"/>
      <c r="E98" s="84"/>
      <c r="F98" s="84"/>
      <c r="G98" s="84"/>
      <c r="H98" s="84"/>
      <c r="I98" s="84"/>
      <c r="J98" s="84"/>
      <c r="K98" s="150"/>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M98" s="84"/>
      <c r="AN98" s="84"/>
    </row>
    <row r="99" spans="1:40" ht="15" hidden="1" customHeight="1" x14ac:dyDescent="0.2">
      <c r="A99" s="84"/>
      <c r="B99" s="84"/>
      <c r="C99" s="84"/>
      <c r="D99" s="84"/>
      <c r="E99" s="84"/>
      <c r="F99" s="84"/>
      <c r="G99" s="84"/>
      <c r="H99" s="84"/>
      <c r="I99" s="84"/>
      <c r="J99" s="84"/>
      <c r="K99" s="150"/>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M99" s="84"/>
      <c r="AN99" s="84"/>
    </row>
    <row r="100" spans="1:40" ht="15" hidden="1" customHeight="1" x14ac:dyDescent="0.2">
      <c r="A100" s="84"/>
      <c r="B100" s="84"/>
      <c r="C100" s="84"/>
      <c r="D100" s="84"/>
      <c r="E100" s="84"/>
      <c r="F100" s="84"/>
      <c r="G100" s="84"/>
      <c r="H100" s="84"/>
      <c r="I100" s="84"/>
      <c r="J100" s="84"/>
      <c r="K100" s="150"/>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M100" s="84"/>
      <c r="AN100" s="84"/>
    </row>
    <row r="101" spans="1:40" ht="15" hidden="1" customHeight="1" x14ac:dyDescent="0.2">
      <c r="A101" s="84"/>
      <c r="B101" s="84"/>
      <c r="C101" s="84"/>
      <c r="D101" s="84"/>
      <c r="E101" s="84"/>
      <c r="F101" s="84"/>
      <c r="G101" s="84"/>
      <c r="H101" s="84"/>
      <c r="I101" s="84"/>
      <c r="J101" s="84"/>
      <c r="K101" s="150"/>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M101" s="84"/>
      <c r="AN101" s="84"/>
    </row>
    <row r="102" spans="1:40" ht="15" hidden="1" customHeight="1" x14ac:dyDescent="0.2">
      <c r="A102" s="84"/>
      <c r="B102" s="84"/>
      <c r="C102" s="84"/>
      <c r="D102" s="84"/>
      <c r="E102" s="84"/>
      <c r="F102" s="84"/>
      <c r="G102" s="84"/>
      <c r="H102" s="84"/>
      <c r="I102" s="84"/>
      <c r="J102" s="84"/>
      <c r="K102" s="150"/>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M102" s="84"/>
      <c r="AN102" s="84"/>
    </row>
    <row r="103" spans="1:40" ht="15" hidden="1" customHeight="1" x14ac:dyDescent="0.2">
      <c r="A103" s="84"/>
      <c r="B103" s="84"/>
      <c r="C103" s="84"/>
      <c r="D103" s="84"/>
      <c r="E103" s="84"/>
      <c r="F103" s="84"/>
      <c r="G103" s="84"/>
      <c r="H103" s="84"/>
      <c r="I103" s="84"/>
      <c r="J103" s="84"/>
      <c r="K103" s="150"/>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M103" s="84"/>
      <c r="AN103" s="84"/>
    </row>
    <row r="104" spans="1:40" ht="15" hidden="1" customHeight="1" x14ac:dyDescent="0.2">
      <c r="A104" s="84"/>
      <c r="B104" s="84"/>
      <c r="C104" s="84"/>
      <c r="D104" s="84"/>
      <c r="E104" s="84"/>
      <c r="F104" s="84"/>
      <c r="G104" s="84"/>
      <c r="H104" s="84"/>
      <c r="I104" s="84"/>
      <c r="J104" s="84"/>
      <c r="K104" s="150"/>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M104" s="84"/>
      <c r="AN104" s="84"/>
    </row>
    <row r="105" spans="1:40" ht="15" hidden="1" customHeight="1" x14ac:dyDescent="0.2">
      <c r="A105" s="84"/>
      <c r="B105" s="84"/>
      <c r="C105" s="84"/>
      <c r="D105" s="84"/>
      <c r="E105" s="84"/>
      <c r="F105" s="84"/>
      <c r="G105" s="84"/>
      <c r="H105" s="84"/>
      <c r="I105" s="84"/>
      <c r="J105" s="84"/>
      <c r="K105" s="150"/>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M105" s="84"/>
      <c r="AN105" s="84"/>
    </row>
    <row r="106" spans="1:40" ht="15" hidden="1" customHeight="1" x14ac:dyDescent="0.2">
      <c r="A106" s="84"/>
      <c r="B106" s="84"/>
      <c r="C106" s="84"/>
      <c r="D106" s="84"/>
      <c r="E106" s="84"/>
      <c r="F106" s="84"/>
      <c r="G106" s="84"/>
      <c r="H106" s="84"/>
      <c r="I106" s="84"/>
      <c r="J106" s="84"/>
      <c r="K106" s="150"/>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M106" s="84"/>
      <c r="AN106" s="84"/>
    </row>
    <row r="107" spans="1:40" ht="15" hidden="1" customHeight="1" x14ac:dyDescent="0.2">
      <c r="A107" s="84"/>
      <c r="B107" s="84"/>
      <c r="C107" s="84"/>
      <c r="D107" s="84"/>
      <c r="E107" s="84"/>
      <c r="F107" s="84"/>
      <c r="G107" s="84"/>
      <c r="H107" s="84"/>
      <c r="I107" s="84"/>
      <c r="J107" s="84"/>
      <c r="K107" s="150"/>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M107" s="84"/>
      <c r="AN107" s="84"/>
    </row>
    <row r="108" spans="1:40" ht="15" hidden="1" customHeight="1" x14ac:dyDescent="0.2">
      <c r="A108" s="84"/>
      <c r="B108" s="84"/>
      <c r="C108" s="84"/>
      <c r="D108" s="84"/>
      <c r="E108" s="84"/>
      <c r="F108" s="84"/>
      <c r="G108" s="84"/>
      <c r="H108" s="84"/>
      <c r="I108" s="84"/>
      <c r="J108" s="84"/>
      <c r="K108" s="150"/>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M108" s="84"/>
      <c r="AN108" s="84"/>
    </row>
    <row r="109" spans="1:40" ht="15" hidden="1" customHeight="1" x14ac:dyDescent="0.2">
      <c r="A109" s="84"/>
      <c r="B109" s="84"/>
      <c r="C109" s="84"/>
      <c r="D109" s="84"/>
      <c r="E109" s="84"/>
      <c r="F109" s="84"/>
      <c r="G109" s="84"/>
      <c r="H109" s="84"/>
      <c r="I109" s="84"/>
      <c r="J109" s="84"/>
      <c r="K109" s="150"/>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M109" s="84"/>
      <c r="AN109" s="84"/>
    </row>
    <row r="110" spans="1:40" ht="15" hidden="1" customHeight="1" x14ac:dyDescent="0.2">
      <c r="A110" s="84"/>
      <c r="B110" s="84"/>
      <c r="C110" s="84"/>
      <c r="D110" s="84"/>
      <c r="E110" s="84"/>
      <c r="F110" s="84"/>
      <c r="G110" s="84"/>
      <c r="H110" s="84"/>
      <c r="I110" s="84"/>
      <c r="J110" s="84"/>
      <c r="K110" s="150"/>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M110" s="84"/>
      <c r="AN110" s="84"/>
    </row>
    <row r="111" spans="1:40" ht="15" hidden="1" customHeight="1" x14ac:dyDescent="0.2">
      <c r="A111" s="84"/>
      <c r="B111" s="84"/>
      <c r="C111" s="84"/>
      <c r="D111" s="84"/>
      <c r="E111" s="84"/>
      <c r="F111" s="84"/>
      <c r="G111" s="84"/>
      <c r="H111" s="84"/>
      <c r="I111" s="84"/>
      <c r="J111" s="84"/>
      <c r="K111" s="150"/>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M111" s="84"/>
      <c r="AN111" s="84"/>
    </row>
    <row r="112" spans="1:40" ht="15" hidden="1" customHeight="1" x14ac:dyDescent="0.2">
      <c r="A112" s="84"/>
      <c r="B112" s="84"/>
      <c r="C112" s="84"/>
      <c r="D112" s="84"/>
      <c r="E112" s="84"/>
      <c r="F112" s="84"/>
      <c r="G112" s="84"/>
      <c r="H112" s="84"/>
      <c r="I112" s="84"/>
      <c r="J112" s="84"/>
      <c r="K112" s="150"/>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M112" s="84"/>
      <c r="AN112" s="84"/>
    </row>
    <row r="113" spans="1:40" ht="15" hidden="1" customHeight="1" x14ac:dyDescent="0.2">
      <c r="A113" s="84"/>
      <c r="B113" s="84"/>
      <c r="C113" s="84"/>
      <c r="D113" s="84"/>
      <c r="E113" s="84"/>
      <c r="F113" s="84"/>
      <c r="G113" s="84"/>
      <c r="H113" s="84"/>
      <c r="I113" s="84"/>
      <c r="J113" s="84"/>
      <c r="K113" s="150"/>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M113" s="84"/>
      <c r="AN113" s="84"/>
    </row>
    <row r="114" spans="1:40" ht="15" hidden="1" customHeight="1" x14ac:dyDescent="0.2">
      <c r="A114" s="84"/>
      <c r="B114" s="84"/>
      <c r="C114" s="84"/>
      <c r="D114" s="84"/>
      <c r="E114" s="84"/>
      <c r="F114" s="84"/>
      <c r="G114" s="84"/>
      <c r="H114" s="84"/>
      <c r="I114" s="84"/>
      <c r="J114" s="84"/>
      <c r="K114" s="150"/>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M114" s="84"/>
      <c r="AN114" s="84"/>
    </row>
    <row r="115" spans="1:40" ht="15" hidden="1" customHeight="1" x14ac:dyDescent="0.2">
      <c r="A115" s="84"/>
      <c r="B115" s="84"/>
      <c r="C115" s="84"/>
      <c r="D115" s="84"/>
      <c r="E115" s="84"/>
      <c r="F115" s="84"/>
      <c r="G115" s="84"/>
      <c r="H115" s="84"/>
      <c r="I115" s="84"/>
      <c r="J115" s="84"/>
      <c r="K115" s="150"/>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M115" s="84"/>
      <c r="AN115" s="84"/>
    </row>
    <row r="116" spans="1:40" ht="15" hidden="1" customHeight="1" x14ac:dyDescent="0.2">
      <c r="A116" s="84"/>
      <c r="B116" s="84"/>
      <c r="C116" s="84"/>
      <c r="D116" s="84"/>
      <c r="E116" s="84"/>
      <c r="F116" s="84"/>
      <c r="G116" s="84"/>
      <c r="H116" s="84"/>
      <c r="I116" s="84"/>
      <c r="J116" s="84"/>
      <c r="K116" s="150"/>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M116" s="84"/>
      <c r="AN116" s="84"/>
    </row>
    <row r="117" spans="1:40" ht="15" hidden="1" customHeight="1" x14ac:dyDescent="0.2">
      <c r="A117" s="84"/>
      <c r="B117" s="84"/>
      <c r="C117" s="84"/>
      <c r="D117" s="84"/>
      <c r="E117" s="84"/>
      <c r="F117" s="84"/>
      <c r="G117" s="84"/>
      <c r="H117" s="84"/>
      <c r="I117" s="84"/>
      <c r="J117" s="84"/>
      <c r="K117" s="150"/>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M117" s="84"/>
      <c r="AN117" s="84"/>
    </row>
    <row r="118" spans="1:40" ht="15" hidden="1" customHeight="1" x14ac:dyDescent="0.2">
      <c r="A118" s="84"/>
      <c r="B118" s="84"/>
      <c r="C118" s="84"/>
      <c r="D118" s="84"/>
      <c r="E118" s="84"/>
      <c r="F118" s="84"/>
      <c r="G118" s="84"/>
      <c r="H118" s="84"/>
      <c r="I118" s="84"/>
      <c r="J118" s="84"/>
      <c r="K118" s="150"/>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M118" s="84"/>
      <c r="AN118" s="84"/>
    </row>
    <row r="119" spans="1:40" ht="15" hidden="1" customHeight="1" x14ac:dyDescent="0.2">
      <c r="A119" s="84"/>
      <c r="B119" s="84"/>
      <c r="C119" s="84"/>
      <c r="D119" s="84"/>
      <c r="E119" s="84"/>
      <c r="F119" s="84"/>
      <c r="G119" s="84"/>
      <c r="H119" s="84"/>
      <c r="I119" s="84"/>
      <c r="J119" s="84"/>
      <c r="K119" s="150"/>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M119" s="84"/>
      <c r="AN119" s="84"/>
    </row>
    <row r="120" spans="1:40" ht="15" hidden="1" customHeight="1" x14ac:dyDescent="0.2">
      <c r="A120" s="84"/>
      <c r="B120" s="84"/>
      <c r="C120" s="84"/>
      <c r="D120" s="84"/>
      <c r="E120" s="84"/>
      <c r="F120" s="84"/>
      <c r="G120" s="84"/>
      <c r="H120" s="84"/>
      <c r="I120" s="84"/>
      <c r="J120" s="84"/>
      <c r="K120" s="150"/>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M120" s="84"/>
      <c r="AN120" s="84"/>
    </row>
    <row r="121" spans="1:40" ht="15" hidden="1" customHeight="1" x14ac:dyDescent="0.2">
      <c r="A121" s="84"/>
      <c r="B121" s="84"/>
      <c r="C121" s="84"/>
      <c r="D121" s="84"/>
      <c r="E121" s="84"/>
      <c r="F121" s="84"/>
      <c r="G121" s="84"/>
      <c r="H121" s="84"/>
      <c r="I121" s="84"/>
      <c r="J121" s="84"/>
      <c r="K121" s="150"/>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M121" s="84"/>
      <c r="AN121" s="84"/>
    </row>
    <row r="122" spans="1:40" ht="15" hidden="1" customHeight="1" x14ac:dyDescent="0.2">
      <c r="A122" s="84"/>
      <c r="B122" s="84"/>
      <c r="C122" s="84"/>
      <c r="D122" s="84"/>
      <c r="E122" s="84"/>
      <c r="F122" s="84"/>
      <c r="G122" s="84"/>
      <c r="H122" s="84"/>
      <c r="I122" s="84"/>
      <c r="J122" s="84"/>
      <c r="K122" s="150"/>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M122" s="84"/>
      <c r="AN122" s="84"/>
    </row>
    <row r="123" spans="1:40" ht="15" hidden="1" customHeight="1" x14ac:dyDescent="0.2">
      <c r="A123" s="84"/>
      <c r="B123" s="84"/>
      <c r="C123" s="84"/>
      <c r="D123" s="84"/>
      <c r="E123" s="84"/>
      <c r="F123" s="84"/>
      <c r="G123" s="84"/>
      <c r="H123" s="84"/>
      <c r="I123" s="84"/>
      <c r="J123" s="84"/>
      <c r="K123" s="150"/>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M123" s="84"/>
      <c r="AN123" s="84"/>
    </row>
    <row r="124" spans="1:40" ht="12.75" hidden="1" customHeight="1" x14ac:dyDescent="0.2">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M124" s="84"/>
      <c r="AN124" s="84"/>
    </row>
    <row r="125" spans="1:40" ht="12.75" hidden="1" customHeight="1" x14ac:dyDescent="0.2">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M125" s="84"/>
      <c r="AN125" s="84"/>
    </row>
    <row r="126" spans="1:40" ht="12.75" hidden="1" customHeight="1" x14ac:dyDescent="0.2">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M126" s="84"/>
      <c r="AN126" s="84"/>
    </row>
    <row r="127" spans="1:40" ht="12.75" hidden="1" customHeight="1" x14ac:dyDescent="0.2">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M127" s="84"/>
      <c r="AN127" s="84"/>
    </row>
    <row r="128" spans="1:40" ht="12.75" hidden="1" customHeight="1" x14ac:dyDescent="0.2">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M128" s="84"/>
      <c r="AN128" s="84"/>
    </row>
    <row r="129" spans="1:40" ht="12.75" hidden="1" customHeight="1" x14ac:dyDescent="0.2">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M129" s="84"/>
      <c r="AN129" s="84"/>
    </row>
    <row r="130" spans="1:40" ht="12.75" hidden="1" customHeight="1" x14ac:dyDescent="0.2">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M130" s="84"/>
      <c r="AN130" s="84"/>
    </row>
    <row r="131" spans="1:40" ht="12.75" hidden="1" customHeight="1" x14ac:dyDescent="0.2">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M131" s="84"/>
      <c r="AN131" s="84"/>
    </row>
    <row r="132" spans="1:40" ht="12.75" hidden="1" customHeight="1" x14ac:dyDescent="0.2">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M132" s="84"/>
      <c r="AN132" s="84"/>
    </row>
    <row r="133" spans="1:40" ht="12.75" hidden="1" customHeight="1" x14ac:dyDescent="0.2">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M133" s="84"/>
      <c r="AN133" s="84"/>
    </row>
    <row r="134" spans="1:40" ht="12.75" hidden="1" customHeight="1" x14ac:dyDescent="0.2">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M134" s="84"/>
      <c r="AN134" s="84"/>
    </row>
    <row r="135" spans="1:40" ht="12.75" hidden="1" customHeight="1" x14ac:dyDescent="0.2">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M135" s="84"/>
      <c r="AN135" s="84"/>
    </row>
    <row r="136" spans="1:40" ht="12.75" hidden="1" customHeight="1" x14ac:dyDescent="0.2">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M136" s="84"/>
      <c r="AN136" s="84"/>
    </row>
    <row r="137" spans="1:40" ht="12.75" hidden="1" customHeight="1" x14ac:dyDescent="0.2">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M137" s="84"/>
      <c r="AN137" s="84"/>
    </row>
    <row r="138" spans="1:40" ht="12.75" hidden="1" customHeight="1" x14ac:dyDescent="0.2">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M138" s="84"/>
      <c r="AN138" s="84"/>
    </row>
    <row r="139" spans="1:40" ht="12.75" hidden="1" customHeight="1" x14ac:dyDescent="0.2">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M139" s="84"/>
      <c r="AN139" s="84"/>
    </row>
    <row r="140" spans="1:40" ht="12.75" hidden="1" customHeight="1" x14ac:dyDescent="0.2">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M140" s="84"/>
      <c r="AN140" s="84"/>
    </row>
    <row r="141" spans="1:40" ht="12.75" hidden="1" customHeight="1" x14ac:dyDescent="0.2">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M141" s="84"/>
      <c r="AN141" s="84"/>
    </row>
    <row r="142" spans="1:40" ht="12.75" hidden="1" customHeight="1" x14ac:dyDescent="0.2">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M142" s="84"/>
      <c r="AN142" s="84"/>
    </row>
    <row r="143" spans="1:40" ht="12.75" hidden="1" customHeight="1" x14ac:dyDescent="0.2">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M143" s="84"/>
      <c r="AN143" s="84"/>
    </row>
    <row r="144" spans="1:40" ht="12.75" hidden="1" customHeight="1" x14ac:dyDescent="0.2">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M144" s="84"/>
      <c r="AN144" s="84"/>
    </row>
    <row r="145" spans="1:40" ht="12.75" hidden="1" customHeight="1" x14ac:dyDescent="0.2">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M145" s="84"/>
      <c r="AN145" s="84"/>
    </row>
    <row r="146" spans="1:40" ht="12.75" hidden="1" customHeight="1" x14ac:dyDescent="0.2">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M146" s="84"/>
      <c r="AN146" s="84"/>
    </row>
    <row r="147" spans="1:40" ht="12.75" hidden="1" customHeight="1" x14ac:dyDescent="0.2">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M147" s="84"/>
      <c r="AN147" s="84"/>
    </row>
    <row r="148" spans="1:40" ht="12.75" hidden="1" customHeight="1" x14ac:dyDescent="0.2">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M148" s="84"/>
      <c r="AN148" s="84"/>
    </row>
    <row r="149" spans="1:40" ht="12.75" hidden="1" customHeight="1" x14ac:dyDescent="0.2">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M149" s="84"/>
      <c r="AN149" s="84"/>
    </row>
    <row r="150" spans="1:40" ht="12.75" customHeight="1" x14ac:dyDescent="0.2">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M150" s="84"/>
      <c r="AN150" s="84"/>
    </row>
    <row r="151" spans="1:40" ht="12.75" customHeight="1" x14ac:dyDescent="0.2">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M151" s="84"/>
      <c r="AN151" s="84"/>
    </row>
    <row r="152" spans="1:40" ht="12.75" customHeight="1" x14ac:dyDescent="0.2">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M152" s="84"/>
      <c r="AN152" s="84"/>
    </row>
    <row r="153" spans="1:40" ht="12.75" customHeight="1" x14ac:dyDescent="0.2">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M153" s="84"/>
      <c r="AN153" s="84"/>
    </row>
    <row r="154" spans="1:40" ht="12.75" customHeight="1" x14ac:dyDescent="0.2">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M154" s="84"/>
      <c r="AN154" s="84"/>
    </row>
    <row r="155" spans="1:40" ht="12.75" customHeight="1" x14ac:dyDescent="0.2">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M155" s="84"/>
      <c r="AN155" s="84"/>
    </row>
    <row r="156" spans="1:40" ht="12.75" customHeight="1" x14ac:dyDescent="0.2">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M156" s="84"/>
      <c r="AN156" s="84"/>
    </row>
    <row r="157" spans="1:40" ht="12.75" customHeight="1" x14ac:dyDescent="0.2">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M157" s="84"/>
      <c r="AN157" s="84"/>
    </row>
    <row r="158" spans="1:40" ht="12.75" customHeight="1" x14ac:dyDescent="0.2">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M158" s="84"/>
      <c r="AN158" s="84"/>
    </row>
    <row r="159" spans="1:40" ht="12.75" customHeight="1" x14ac:dyDescent="0.2">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M159" s="84"/>
      <c r="AN159" s="84"/>
    </row>
    <row r="160" spans="1:40" ht="12.75" customHeight="1" x14ac:dyDescent="0.2">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M160" s="84"/>
      <c r="AN160" s="84"/>
    </row>
    <row r="161" spans="1:40" ht="12.75" customHeight="1" x14ac:dyDescent="0.2">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M161" s="84"/>
      <c r="AN161" s="84"/>
    </row>
    <row r="162" spans="1:40" ht="12.75" customHeight="1" x14ac:dyDescent="0.2">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M162" s="84"/>
      <c r="AN162" s="84"/>
    </row>
    <row r="163" spans="1:40" ht="12.75" customHeight="1" x14ac:dyDescent="0.2">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M163" s="84"/>
      <c r="AN163" s="84"/>
    </row>
    <row r="164" spans="1:40" ht="12.75" customHeight="1" x14ac:dyDescent="0.2">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M164" s="84"/>
      <c r="AN164" s="84"/>
    </row>
    <row r="165" spans="1:40" ht="12.75" customHeight="1" x14ac:dyDescent="0.2">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M165" s="84"/>
      <c r="AN165" s="84"/>
    </row>
    <row r="166" spans="1:40" ht="12.75" customHeight="1" x14ac:dyDescent="0.2">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M166" s="84"/>
      <c r="AN166" s="84"/>
    </row>
    <row r="167" spans="1:40" ht="12.75" customHeight="1" x14ac:dyDescent="0.2">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M167" s="84"/>
      <c r="AN167" s="84"/>
    </row>
    <row r="168" spans="1:40" ht="12.75" customHeight="1" x14ac:dyDescent="0.2">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M168" s="84"/>
      <c r="AN168" s="84"/>
    </row>
    <row r="169" spans="1:40" ht="12.75" customHeight="1" x14ac:dyDescent="0.2">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M169" s="84"/>
      <c r="AN169" s="84"/>
    </row>
    <row r="170" spans="1:40" ht="12.75" customHeight="1" x14ac:dyDescent="0.2">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M170" s="84"/>
      <c r="AN170" s="84"/>
    </row>
    <row r="171" spans="1:40" ht="12.75" customHeight="1" x14ac:dyDescent="0.2">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M171" s="84"/>
      <c r="AN171" s="84"/>
    </row>
    <row r="172" spans="1:40" ht="12.75" customHeight="1" x14ac:dyDescent="0.2">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M172" s="84"/>
      <c r="AN172" s="84"/>
    </row>
    <row r="173" spans="1:40" ht="12.75" customHeight="1" x14ac:dyDescent="0.2">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M173" s="84"/>
      <c r="AN173" s="84"/>
    </row>
    <row r="174" spans="1:40" ht="12.75" customHeight="1" x14ac:dyDescent="0.2">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M174" s="84"/>
      <c r="AN174" s="84"/>
    </row>
    <row r="175" spans="1:40" ht="12.75" customHeight="1" x14ac:dyDescent="0.2">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M175" s="84"/>
      <c r="AN175" s="84"/>
    </row>
    <row r="176" spans="1:40" ht="12.75" customHeight="1" x14ac:dyDescent="0.2">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M176" s="84"/>
      <c r="AN176" s="84"/>
    </row>
    <row r="177" spans="1:40" ht="12.75" customHeight="1" x14ac:dyDescent="0.2">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M177" s="84"/>
      <c r="AN177" s="84"/>
    </row>
    <row r="178" spans="1:40" ht="12.75" customHeight="1" x14ac:dyDescent="0.2">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M178" s="84"/>
      <c r="AN178" s="84"/>
    </row>
    <row r="179" spans="1:40" ht="12.75" customHeight="1"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M179" s="84"/>
      <c r="AN179" s="84"/>
    </row>
    <row r="180" spans="1:40" ht="12.75" customHeight="1" x14ac:dyDescent="0.2">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M180" s="84"/>
      <c r="AN180" s="84"/>
    </row>
    <row r="181" spans="1:40" ht="12.75" customHeight="1" x14ac:dyDescent="0.2">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M181" s="84"/>
      <c r="AN181" s="84"/>
    </row>
    <row r="182" spans="1:40" ht="12.75" customHeight="1" x14ac:dyDescent="0.2">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M182" s="84"/>
      <c r="AN182" s="84"/>
    </row>
    <row r="183" spans="1:40" ht="12.75" customHeight="1" x14ac:dyDescent="0.2">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M183" s="84"/>
      <c r="AN183" s="84"/>
    </row>
    <row r="184" spans="1:40" ht="12.75" customHeight="1" x14ac:dyDescent="0.2">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M184" s="84"/>
      <c r="AN184" s="84"/>
    </row>
    <row r="185" spans="1:40" ht="12.75" customHeight="1" x14ac:dyDescent="0.2">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M185" s="84"/>
      <c r="AN185" s="84"/>
    </row>
    <row r="186" spans="1:40" ht="12.7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M186" s="84"/>
      <c r="AN186" s="84"/>
    </row>
    <row r="187" spans="1:40" ht="12.75" customHeight="1" x14ac:dyDescent="0.2">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M187" s="84"/>
      <c r="AN187" s="84"/>
    </row>
    <row r="188" spans="1:40" ht="12.75" customHeight="1" x14ac:dyDescent="0.2">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M188" s="84"/>
      <c r="AN188" s="84"/>
    </row>
    <row r="189" spans="1:40" ht="12.75" customHeight="1" x14ac:dyDescent="0.2">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M189" s="84"/>
      <c r="AN189" s="84"/>
    </row>
    <row r="190" spans="1:40" ht="12.75" customHeight="1" x14ac:dyDescent="0.2">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M190" s="84"/>
      <c r="AN190" s="84"/>
    </row>
    <row r="191" spans="1:40" ht="12.75" customHeight="1" x14ac:dyDescent="0.2">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M191" s="84"/>
      <c r="AN191" s="84"/>
    </row>
    <row r="192" spans="1:40" ht="12.75" customHeight="1" x14ac:dyDescent="0.2">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M192" s="84"/>
      <c r="AN192" s="84"/>
    </row>
    <row r="193" spans="1:40" ht="12.75" customHeight="1" x14ac:dyDescent="0.2">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M193" s="84"/>
      <c r="AN193" s="84"/>
    </row>
    <row r="194" spans="1:40" ht="12.75" customHeight="1" x14ac:dyDescent="0.2">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M194" s="84"/>
      <c r="AN194" s="84"/>
    </row>
    <row r="195" spans="1:40" ht="12.75" customHeight="1" x14ac:dyDescent="0.2">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M195" s="84"/>
      <c r="AN195" s="84"/>
    </row>
    <row r="196" spans="1:40" ht="12.75" customHeight="1" x14ac:dyDescent="0.2">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M196" s="84"/>
      <c r="AN196" s="84"/>
    </row>
    <row r="197" spans="1:40" ht="12.75" customHeight="1" x14ac:dyDescent="0.2">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M197" s="84"/>
      <c r="AN197" s="84"/>
    </row>
    <row r="198" spans="1:40" ht="12.75" customHeight="1" x14ac:dyDescent="0.2">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M198" s="84"/>
      <c r="AN198" s="84"/>
    </row>
    <row r="199" spans="1:40" ht="12.75" customHeight="1" x14ac:dyDescent="0.2">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M199" s="84"/>
      <c r="AN199" s="84"/>
    </row>
    <row r="200" spans="1:40" ht="12.75" customHeight="1" x14ac:dyDescent="0.2">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M200" s="84"/>
      <c r="AN200" s="84"/>
    </row>
    <row r="201" spans="1:40" ht="12.75" customHeight="1" x14ac:dyDescent="0.2">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M201" s="84"/>
      <c r="AN201" s="84"/>
    </row>
    <row r="202" spans="1:40" ht="12.75" customHeight="1" x14ac:dyDescent="0.2">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M202" s="84"/>
      <c r="AN202" s="84"/>
    </row>
    <row r="203" spans="1:40" ht="12.75" customHeight="1" x14ac:dyDescent="0.2">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M203" s="84"/>
      <c r="AN203" s="84"/>
    </row>
    <row r="204" spans="1:40" ht="12.75" customHeight="1" x14ac:dyDescent="0.2">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M204" s="84"/>
      <c r="AN204" s="84"/>
    </row>
    <row r="205" spans="1:40" ht="12.75" customHeight="1" x14ac:dyDescent="0.2">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M205" s="84"/>
      <c r="AN205" s="84"/>
    </row>
    <row r="206" spans="1:40" ht="12.75" customHeight="1" x14ac:dyDescent="0.2">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M206" s="84"/>
      <c r="AN206" s="84"/>
    </row>
    <row r="207" spans="1:40" ht="12.75" customHeight="1" x14ac:dyDescent="0.2">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M207" s="84"/>
      <c r="AN207" s="84"/>
    </row>
    <row r="208" spans="1:40" ht="12.75" customHeight="1" x14ac:dyDescent="0.2">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M208" s="84"/>
      <c r="AN208" s="84"/>
    </row>
    <row r="209" spans="1:40" ht="12.75" customHeight="1" x14ac:dyDescent="0.2">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M209" s="84"/>
      <c r="AN209" s="84"/>
    </row>
    <row r="210" spans="1:40" ht="12.75" customHeight="1" x14ac:dyDescent="0.2">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M210" s="84"/>
      <c r="AN210" s="84"/>
    </row>
    <row r="211" spans="1:40" ht="12.75" customHeight="1" x14ac:dyDescent="0.2">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M211" s="84"/>
      <c r="AN211" s="84"/>
    </row>
    <row r="212" spans="1:40" ht="12.75" customHeight="1" x14ac:dyDescent="0.2">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M212" s="84"/>
      <c r="AN212" s="84"/>
    </row>
    <row r="213" spans="1:40" ht="12.7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M213" s="84"/>
      <c r="AN213" s="84"/>
    </row>
    <row r="214" spans="1:40" ht="12.75" customHeight="1" x14ac:dyDescent="0.2">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M214" s="84"/>
      <c r="AN214" s="84"/>
    </row>
    <row r="215" spans="1:40" ht="12.7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M215" s="84"/>
      <c r="AN215" s="84"/>
    </row>
    <row r="216" spans="1:40" ht="12.75" customHeight="1" x14ac:dyDescent="0.2">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M216" s="84"/>
      <c r="AN216" s="84"/>
    </row>
    <row r="217" spans="1:40" ht="12.75" customHeight="1" x14ac:dyDescent="0.2">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M217" s="84"/>
      <c r="AN217" s="84"/>
    </row>
    <row r="218" spans="1:40" ht="12.75" customHeight="1" x14ac:dyDescent="0.2">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M218" s="84"/>
      <c r="AN218" s="84"/>
    </row>
    <row r="219" spans="1:40" ht="12.7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M219" s="84"/>
      <c r="AN219" s="84"/>
    </row>
    <row r="220" spans="1:40" ht="12.75" customHeight="1" x14ac:dyDescent="0.2">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M220" s="84"/>
      <c r="AN220" s="84"/>
    </row>
    <row r="221" spans="1:40" ht="12.75" customHeight="1" x14ac:dyDescent="0.2">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M221" s="84"/>
      <c r="AN221" s="84"/>
    </row>
    <row r="222" spans="1:40" ht="12.75" customHeight="1" x14ac:dyDescent="0.2">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M222" s="84"/>
      <c r="AN222" s="84"/>
    </row>
    <row r="223" spans="1:40" ht="12.75" customHeight="1" x14ac:dyDescent="0.2">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M223" s="84"/>
      <c r="AN223" s="84"/>
    </row>
    <row r="224" spans="1:40" ht="12.75" customHeight="1" x14ac:dyDescent="0.2">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M224" s="84"/>
      <c r="AN224" s="84"/>
    </row>
    <row r="225" spans="1:40" ht="12.75" customHeight="1" x14ac:dyDescent="0.2">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M225" s="84"/>
      <c r="AN225" s="84"/>
    </row>
    <row r="226" spans="1:40" ht="12.75" customHeight="1" x14ac:dyDescent="0.2">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M226" s="84"/>
      <c r="AN226" s="84"/>
    </row>
    <row r="227" spans="1:40" ht="12.7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M227" s="84"/>
      <c r="AN227" s="84"/>
    </row>
    <row r="228" spans="1:40" ht="12.75" customHeight="1" x14ac:dyDescent="0.2">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M228" s="84"/>
      <c r="AN228" s="84"/>
    </row>
    <row r="229" spans="1:40" ht="12.75" customHeight="1" x14ac:dyDescent="0.2">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M229" s="84"/>
      <c r="AN229" s="84"/>
    </row>
    <row r="230" spans="1:40" ht="12.75" customHeight="1" x14ac:dyDescent="0.2">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M230" s="84"/>
      <c r="AN230" s="84"/>
    </row>
    <row r="231" spans="1:40" ht="12.75" customHeight="1" x14ac:dyDescent="0.2">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M231" s="84"/>
      <c r="AN231" s="84"/>
    </row>
    <row r="232" spans="1:40" ht="12.75" customHeight="1" x14ac:dyDescent="0.2">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M232" s="84"/>
      <c r="AN232" s="84"/>
    </row>
    <row r="233" spans="1:40" ht="12.75" customHeight="1" x14ac:dyDescent="0.2">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M233" s="84"/>
      <c r="AN233" s="84"/>
    </row>
    <row r="234" spans="1:40" ht="12.75" customHeight="1" x14ac:dyDescent="0.2">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M234" s="84"/>
      <c r="AN234" s="84"/>
    </row>
    <row r="235" spans="1:40" ht="12.75" customHeight="1" x14ac:dyDescent="0.2">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M235" s="84"/>
      <c r="AN235" s="84"/>
    </row>
    <row r="236" spans="1:40" ht="12.75" customHeight="1" x14ac:dyDescent="0.2">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M236" s="84"/>
      <c r="AN236" s="84"/>
    </row>
    <row r="237" spans="1:40" ht="12.75" customHeight="1" x14ac:dyDescent="0.2">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M237" s="84"/>
      <c r="AN237" s="84"/>
    </row>
    <row r="238" spans="1:40" ht="12.75" customHeight="1" x14ac:dyDescent="0.2">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M238" s="84"/>
      <c r="AN238" s="84"/>
    </row>
    <row r="239" spans="1:40" ht="12.75" customHeight="1" x14ac:dyDescent="0.2">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M239" s="84"/>
      <c r="AN239" s="84"/>
    </row>
    <row r="240" spans="1:40" ht="12.75" customHeight="1" x14ac:dyDescent="0.2">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M240" s="84"/>
      <c r="AN240" s="84"/>
    </row>
    <row r="241" spans="1:40" ht="12.75" customHeight="1" x14ac:dyDescent="0.2">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M241" s="84"/>
      <c r="AN241" s="84"/>
    </row>
    <row r="242" spans="1:40" ht="12.75" customHeight="1" x14ac:dyDescent="0.2">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M242" s="84"/>
      <c r="AN242" s="84"/>
    </row>
    <row r="243" spans="1:40" ht="12.75" customHeight="1" x14ac:dyDescent="0.2">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M243" s="84"/>
      <c r="AN243" s="84"/>
    </row>
    <row r="244" spans="1:40" ht="12.75" customHeight="1" x14ac:dyDescent="0.2">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M244" s="84"/>
      <c r="AN244" s="84"/>
    </row>
    <row r="245" spans="1:40" ht="12.75" customHeight="1" x14ac:dyDescent="0.2">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M245" s="84"/>
      <c r="AN245" s="84"/>
    </row>
    <row r="246" spans="1:40" ht="12.75" customHeight="1" x14ac:dyDescent="0.2">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M246" s="84"/>
      <c r="AN246" s="84"/>
    </row>
    <row r="247" spans="1:40" ht="12.75" customHeight="1" x14ac:dyDescent="0.2">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M247" s="84"/>
      <c r="AN247" s="84"/>
    </row>
    <row r="248" spans="1:40" ht="12.75" customHeight="1" x14ac:dyDescent="0.2">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M248" s="84"/>
      <c r="AN248" s="84"/>
    </row>
    <row r="249" spans="1:40" ht="12.75" customHeight="1" x14ac:dyDescent="0.2">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M249" s="84"/>
      <c r="AN249" s="84"/>
    </row>
    <row r="250" spans="1:40" ht="12.75" customHeight="1" x14ac:dyDescent="0.2">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M250" s="84"/>
      <c r="AN250" s="84"/>
    </row>
    <row r="251" spans="1:40" ht="12.75" customHeight="1" x14ac:dyDescent="0.2">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M251" s="84"/>
      <c r="AN251" s="84"/>
    </row>
    <row r="252" spans="1:40" ht="12.75" customHeight="1" x14ac:dyDescent="0.2">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M252" s="84"/>
      <c r="AN252" s="84"/>
    </row>
    <row r="253" spans="1:40" ht="12.75" customHeight="1" x14ac:dyDescent="0.2">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M253" s="84"/>
      <c r="AN253" s="84"/>
    </row>
    <row r="254" spans="1:40" ht="12.75" customHeight="1" x14ac:dyDescent="0.2">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M254" s="84"/>
      <c r="AN254" s="84"/>
    </row>
    <row r="255" spans="1:40" ht="12.75" customHeight="1" x14ac:dyDescent="0.2">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M255" s="84"/>
      <c r="AN255" s="84"/>
    </row>
    <row r="256" spans="1:40" ht="12.75" customHeight="1" x14ac:dyDescent="0.2">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M256" s="84"/>
      <c r="AN256" s="84"/>
    </row>
    <row r="257" spans="1:40" ht="12.75" customHeight="1" x14ac:dyDescent="0.2">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M257" s="84"/>
      <c r="AN257" s="84"/>
    </row>
    <row r="258" spans="1:40" ht="12.75" customHeight="1" x14ac:dyDescent="0.2">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M258" s="84"/>
      <c r="AN258" s="84"/>
    </row>
    <row r="259" spans="1:40" ht="12.75" customHeight="1" x14ac:dyDescent="0.2">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M259" s="84"/>
      <c r="AN259" s="84"/>
    </row>
    <row r="260" spans="1:40" ht="12.75" customHeight="1" x14ac:dyDescent="0.2">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M260" s="84"/>
      <c r="AN260" s="84"/>
    </row>
    <row r="261" spans="1:40" ht="12.75" customHeight="1" x14ac:dyDescent="0.2">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M261" s="84"/>
      <c r="AN261" s="84"/>
    </row>
    <row r="262" spans="1:40" ht="12.75" customHeight="1" x14ac:dyDescent="0.2">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M262" s="84"/>
      <c r="AN262" s="84"/>
    </row>
    <row r="263" spans="1:40" ht="12.75" customHeight="1" x14ac:dyDescent="0.2">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M263" s="84"/>
      <c r="AN263" s="84"/>
    </row>
    <row r="264" spans="1:40" ht="12.75" customHeight="1" x14ac:dyDescent="0.2">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M264" s="84"/>
      <c r="AN264" s="84"/>
    </row>
    <row r="265" spans="1:40" ht="12.75" customHeight="1" x14ac:dyDescent="0.2">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M265" s="84"/>
      <c r="AN265" s="84"/>
    </row>
    <row r="266" spans="1:40" ht="12.75" customHeight="1" x14ac:dyDescent="0.2">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M266" s="84"/>
      <c r="AN266" s="84"/>
    </row>
    <row r="267" spans="1:40" ht="12.75" customHeight="1" x14ac:dyDescent="0.2">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M267" s="84"/>
      <c r="AN267" s="84"/>
    </row>
    <row r="268" spans="1:40" ht="12.75" customHeight="1" x14ac:dyDescent="0.2">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M268" s="84"/>
      <c r="AN268" s="84"/>
    </row>
    <row r="269" spans="1:40" ht="12.75" customHeight="1" x14ac:dyDescent="0.2">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M269" s="84"/>
      <c r="AN269" s="84"/>
    </row>
    <row r="270" spans="1:40" ht="12.75" customHeight="1" x14ac:dyDescent="0.2">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M270" s="84"/>
      <c r="AN270" s="84"/>
    </row>
    <row r="271" spans="1:40" ht="12.75" customHeight="1" x14ac:dyDescent="0.2">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M271" s="84"/>
      <c r="AN271" s="84"/>
    </row>
    <row r="272" spans="1:40" ht="12.75" customHeight="1" x14ac:dyDescent="0.2">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M272" s="84"/>
      <c r="AN272" s="84"/>
    </row>
    <row r="273" spans="1:40" ht="12.75" customHeight="1" x14ac:dyDescent="0.2">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M273" s="84"/>
      <c r="AN273" s="84"/>
    </row>
    <row r="274" spans="1:40" ht="12.75" customHeight="1" x14ac:dyDescent="0.2">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M274" s="84"/>
      <c r="AN274" s="84"/>
    </row>
    <row r="275" spans="1:40" ht="12.75" customHeight="1" x14ac:dyDescent="0.2">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M275" s="84"/>
      <c r="AN275" s="84"/>
    </row>
    <row r="276" spans="1:40" ht="12.75" customHeight="1" x14ac:dyDescent="0.2">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M276" s="84"/>
      <c r="AN276" s="84"/>
    </row>
    <row r="277" spans="1:40" ht="12.75" customHeight="1" x14ac:dyDescent="0.2">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M277" s="84"/>
      <c r="AN277" s="84"/>
    </row>
    <row r="278" spans="1:40" ht="12.75" customHeight="1" x14ac:dyDescent="0.2">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M278" s="84"/>
      <c r="AN278" s="84"/>
    </row>
    <row r="279" spans="1:40" ht="12.75" customHeight="1" x14ac:dyDescent="0.2">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M279" s="84"/>
      <c r="AN279" s="84"/>
    </row>
    <row r="280" spans="1:40" ht="12.75" customHeight="1" x14ac:dyDescent="0.2">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M280" s="84"/>
      <c r="AN280" s="84"/>
    </row>
    <row r="281" spans="1:40" ht="12.75" customHeight="1" x14ac:dyDescent="0.2">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M281" s="84"/>
      <c r="AN281" s="84"/>
    </row>
    <row r="282" spans="1:40" ht="12.75" customHeight="1" x14ac:dyDescent="0.2">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M282" s="84"/>
      <c r="AN282" s="84"/>
    </row>
    <row r="283" spans="1:40" ht="12.75" customHeight="1" x14ac:dyDescent="0.2">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M283" s="84"/>
      <c r="AN283" s="84"/>
    </row>
    <row r="284" spans="1:40" ht="12.75" customHeight="1" x14ac:dyDescent="0.2">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M284" s="84"/>
      <c r="AN284" s="84"/>
    </row>
    <row r="285" spans="1:40" ht="12.75" customHeight="1" x14ac:dyDescent="0.2">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M285" s="84"/>
      <c r="AN285" s="84"/>
    </row>
    <row r="286" spans="1:40" ht="12.75" customHeight="1" x14ac:dyDescent="0.2">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M286" s="84"/>
      <c r="AN286" s="84"/>
    </row>
    <row r="287" spans="1:40" ht="12.75" customHeight="1" x14ac:dyDescent="0.2">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M287" s="84"/>
      <c r="AN287" s="84"/>
    </row>
    <row r="288" spans="1:40" ht="12.75" customHeight="1" x14ac:dyDescent="0.2">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M288" s="84"/>
      <c r="AN288" s="84"/>
    </row>
    <row r="289" spans="1:40" ht="12.75" customHeight="1" x14ac:dyDescent="0.2">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M289" s="84"/>
      <c r="AN289" s="84"/>
    </row>
    <row r="290" spans="1:40" ht="12.75" customHeight="1" x14ac:dyDescent="0.2">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M290" s="84"/>
      <c r="AN290" s="84"/>
    </row>
    <row r="291" spans="1:40" ht="12.75" customHeight="1" x14ac:dyDescent="0.2">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M291" s="84"/>
      <c r="AN291" s="84"/>
    </row>
    <row r="292" spans="1:40" ht="12.75" customHeight="1" x14ac:dyDescent="0.2">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M292" s="84"/>
      <c r="AN292" s="84"/>
    </row>
    <row r="293" spans="1:40" ht="12.75" customHeight="1" x14ac:dyDescent="0.2">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M293" s="84"/>
      <c r="AN293" s="84"/>
    </row>
    <row r="294" spans="1:40" ht="12.75" customHeight="1" x14ac:dyDescent="0.2">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M294" s="84"/>
      <c r="AN294" s="84"/>
    </row>
    <row r="295" spans="1:40" ht="12.75" customHeight="1" x14ac:dyDescent="0.2">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M295" s="84"/>
      <c r="AN295" s="84"/>
    </row>
    <row r="296" spans="1:40" ht="12.75" customHeight="1" x14ac:dyDescent="0.2">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M296" s="84"/>
      <c r="AN296" s="84"/>
    </row>
    <row r="297" spans="1:40" ht="12.75" customHeight="1" x14ac:dyDescent="0.2">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M297" s="84"/>
      <c r="AN297" s="84"/>
    </row>
    <row r="298" spans="1:40" ht="12.75" customHeight="1" x14ac:dyDescent="0.2">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M298" s="84"/>
      <c r="AN298" s="84"/>
    </row>
    <row r="299" spans="1:40" ht="12.75" customHeight="1" x14ac:dyDescent="0.2">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M299" s="84"/>
      <c r="AN299" s="84"/>
    </row>
    <row r="300" spans="1:40" ht="12.75" customHeight="1" x14ac:dyDescent="0.2">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M300" s="84"/>
      <c r="AN300" s="84"/>
    </row>
    <row r="301" spans="1:40" ht="12.75" customHeight="1" x14ac:dyDescent="0.2">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M301" s="84"/>
      <c r="AN301" s="84"/>
    </row>
    <row r="302" spans="1:40" ht="12.75" customHeight="1" x14ac:dyDescent="0.2">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M302" s="84"/>
      <c r="AN302" s="84"/>
    </row>
    <row r="303" spans="1:40" ht="12.75" customHeight="1" x14ac:dyDescent="0.2">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M303" s="84"/>
      <c r="AN303" s="84"/>
    </row>
    <row r="304" spans="1:40" ht="12.75" customHeight="1" x14ac:dyDescent="0.2">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M304" s="84"/>
      <c r="AN304" s="84"/>
    </row>
    <row r="305" spans="1:40" ht="12.75" customHeight="1" x14ac:dyDescent="0.2">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M305" s="84"/>
      <c r="AN305" s="84"/>
    </row>
    <row r="306" spans="1:40" ht="12.75" customHeight="1" x14ac:dyDescent="0.2">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M306" s="84"/>
      <c r="AN306" s="84"/>
    </row>
    <row r="307" spans="1:40" ht="12.75" customHeight="1" x14ac:dyDescent="0.2">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M307" s="84"/>
      <c r="AN307" s="84"/>
    </row>
    <row r="308" spans="1:40" ht="12.75" customHeight="1" x14ac:dyDescent="0.2">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M308" s="84"/>
      <c r="AN308" s="84"/>
    </row>
    <row r="309" spans="1:40" ht="12.75" customHeight="1" x14ac:dyDescent="0.2">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M309" s="84"/>
      <c r="AN309" s="84"/>
    </row>
    <row r="310" spans="1:40" ht="12.75" customHeight="1" x14ac:dyDescent="0.2">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M310" s="84"/>
      <c r="AN310" s="84"/>
    </row>
    <row r="311" spans="1:40" ht="12.75" customHeight="1" x14ac:dyDescent="0.2">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M311" s="84"/>
      <c r="AN311" s="84"/>
    </row>
    <row r="312" spans="1:40" ht="12.75" customHeight="1" x14ac:dyDescent="0.2">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M312" s="84"/>
      <c r="AN312" s="84"/>
    </row>
    <row r="313" spans="1:40" ht="12.75" customHeight="1" x14ac:dyDescent="0.2">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M313" s="84"/>
      <c r="AN313" s="84"/>
    </row>
    <row r="314" spans="1:40" ht="12.75" customHeight="1" x14ac:dyDescent="0.2">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M314" s="84"/>
      <c r="AN314" s="84"/>
    </row>
    <row r="315" spans="1:40" ht="12.75" customHeight="1" x14ac:dyDescent="0.2">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M315" s="84"/>
      <c r="AN315" s="84"/>
    </row>
    <row r="316" spans="1:40" ht="12.75" customHeight="1" x14ac:dyDescent="0.2">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M316" s="84"/>
      <c r="AN316" s="84"/>
    </row>
    <row r="317" spans="1:40" ht="12.75" customHeight="1" x14ac:dyDescent="0.2">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M317" s="84"/>
      <c r="AN317" s="84"/>
    </row>
    <row r="318" spans="1:40" ht="12.75" customHeight="1" x14ac:dyDescent="0.2">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M318" s="84"/>
      <c r="AN318" s="84"/>
    </row>
    <row r="319" spans="1:40" ht="12.75" customHeight="1" x14ac:dyDescent="0.2">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M319" s="84"/>
      <c r="AN319" s="84"/>
    </row>
    <row r="320" spans="1:40" ht="12.75" customHeight="1" x14ac:dyDescent="0.2">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M320" s="84"/>
      <c r="AN320" s="84"/>
    </row>
    <row r="321" spans="1:40" ht="12.75" customHeight="1" x14ac:dyDescent="0.2">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M321" s="84"/>
      <c r="AN321" s="84"/>
    </row>
    <row r="322" spans="1:40" ht="12.75" customHeight="1" x14ac:dyDescent="0.2">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M322" s="84"/>
      <c r="AN322" s="84"/>
    </row>
    <row r="323" spans="1:40" ht="12.75" customHeight="1" x14ac:dyDescent="0.2">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M323" s="84"/>
      <c r="AN323" s="84"/>
    </row>
    <row r="324" spans="1:40" ht="12.75" customHeight="1" x14ac:dyDescent="0.2">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M324" s="84"/>
      <c r="AN324" s="84"/>
    </row>
    <row r="325" spans="1:40" ht="12.75" customHeight="1" x14ac:dyDescent="0.2">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M325" s="84"/>
      <c r="AN325" s="84"/>
    </row>
    <row r="326" spans="1:40" ht="12.75" customHeight="1" x14ac:dyDescent="0.2">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M326" s="84"/>
      <c r="AN326" s="84"/>
    </row>
    <row r="327" spans="1:40" ht="12.75" customHeight="1" x14ac:dyDescent="0.2">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M327" s="84"/>
      <c r="AN327" s="84"/>
    </row>
    <row r="328" spans="1:40" ht="12.75" customHeight="1" x14ac:dyDescent="0.2">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M328" s="84"/>
      <c r="AN328" s="84"/>
    </row>
    <row r="329" spans="1:40" ht="12.75" customHeight="1" x14ac:dyDescent="0.2">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M329" s="84"/>
      <c r="AN329" s="84"/>
    </row>
    <row r="330" spans="1:40" ht="12.75" customHeight="1" x14ac:dyDescent="0.2">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M330" s="84"/>
      <c r="AN330" s="84"/>
    </row>
    <row r="331" spans="1:40" ht="12.75" customHeight="1" x14ac:dyDescent="0.2">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M331" s="84"/>
      <c r="AN331" s="84"/>
    </row>
    <row r="332" spans="1:40" ht="12.75" customHeight="1" x14ac:dyDescent="0.2">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M332" s="84"/>
      <c r="AN332" s="84"/>
    </row>
    <row r="333" spans="1:40" ht="12.75" customHeight="1" x14ac:dyDescent="0.2">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M333" s="84"/>
      <c r="AN333" s="84"/>
    </row>
    <row r="334" spans="1:40" ht="12.75" customHeight="1" x14ac:dyDescent="0.2">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M334" s="84"/>
      <c r="AN334" s="84"/>
    </row>
    <row r="335" spans="1:40" ht="12.75" customHeight="1" x14ac:dyDescent="0.2">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M335" s="84"/>
      <c r="AN335" s="84"/>
    </row>
    <row r="336" spans="1:40" ht="12.75" customHeight="1" x14ac:dyDescent="0.2">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M336" s="84"/>
      <c r="AN336" s="84"/>
    </row>
    <row r="337" spans="1:40" ht="12.75" customHeight="1" x14ac:dyDescent="0.2">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M337" s="84"/>
      <c r="AN337" s="84"/>
    </row>
    <row r="338" spans="1:40" ht="12.75" customHeight="1" x14ac:dyDescent="0.2">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M338" s="84"/>
      <c r="AN338" s="84"/>
    </row>
    <row r="339" spans="1:40" ht="12.75" customHeight="1" x14ac:dyDescent="0.2">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M339" s="84"/>
      <c r="AN339" s="84"/>
    </row>
    <row r="340" spans="1:40" ht="12.75" customHeight="1" x14ac:dyDescent="0.2">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M340" s="84"/>
      <c r="AN340" s="84"/>
    </row>
    <row r="341" spans="1:40" ht="12.75" customHeight="1" x14ac:dyDescent="0.2">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M341" s="84"/>
      <c r="AN341" s="84"/>
    </row>
    <row r="342" spans="1:40" ht="12.75" customHeight="1" x14ac:dyDescent="0.2">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M342" s="84"/>
      <c r="AN342" s="84"/>
    </row>
    <row r="343" spans="1:40" ht="12.75" customHeight="1" x14ac:dyDescent="0.2">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M343" s="84"/>
      <c r="AN343" s="84"/>
    </row>
    <row r="344" spans="1:40" ht="12.75" customHeight="1" x14ac:dyDescent="0.2">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M344" s="84"/>
      <c r="AN344" s="84"/>
    </row>
    <row r="345" spans="1:40" ht="12.75" customHeight="1" x14ac:dyDescent="0.2">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M345" s="84"/>
      <c r="AN345" s="84"/>
    </row>
    <row r="346" spans="1:40" ht="12.75" customHeight="1" x14ac:dyDescent="0.2">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M346" s="84"/>
      <c r="AN346" s="84"/>
    </row>
    <row r="347" spans="1:40" ht="12.75" customHeight="1" x14ac:dyDescent="0.2">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M347" s="84"/>
      <c r="AN347" s="84"/>
    </row>
    <row r="348" spans="1:40" ht="12.75" customHeight="1" x14ac:dyDescent="0.2">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M348" s="84"/>
      <c r="AN348" s="84"/>
    </row>
    <row r="349" spans="1:40" ht="12.75" customHeight="1" x14ac:dyDescent="0.2">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M349" s="84"/>
      <c r="AN349" s="84"/>
    </row>
    <row r="350" spans="1:40" ht="12.75" customHeight="1" x14ac:dyDescent="0.2">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M350" s="84"/>
      <c r="AN350" s="84"/>
    </row>
    <row r="351" spans="1:40" ht="12.75" customHeight="1" x14ac:dyDescent="0.2">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M351" s="84"/>
      <c r="AN351" s="84"/>
    </row>
    <row r="352" spans="1:40" ht="12.75" customHeight="1" x14ac:dyDescent="0.2">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M352" s="84"/>
      <c r="AN352" s="84"/>
    </row>
    <row r="353" spans="1:40" ht="12.75" customHeight="1" x14ac:dyDescent="0.2">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M353" s="84"/>
      <c r="AN353" s="84"/>
    </row>
    <row r="354" spans="1:40" ht="12.75" customHeight="1" x14ac:dyDescent="0.2">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M354" s="84"/>
      <c r="AN354" s="84"/>
    </row>
    <row r="355" spans="1:40" ht="12.75" customHeight="1" x14ac:dyDescent="0.2">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M355" s="84"/>
      <c r="AN355" s="84"/>
    </row>
    <row r="356" spans="1:40" ht="12.75" customHeight="1" x14ac:dyDescent="0.2">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M356" s="84"/>
      <c r="AN356" s="84"/>
    </row>
    <row r="357" spans="1:40" ht="12.75" customHeight="1" x14ac:dyDescent="0.2">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M357" s="84"/>
      <c r="AN357" s="84"/>
    </row>
    <row r="358" spans="1:40" ht="12.75" customHeight="1" x14ac:dyDescent="0.2">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M358" s="84"/>
      <c r="AN358" s="84"/>
    </row>
    <row r="359" spans="1:40" ht="12.75" customHeight="1" x14ac:dyDescent="0.2">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M359" s="84"/>
      <c r="AN359" s="84"/>
    </row>
    <row r="360" spans="1:40" ht="12.75" customHeight="1" x14ac:dyDescent="0.2">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M360" s="84"/>
      <c r="AN360" s="84"/>
    </row>
    <row r="361" spans="1:40" ht="12.75" customHeight="1" x14ac:dyDescent="0.2">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M361" s="84"/>
      <c r="AN361" s="84"/>
    </row>
    <row r="362" spans="1:40" ht="12.75" customHeight="1" x14ac:dyDescent="0.2">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M362" s="84"/>
      <c r="AN362" s="84"/>
    </row>
    <row r="363" spans="1:40" ht="12.75" customHeight="1" x14ac:dyDescent="0.2">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M363" s="84"/>
      <c r="AN363" s="84"/>
    </row>
    <row r="364" spans="1:40" ht="12.75" customHeight="1" x14ac:dyDescent="0.2">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M364" s="84"/>
      <c r="AN364" s="84"/>
    </row>
    <row r="365" spans="1:40" ht="12.75" customHeight="1" x14ac:dyDescent="0.2">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M365" s="84"/>
      <c r="AN365" s="84"/>
    </row>
    <row r="366" spans="1:40" ht="12.75" customHeight="1" x14ac:dyDescent="0.2">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M366" s="84"/>
      <c r="AN366" s="84"/>
    </row>
    <row r="367" spans="1:40" ht="12.75" customHeight="1" x14ac:dyDescent="0.2">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M367" s="84"/>
      <c r="AN367" s="84"/>
    </row>
    <row r="368" spans="1:40" ht="12.75" customHeight="1" x14ac:dyDescent="0.2">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M368" s="84"/>
      <c r="AN368" s="84"/>
    </row>
    <row r="369" spans="1:40" ht="12.75" customHeight="1" x14ac:dyDescent="0.2">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M369" s="84"/>
      <c r="AN369" s="84"/>
    </row>
    <row r="370" spans="1:40" ht="12.75" customHeight="1" x14ac:dyDescent="0.2">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M370" s="84"/>
      <c r="AN370" s="84"/>
    </row>
    <row r="371" spans="1:40" ht="12.75" customHeight="1" x14ac:dyDescent="0.2">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M371" s="84"/>
      <c r="AN371" s="84"/>
    </row>
    <row r="372" spans="1:40" ht="12.75" customHeight="1" x14ac:dyDescent="0.2">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M372" s="84"/>
      <c r="AN372" s="84"/>
    </row>
    <row r="373" spans="1:40" ht="12.75" customHeight="1" x14ac:dyDescent="0.2">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M373" s="84"/>
      <c r="AN373" s="84"/>
    </row>
    <row r="374" spans="1:40" ht="12.75" customHeight="1" x14ac:dyDescent="0.2">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M374" s="84"/>
      <c r="AN374" s="84"/>
    </row>
    <row r="375" spans="1:40" ht="12.75" customHeight="1" x14ac:dyDescent="0.2">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M375" s="84"/>
      <c r="AN375" s="84"/>
    </row>
    <row r="376" spans="1:40" ht="12.75" customHeight="1" x14ac:dyDescent="0.2">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M376" s="84"/>
      <c r="AN376" s="84"/>
    </row>
    <row r="377" spans="1:40" ht="12.75" customHeight="1" x14ac:dyDescent="0.2">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M377" s="84"/>
      <c r="AN377" s="84"/>
    </row>
    <row r="378" spans="1:40" ht="12.75" customHeight="1" x14ac:dyDescent="0.2">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M378" s="84"/>
      <c r="AN378" s="84"/>
    </row>
    <row r="379" spans="1:40" ht="12.75" customHeight="1" x14ac:dyDescent="0.2">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M379" s="84"/>
      <c r="AN379" s="84"/>
    </row>
    <row r="380" spans="1:40" ht="12.75" customHeight="1" x14ac:dyDescent="0.2">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M380" s="84"/>
      <c r="AN380" s="84"/>
    </row>
    <row r="381" spans="1:40" ht="12.75" customHeight="1" x14ac:dyDescent="0.2">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M381" s="84"/>
      <c r="AN381" s="84"/>
    </row>
    <row r="382" spans="1:40" ht="12.75" customHeight="1" x14ac:dyDescent="0.2">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M382" s="84"/>
      <c r="AN382" s="84"/>
    </row>
    <row r="383" spans="1:40" ht="12.75" customHeight="1" x14ac:dyDescent="0.2">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M383" s="84"/>
      <c r="AN383" s="84"/>
    </row>
    <row r="384" spans="1:40" ht="12.75" customHeight="1" x14ac:dyDescent="0.2">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M384" s="84"/>
      <c r="AN384" s="84"/>
    </row>
    <row r="385" spans="1:40" ht="12.75" customHeight="1" x14ac:dyDescent="0.2">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M385" s="84"/>
      <c r="AN385" s="84"/>
    </row>
    <row r="386" spans="1:40" ht="12.75" customHeight="1" x14ac:dyDescent="0.2">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M386" s="84"/>
      <c r="AN386" s="84"/>
    </row>
    <row r="387" spans="1:40" ht="12.75" customHeight="1" x14ac:dyDescent="0.2">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M387" s="84"/>
      <c r="AN387" s="84"/>
    </row>
    <row r="388" spans="1:40" ht="12.75" customHeight="1" x14ac:dyDescent="0.2">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M388" s="84"/>
      <c r="AN388" s="84"/>
    </row>
    <row r="389" spans="1:40" ht="12.75" customHeight="1" x14ac:dyDescent="0.2">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M389" s="84"/>
      <c r="AN389" s="84"/>
    </row>
    <row r="390" spans="1:40" ht="12.75" customHeight="1" x14ac:dyDescent="0.2">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M390" s="84"/>
      <c r="AN390" s="84"/>
    </row>
    <row r="391" spans="1:40" ht="12.75" customHeight="1" x14ac:dyDescent="0.2">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M391" s="84"/>
      <c r="AN391" s="84"/>
    </row>
    <row r="392" spans="1:40" ht="12.75" customHeight="1" x14ac:dyDescent="0.2">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M392" s="84"/>
      <c r="AN392" s="84"/>
    </row>
    <row r="393" spans="1:40" ht="12.75" customHeight="1" x14ac:dyDescent="0.2">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M393" s="84"/>
      <c r="AN393" s="84"/>
    </row>
    <row r="394" spans="1:40" ht="12.75" customHeight="1" x14ac:dyDescent="0.2">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M394" s="84"/>
      <c r="AN394" s="84"/>
    </row>
    <row r="395" spans="1:40" ht="12.75" customHeight="1" x14ac:dyDescent="0.2">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M395" s="84"/>
      <c r="AN395" s="84"/>
    </row>
    <row r="396" spans="1:40" ht="12.75" customHeight="1" x14ac:dyDescent="0.2">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M396" s="84"/>
      <c r="AN396" s="84"/>
    </row>
    <row r="397" spans="1:40" ht="12.75" customHeight="1" x14ac:dyDescent="0.2">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M397" s="84"/>
      <c r="AN397" s="84"/>
    </row>
    <row r="398" spans="1:40" ht="12.75" customHeight="1" x14ac:dyDescent="0.2">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M398" s="84"/>
      <c r="AN398" s="84"/>
    </row>
    <row r="399" spans="1:40" ht="12.75" customHeight="1" x14ac:dyDescent="0.2">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M399" s="84"/>
      <c r="AN399" s="84"/>
    </row>
    <row r="400" spans="1:40" ht="12.75" customHeight="1" x14ac:dyDescent="0.2">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M400" s="84"/>
      <c r="AN400" s="84"/>
    </row>
    <row r="401" spans="1:40" ht="12.75" customHeight="1" x14ac:dyDescent="0.2">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M401" s="84"/>
      <c r="AN401" s="84"/>
    </row>
    <row r="402" spans="1:40" ht="12.75" customHeight="1" x14ac:dyDescent="0.2">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M402" s="84"/>
      <c r="AN402" s="84"/>
    </row>
    <row r="403" spans="1:40" ht="12.75" customHeight="1" x14ac:dyDescent="0.2">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M403" s="84"/>
      <c r="AN403" s="84"/>
    </row>
    <row r="404" spans="1:40" ht="12.75" customHeight="1" x14ac:dyDescent="0.2">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M404" s="84"/>
      <c r="AN404" s="84"/>
    </row>
    <row r="405" spans="1:40" ht="12.75" customHeight="1" x14ac:dyDescent="0.2">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M405" s="84"/>
      <c r="AN405" s="84"/>
    </row>
    <row r="406" spans="1:40" ht="12.75" customHeight="1" x14ac:dyDescent="0.2">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M406" s="84"/>
      <c r="AN406" s="84"/>
    </row>
    <row r="407" spans="1:40" ht="12.75" customHeight="1" x14ac:dyDescent="0.2">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M407" s="84"/>
      <c r="AN407" s="84"/>
    </row>
    <row r="408" spans="1:40" ht="12.75" customHeight="1" x14ac:dyDescent="0.2">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M408" s="84"/>
      <c r="AN408" s="84"/>
    </row>
    <row r="409" spans="1:40" ht="12.75" customHeight="1" x14ac:dyDescent="0.2">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M409" s="84"/>
      <c r="AN409" s="84"/>
    </row>
    <row r="410" spans="1:40" ht="12.75" customHeight="1" x14ac:dyDescent="0.2">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M410" s="84"/>
      <c r="AN410" s="84"/>
    </row>
    <row r="411" spans="1:40" ht="12.75" customHeight="1" x14ac:dyDescent="0.2">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M411" s="84"/>
      <c r="AN411" s="84"/>
    </row>
    <row r="412" spans="1:40" ht="12.75" customHeight="1" x14ac:dyDescent="0.2">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M412" s="84"/>
      <c r="AN412" s="84"/>
    </row>
    <row r="413" spans="1:40" ht="12.75" customHeight="1" x14ac:dyDescent="0.2">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M413" s="84"/>
      <c r="AN413" s="84"/>
    </row>
    <row r="414" spans="1:40" ht="12.75" customHeight="1" x14ac:dyDescent="0.2">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M414" s="84"/>
      <c r="AN414" s="84"/>
    </row>
    <row r="415" spans="1:40" ht="12.75" customHeight="1" x14ac:dyDescent="0.2">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M415" s="84"/>
      <c r="AN415" s="84"/>
    </row>
    <row r="416" spans="1:40" ht="12.75" customHeight="1" x14ac:dyDescent="0.2">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M416" s="84"/>
      <c r="AN416" s="84"/>
    </row>
    <row r="417" spans="1:40" ht="12.75" customHeight="1" x14ac:dyDescent="0.2">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M417" s="84"/>
      <c r="AN417" s="84"/>
    </row>
    <row r="418" spans="1:40" ht="12.75" customHeight="1" x14ac:dyDescent="0.2">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M418" s="84"/>
      <c r="AN418" s="84"/>
    </row>
    <row r="419" spans="1:40" ht="12.75" customHeight="1" x14ac:dyDescent="0.2">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M419" s="84"/>
      <c r="AN419" s="84"/>
    </row>
    <row r="420" spans="1:40" ht="12.75" customHeight="1" x14ac:dyDescent="0.2">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M420" s="84"/>
      <c r="AN420" s="84"/>
    </row>
    <row r="421" spans="1:40" ht="12.75" customHeight="1" x14ac:dyDescent="0.2">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M421" s="84"/>
      <c r="AN421" s="84"/>
    </row>
    <row r="422" spans="1:40" ht="12.75" customHeight="1" x14ac:dyDescent="0.2">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M422" s="84"/>
      <c r="AN422" s="84"/>
    </row>
    <row r="423" spans="1:40" ht="12.75" customHeight="1" x14ac:dyDescent="0.2">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M423" s="84"/>
      <c r="AN423" s="84"/>
    </row>
    <row r="424" spans="1:40" ht="12.75" customHeight="1" x14ac:dyDescent="0.2">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M424" s="84"/>
      <c r="AN424" s="84"/>
    </row>
    <row r="425" spans="1:40" ht="12.75" customHeight="1" x14ac:dyDescent="0.2">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M425" s="84"/>
      <c r="AN425" s="84"/>
    </row>
    <row r="426" spans="1:40" ht="12.75" customHeight="1" x14ac:dyDescent="0.2">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M426" s="84"/>
      <c r="AN426" s="84"/>
    </row>
    <row r="427" spans="1:40" ht="12.75" customHeight="1" x14ac:dyDescent="0.2">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M427" s="84"/>
      <c r="AN427" s="84"/>
    </row>
    <row r="428" spans="1:40" ht="12.75" customHeight="1" x14ac:dyDescent="0.2">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M428" s="84"/>
      <c r="AN428" s="84"/>
    </row>
    <row r="429" spans="1:40" ht="12.75" customHeight="1" x14ac:dyDescent="0.2">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M429" s="84"/>
      <c r="AN429" s="84"/>
    </row>
    <row r="430" spans="1:40" ht="12.75" customHeight="1" x14ac:dyDescent="0.2">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M430" s="84"/>
      <c r="AN430" s="84"/>
    </row>
    <row r="431" spans="1:40" ht="12.75" customHeight="1" x14ac:dyDescent="0.2">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M431" s="84"/>
      <c r="AN431" s="84"/>
    </row>
    <row r="432" spans="1:40" ht="12.75" customHeight="1" x14ac:dyDescent="0.2">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M432" s="84"/>
      <c r="AN432" s="84"/>
    </row>
    <row r="433" spans="1:40" ht="12.75" customHeight="1" x14ac:dyDescent="0.2">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M433" s="84"/>
      <c r="AN433" s="84"/>
    </row>
    <row r="434" spans="1:40" ht="12.75" customHeight="1" x14ac:dyDescent="0.2">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M434" s="84"/>
      <c r="AN434" s="84"/>
    </row>
    <row r="435" spans="1:40" ht="12.75" customHeight="1" x14ac:dyDescent="0.2">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M435" s="84"/>
      <c r="AN435" s="84"/>
    </row>
    <row r="436" spans="1:40" ht="12.75" customHeight="1" x14ac:dyDescent="0.2">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M436" s="84"/>
      <c r="AN436" s="84"/>
    </row>
    <row r="437" spans="1:40" ht="12.75" customHeight="1" x14ac:dyDescent="0.2">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M437" s="84"/>
      <c r="AN437" s="84"/>
    </row>
    <row r="438" spans="1:40" ht="12.75" customHeight="1" x14ac:dyDescent="0.2">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M438" s="84"/>
      <c r="AN438" s="84"/>
    </row>
    <row r="439" spans="1:40" ht="12.75" customHeight="1" x14ac:dyDescent="0.2">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M439" s="84"/>
      <c r="AN439" s="84"/>
    </row>
    <row r="440" spans="1:40" ht="12.75" customHeight="1" x14ac:dyDescent="0.2">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M440" s="84"/>
      <c r="AN440" s="84"/>
    </row>
    <row r="441" spans="1:40" ht="12.75" customHeight="1" x14ac:dyDescent="0.2">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M441" s="84"/>
      <c r="AN441" s="84"/>
    </row>
    <row r="442" spans="1:40" ht="12.75" customHeight="1" x14ac:dyDescent="0.2">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M442" s="84"/>
      <c r="AN442" s="84"/>
    </row>
    <row r="443" spans="1:40" ht="12.75" customHeight="1" x14ac:dyDescent="0.2">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M443" s="84"/>
      <c r="AN443" s="84"/>
    </row>
    <row r="444" spans="1:40" ht="12.75" customHeight="1" x14ac:dyDescent="0.2">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M444" s="84"/>
      <c r="AN444" s="84"/>
    </row>
    <row r="445" spans="1:40" ht="12.75" customHeight="1" x14ac:dyDescent="0.2">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M445" s="84"/>
      <c r="AN445" s="84"/>
    </row>
    <row r="446" spans="1:40" ht="12.75" customHeight="1" x14ac:dyDescent="0.2">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M446" s="84"/>
      <c r="AN446" s="84"/>
    </row>
    <row r="447" spans="1:40" ht="12.75" customHeight="1" x14ac:dyDescent="0.2">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M447" s="84"/>
      <c r="AN447" s="84"/>
    </row>
    <row r="448" spans="1:40" ht="12.75" customHeight="1" x14ac:dyDescent="0.2">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M448" s="84"/>
      <c r="AN448" s="84"/>
    </row>
    <row r="449" spans="1:40" ht="12.75" customHeight="1" x14ac:dyDescent="0.2">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M449" s="84"/>
      <c r="AN449" s="84"/>
    </row>
    <row r="450" spans="1:40" ht="12.75" customHeight="1" x14ac:dyDescent="0.2">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M450" s="84"/>
      <c r="AN450" s="84"/>
    </row>
    <row r="451" spans="1:40" ht="12.75" customHeight="1" x14ac:dyDescent="0.2">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M451" s="84"/>
      <c r="AN451" s="84"/>
    </row>
    <row r="452" spans="1:40" ht="12.75" customHeight="1" x14ac:dyDescent="0.2">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M452" s="84"/>
      <c r="AN452" s="84"/>
    </row>
    <row r="453" spans="1:40" ht="12.75" customHeight="1" x14ac:dyDescent="0.2">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M453" s="84"/>
      <c r="AN453" s="84"/>
    </row>
    <row r="454" spans="1:40" ht="12.75" customHeight="1" x14ac:dyDescent="0.2">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M454" s="84"/>
      <c r="AN454" s="84"/>
    </row>
    <row r="455" spans="1:40" ht="12.75" customHeight="1" x14ac:dyDescent="0.2">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M455" s="84"/>
      <c r="AN455" s="84"/>
    </row>
    <row r="456" spans="1:40" ht="12.75" customHeight="1" x14ac:dyDescent="0.2">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M456" s="84"/>
      <c r="AN456" s="84"/>
    </row>
    <row r="457" spans="1:40" ht="12.75" customHeight="1" x14ac:dyDescent="0.2">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M457" s="84"/>
      <c r="AN457" s="84"/>
    </row>
    <row r="458" spans="1:40" ht="12.75" customHeight="1" x14ac:dyDescent="0.2">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M458" s="84"/>
      <c r="AN458" s="84"/>
    </row>
    <row r="459" spans="1:40" ht="12.75" customHeight="1" x14ac:dyDescent="0.2">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M459" s="84"/>
      <c r="AN459" s="84"/>
    </row>
    <row r="460" spans="1:40" ht="12.75" customHeight="1" x14ac:dyDescent="0.2">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M460" s="84"/>
      <c r="AN460" s="84"/>
    </row>
    <row r="461" spans="1:40" ht="12.75" customHeight="1" x14ac:dyDescent="0.2">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M461" s="84"/>
      <c r="AN461" s="84"/>
    </row>
    <row r="462" spans="1:40" ht="12.75" customHeight="1" x14ac:dyDescent="0.2">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M462" s="84"/>
      <c r="AN462" s="84"/>
    </row>
    <row r="463" spans="1:40" ht="12.75" customHeight="1" x14ac:dyDescent="0.2">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M463" s="84"/>
      <c r="AN463" s="84"/>
    </row>
    <row r="464" spans="1:40" ht="12.75" customHeight="1" x14ac:dyDescent="0.2">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M464" s="84"/>
      <c r="AN464" s="84"/>
    </row>
    <row r="465" spans="1:40" ht="12.75" customHeight="1" x14ac:dyDescent="0.2">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M465" s="84"/>
      <c r="AN465" s="84"/>
    </row>
    <row r="466" spans="1:40" ht="12.75" customHeight="1" x14ac:dyDescent="0.2">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M466" s="84"/>
      <c r="AN466" s="84"/>
    </row>
    <row r="467" spans="1:40" ht="12.75" customHeight="1" x14ac:dyDescent="0.2">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M467" s="84"/>
      <c r="AN467" s="84"/>
    </row>
    <row r="468" spans="1:40" ht="12.75" customHeight="1" x14ac:dyDescent="0.2">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M468" s="84"/>
      <c r="AN468" s="84"/>
    </row>
    <row r="469" spans="1:40" ht="12.75" customHeight="1" x14ac:dyDescent="0.2">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M469" s="84"/>
      <c r="AN469" s="84"/>
    </row>
    <row r="470" spans="1:40" ht="12.75" customHeight="1" x14ac:dyDescent="0.2">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M470" s="84"/>
      <c r="AN470" s="84"/>
    </row>
    <row r="471" spans="1:40" ht="12.75" customHeight="1" x14ac:dyDescent="0.2">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M471" s="84"/>
      <c r="AN471" s="84"/>
    </row>
    <row r="472" spans="1:40" ht="12.75" customHeight="1" x14ac:dyDescent="0.2">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M472" s="84"/>
      <c r="AN472" s="84"/>
    </row>
    <row r="473" spans="1:40" ht="12.75" customHeight="1" x14ac:dyDescent="0.2">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M473" s="84"/>
      <c r="AN473" s="84"/>
    </row>
    <row r="474" spans="1:40" ht="12.75" customHeight="1" x14ac:dyDescent="0.2">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M474" s="84"/>
      <c r="AN474" s="84"/>
    </row>
    <row r="475" spans="1:40" ht="12.75" customHeight="1" x14ac:dyDescent="0.2">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M475" s="84"/>
      <c r="AN475" s="84"/>
    </row>
    <row r="476" spans="1:40" ht="12.75" customHeight="1" x14ac:dyDescent="0.2">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M476" s="84"/>
      <c r="AN476" s="84"/>
    </row>
    <row r="477" spans="1:40" ht="12.75" customHeight="1" x14ac:dyDescent="0.2">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M477" s="84"/>
      <c r="AN477" s="84"/>
    </row>
    <row r="478" spans="1:40" ht="12.75" customHeight="1" x14ac:dyDescent="0.2">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M478" s="84"/>
      <c r="AN478" s="84"/>
    </row>
    <row r="479" spans="1:40" ht="12.75" customHeight="1" x14ac:dyDescent="0.2">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M479" s="84"/>
      <c r="AN479" s="84"/>
    </row>
    <row r="480" spans="1:40" ht="12.75" customHeight="1" x14ac:dyDescent="0.2">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M480" s="84"/>
      <c r="AN480" s="84"/>
    </row>
    <row r="481" spans="1:40" ht="12.75" customHeight="1" x14ac:dyDescent="0.2">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M481" s="84"/>
      <c r="AN481" s="84"/>
    </row>
    <row r="482" spans="1:40" ht="12.75" customHeight="1" x14ac:dyDescent="0.2">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M482" s="84"/>
      <c r="AN482" s="84"/>
    </row>
    <row r="483" spans="1:40" ht="12.75" customHeight="1" x14ac:dyDescent="0.2">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M483" s="84"/>
      <c r="AN483" s="84"/>
    </row>
    <row r="484" spans="1:40" ht="12.75" customHeight="1" x14ac:dyDescent="0.2">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M484" s="84"/>
      <c r="AN484" s="84"/>
    </row>
    <row r="485" spans="1:40" ht="12.75" customHeight="1" x14ac:dyDescent="0.2">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M485" s="84"/>
      <c r="AN485" s="84"/>
    </row>
    <row r="486" spans="1:40" ht="12.75" customHeight="1" x14ac:dyDescent="0.2">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M486" s="84"/>
      <c r="AN486" s="84"/>
    </row>
    <row r="487" spans="1:40" ht="12.75" customHeight="1" x14ac:dyDescent="0.2">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M487" s="84"/>
      <c r="AN487" s="84"/>
    </row>
    <row r="488" spans="1:40" ht="12.75" customHeight="1" x14ac:dyDescent="0.2">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M488" s="84"/>
      <c r="AN488" s="84"/>
    </row>
    <row r="489" spans="1:40" ht="12.75" customHeight="1" x14ac:dyDescent="0.2">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M489" s="84"/>
      <c r="AN489" s="84"/>
    </row>
    <row r="490" spans="1:40" ht="12.75" customHeight="1" x14ac:dyDescent="0.2">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M490" s="84"/>
      <c r="AN490" s="84"/>
    </row>
    <row r="491" spans="1:40" ht="12.75" customHeight="1" x14ac:dyDescent="0.2">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M491" s="84"/>
      <c r="AN491" s="84"/>
    </row>
    <row r="492" spans="1:40" ht="12.75" customHeight="1" x14ac:dyDescent="0.2">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M492" s="84"/>
      <c r="AN492" s="84"/>
    </row>
    <row r="493" spans="1:40" ht="12.75" customHeight="1" x14ac:dyDescent="0.2">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M493" s="84"/>
      <c r="AN493" s="84"/>
    </row>
    <row r="494" spans="1:40" ht="12.75" customHeight="1" x14ac:dyDescent="0.2">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M494" s="84"/>
      <c r="AN494" s="84"/>
    </row>
    <row r="495" spans="1:40" ht="12.75" customHeight="1" x14ac:dyDescent="0.2">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M495" s="84"/>
      <c r="AN495" s="84"/>
    </row>
    <row r="496" spans="1:40" ht="12.75" customHeight="1" x14ac:dyDescent="0.2">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M496" s="84"/>
      <c r="AN496" s="84"/>
    </row>
    <row r="497" spans="1:40" ht="12.75" customHeight="1" x14ac:dyDescent="0.2">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M497" s="84"/>
      <c r="AN497" s="84"/>
    </row>
    <row r="498" spans="1:40" ht="12.75" customHeight="1" x14ac:dyDescent="0.2">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M498" s="84"/>
      <c r="AN498" s="84"/>
    </row>
    <row r="499" spans="1:40" ht="12.75" customHeight="1" x14ac:dyDescent="0.2">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M499" s="84"/>
      <c r="AN499" s="84"/>
    </row>
    <row r="500" spans="1:40" ht="12.75" customHeight="1" x14ac:dyDescent="0.2">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M500" s="84"/>
      <c r="AN500" s="84"/>
    </row>
    <row r="501" spans="1:40" ht="12.75" customHeight="1" x14ac:dyDescent="0.2">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M501" s="84"/>
      <c r="AN501" s="84"/>
    </row>
    <row r="502" spans="1:40" ht="12.75" customHeight="1" x14ac:dyDescent="0.2">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M502" s="84"/>
      <c r="AN502" s="84"/>
    </row>
    <row r="503" spans="1:40" ht="12.75" customHeight="1" x14ac:dyDescent="0.2">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M503" s="84"/>
      <c r="AN503" s="84"/>
    </row>
    <row r="504" spans="1:40" ht="12.75" customHeight="1" x14ac:dyDescent="0.2">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M504" s="84"/>
      <c r="AN504" s="84"/>
    </row>
    <row r="505" spans="1:40" ht="12.75" customHeight="1" x14ac:dyDescent="0.2">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M505" s="84"/>
      <c r="AN505" s="84"/>
    </row>
    <row r="506" spans="1:40" ht="12.75" customHeight="1" x14ac:dyDescent="0.2">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M506" s="84"/>
      <c r="AN506" s="84"/>
    </row>
    <row r="507" spans="1:40" ht="12.75" customHeight="1" x14ac:dyDescent="0.2">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M507" s="84"/>
      <c r="AN507" s="84"/>
    </row>
    <row r="508" spans="1:40" ht="12.75" customHeight="1" x14ac:dyDescent="0.2">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M508" s="84"/>
      <c r="AN508" s="84"/>
    </row>
    <row r="509" spans="1:40" ht="12.75" customHeight="1" x14ac:dyDescent="0.2">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M509" s="84"/>
      <c r="AN509" s="84"/>
    </row>
    <row r="510" spans="1:40" ht="12.75" customHeight="1" x14ac:dyDescent="0.2">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M510" s="84"/>
      <c r="AN510" s="84"/>
    </row>
    <row r="511" spans="1:40" ht="12.75" customHeight="1" x14ac:dyDescent="0.2">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M511" s="84"/>
      <c r="AN511" s="84"/>
    </row>
    <row r="512" spans="1:40" ht="12.75" customHeight="1" x14ac:dyDescent="0.2">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M512" s="84"/>
      <c r="AN512" s="84"/>
    </row>
    <row r="513" spans="1:40" ht="12.75" customHeight="1" x14ac:dyDescent="0.2">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M513" s="84"/>
      <c r="AN513" s="84"/>
    </row>
    <row r="514" spans="1:40" ht="12.75" customHeight="1" x14ac:dyDescent="0.2">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M514" s="84"/>
      <c r="AN514" s="84"/>
    </row>
    <row r="515" spans="1:40" ht="12.75" customHeight="1" x14ac:dyDescent="0.2">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M515" s="84"/>
      <c r="AN515" s="84"/>
    </row>
    <row r="516" spans="1:40" ht="12.75" customHeight="1" x14ac:dyDescent="0.2">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M516" s="84"/>
      <c r="AN516" s="84"/>
    </row>
    <row r="517" spans="1:40" ht="12.75" customHeight="1" x14ac:dyDescent="0.2">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M517" s="84"/>
      <c r="AN517" s="84"/>
    </row>
    <row r="518" spans="1:40" ht="12.75" customHeight="1" x14ac:dyDescent="0.2">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M518" s="84"/>
      <c r="AN518" s="84"/>
    </row>
    <row r="519" spans="1:40" ht="12.75" customHeight="1" x14ac:dyDescent="0.2">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M519" s="84"/>
      <c r="AN519" s="84"/>
    </row>
    <row r="520" spans="1:40" ht="12.75" customHeight="1" x14ac:dyDescent="0.2">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M520" s="84"/>
      <c r="AN520" s="84"/>
    </row>
    <row r="521" spans="1:40" ht="12.75" customHeight="1" x14ac:dyDescent="0.2">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M521" s="84"/>
      <c r="AN521" s="84"/>
    </row>
    <row r="522" spans="1:40" ht="12.75" customHeight="1" x14ac:dyDescent="0.2">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M522" s="84"/>
      <c r="AN522" s="84"/>
    </row>
    <row r="523" spans="1:40" ht="12.75" customHeight="1" x14ac:dyDescent="0.2">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M523" s="84"/>
      <c r="AN523" s="84"/>
    </row>
    <row r="524" spans="1:40" ht="12.75" customHeight="1" x14ac:dyDescent="0.2">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M524" s="84"/>
      <c r="AN524" s="84"/>
    </row>
    <row r="525" spans="1:40" ht="12.75" customHeight="1" x14ac:dyDescent="0.2">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M525" s="84"/>
      <c r="AN525" s="84"/>
    </row>
    <row r="526" spans="1:40" ht="12.75" customHeight="1" x14ac:dyDescent="0.2">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M526" s="84"/>
      <c r="AN526" s="84"/>
    </row>
    <row r="527" spans="1:40" ht="12.75" customHeight="1" x14ac:dyDescent="0.2">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M527" s="84"/>
      <c r="AN527" s="84"/>
    </row>
    <row r="528" spans="1:40" ht="12.75" customHeight="1" x14ac:dyDescent="0.2">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M528" s="84"/>
      <c r="AN528" s="84"/>
    </row>
    <row r="529" spans="1:40" ht="12.75" customHeight="1" x14ac:dyDescent="0.2">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M529" s="84"/>
      <c r="AN529" s="84"/>
    </row>
    <row r="530" spans="1:40" ht="12.75" customHeight="1" x14ac:dyDescent="0.2">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M530" s="84"/>
      <c r="AN530" s="84"/>
    </row>
    <row r="531" spans="1:40" ht="12.75" customHeight="1" x14ac:dyDescent="0.2">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M531" s="84"/>
      <c r="AN531" s="84"/>
    </row>
    <row r="532" spans="1:40" ht="12.75" customHeight="1" x14ac:dyDescent="0.2">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M532" s="84"/>
      <c r="AN532" s="84"/>
    </row>
    <row r="533" spans="1:40" ht="12.75" customHeight="1" x14ac:dyDescent="0.2">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M533" s="84"/>
      <c r="AN533" s="84"/>
    </row>
    <row r="534" spans="1:40" ht="12.75" customHeight="1" x14ac:dyDescent="0.2">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M534" s="84"/>
      <c r="AN534" s="84"/>
    </row>
    <row r="535" spans="1:40" ht="12.75" customHeight="1" x14ac:dyDescent="0.2">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M535" s="84"/>
      <c r="AN535" s="84"/>
    </row>
    <row r="536" spans="1:40" ht="12.75" customHeight="1" x14ac:dyDescent="0.2">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M536" s="84"/>
      <c r="AN536" s="84"/>
    </row>
    <row r="537" spans="1:40" ht="12.75" customHeight="1" x14ac:dyDescent="0.2">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M537" s="84"/>
      <c r="AN537" s="84"/>
    </row>
    <row r="538" spans="1:40" ht="12.75" customHeight="1" x14ac:dyDescent="0.2">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M538" s="84"/>
      <c r="AN538" s="84"/>
    </row>
    <row r="539" spans="1:40" ht="12.75" customHeight="1" x14ac:dyDescent="0.2">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M539" s="84"/>
      <c r="AN539" s="84"/>
    </row>
    <row r="540" spans="1:40" ht="12.75" customHeight="1" x14ac:dyDescent="0.2">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M540" s="84"/>
      <c r="AN540" s="84"/>
    </row>
    <row r="541" spans="1:40" ht="12.75" customHeight="1" x14ac:dyDescent="0.2">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M541" s="84"/>
      <c r="AN541" s="84"/>
    </row>
    <row r="542" spans="1:40" ht="12.75" customHeight="1" x14ac:dyDescent="0.2">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M542" s="84"/>
      <c r="AN542" s="84"/>
    </row>
    <row r="543" spans="1:40" ht="12.75" customHeight="1" x14ac:dyDescent="0.2">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M543" s="84"/>
      <c r="AN543" s="84"/>
    </row>
    <row r="544" spans="1:40" ht="12.75" customHeight="1" x14ac:dyDescent="0.2">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M544" s="84"/>
      <c r="AN544" s="84"/>
    </row>
    <row r="545" spans="1:40" ht="12.75" customHeight="1" x14ac:dyDescent="0.2">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M545" s="84"/>
      <c r="AN545" s="84"/>
    </row>
    <row r="546" spans="1:40" ht="12.75" customHeight="1" x14ac:dyDescent="0.2">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M546" s="84"/>
      <c r="AN546" s="84"/>
    </row>
    <row r="547" spans="1:40" ht="12.75" customHeight="1" x14ac:dyDescent="0.2">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M547" s="84"/>
      <c r="AN547" s="84"/>
    </row>
    <row r="548" spans="1:40" ht="12.75" customHeight="1" x14ac:dyDescent="0.2">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M548" s="84"/>
      <c r="AN548" s="84"/>
    </row>
    <row r="549" spans="1:40" ht="12.75" customHeight="1" x14ac:dyDescent="0.2">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M549" s="84"/>
      <c r="AN549" s="84"/>
    </row>
    <row r="550" spans="1:40" ht="12.75" customHeight="1" x14ac:dyDescent="0.2">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M550" s="84"/>
      <c r="AN550" s="84"/>
    </row>
    <row r="551" spans="1:40" ht="12.75" customHeight="1" x14ac:dyDescent="0.2">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M551" s="84"/>
      <c r="AN551" s="84"/>
    </row>
    <row r="552" spans="1:40" ht="12.75" customHeight="1" x14ac:dyDescent="0.2">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M552" s="84"/>
      <c r="AN552" s="84"/>
    </row>
    <row r="553" spans="1:40" ht="12.75" customHeight="1" x14ac:dyDescent="0.2">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M553" s="84"/>
      <c r="AN553" s="84"/>
    </row>
    <row r="554" spans="1:40" ht="12.75" customHeight="1" x14ac:dyDescent="0.2">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M554" s="84"/>
      <c r="AN554" s="84"/>
    </row>
    <row r="555" spans="1:40" ht="12.75" customHeight="1" x14ac:dyDescent="0.2">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M555" s="84"/>
      <c r="AN555" s="84"/>
    </row>
    <row r="556" spans="1:40" ht="12.75" customHeight="1" x14ac:dyDescent="0.2">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M556" s="84"/>
      <c r="AN556" s="84"/>
    </row>
    <row r="557" spans="1:40" ht="12.75" customHeight="1" x14ac:dyDescent="0.2">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M557" s="84"/>
      <c r="AN557" s="84"/>
    </row>
    <row r="558" spans="1:40" ht="12.75" customHeight="1" x14ac:dyDescent="0.2">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M558" s="84"/>
      <c r="AN558" s="84"/>
    </row>
    <row r="559" spans="1:40" ht="12.75" customHeight="1" x14ac:dyDescent="0.2">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M559" s="84"/>
      <c r="AN559" s="84"/>
    </row>
    <row r="560" spans="1:40" ht="12.75" customHeight="1" x14ac:dyDescent="0.2">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M560" s="84"/>
      <c r="AN560" s="84"/>
    </row>
    <row r="561" spans="1:40" ht="12.75" customHeight="1" x14ac:dyDescent="0.2">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M561" s="84"/>
      <c r="AN561" s="84"/>
    </row>
    <row r="562" spans="1:40" ht="12.75" customHeight="1" x14ac:dyDescent="0.2">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M562" s="84"/>
      <c r="AN562" s="84"/>
    </row>
    <row r="563" spans="1:40" ht="12.75" customHeight="1" x14ac:dyDescent="0.2">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M563" s="84"/>
      <c r="AN563" s="84"/>
    </row>
    <row r="564" spans="1:40" ht="12.75" customHeight="1" x14ac:dyDescent="0.2">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M564" s="84"/>
      <c r="AN564" s="84"/>
    </row>
    <row r="565" spans="1:40" ht="12.75" customHeight="1" x14ac:dyDescent="0.2">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M565" s="84"/>
      <c r="AN565" s="84"/>
    </row>
    <row r="566" spans="1:40" ht="12.75" customHeight="1" x14ac:dyDescent="0.2">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M566" s="84"/>
      <c r="AN566" s="84"/>
    </row>
    <row r="567" spans="1:40" ht="12.75" customHeight="1" x14ac:dyDescent="0.2">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M567" s="84"/>
      <c r="AN567" s="84"/>
    </row>
    <row r="568" spans="1:40" ht="12.75" customHeight="1" x14ac:dyDescent="0.2">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M568" s="84"/>
      <c r="AN568" s="84"/>
    </row>
    <row r="569" spans="1:40" ht="12.75" customHeight="1" x14ac:dyDescent="0.2">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M569" s="84"/>
      <c r="AN569" s="84"/>
    </row>
    <row r="570" spans="1:40" ht="12.75" customHeight="1" x14ac:dyDescent="0.2">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M570" s="84"/>
      <c r="AN570" s="84"/>
    </row>
    <row r="571" spans="1:40" ht="12.75" customHeight="1" x14ac:dyDescent="0.2">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M571" s="84"/>
      <c r="AN571" s="84"/>
    </row>
    <row r="572" spans="1:40" ht="12.75" customHeight="1" x14ac:dyDescent="0.2">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M572" s="84"/>
      <c r="AN572" s="84"/>
    </row>
    <row r="573" spans="1:40" ht="12.75" customHeight="1" x14ac:dyDescent="0.2">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M573" s="84"/>
      <c r="AN573" s="84"/>
    </row>
    <row r="574" spans="1:40" ht="12.75" customHeight="1" x14ac:dyDescent="0.2">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M574" s="84"/>
      <c r="AN574" s="84"/>
    </row>
    <row r="575" spans="1:40" ht="12.75" customHeight="1" x14ac:dyDescent="0.2">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M575" s="84"/>
      <c r="AN575" s="84"/>
    </row>
    <row r="576" spans="1:40" ht="12.75" customHeight="1" x14ac:dyDescent="0.2">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M576" s="84"/>
      <c r="AN576" s="84"/>
    </row>
    <row r="577" spans="1:40" ht="12.75" customHeight="1" x14ac:dyDescent="0.2">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M577" s="84"/>
      <c r="AN577" s="84"/>
    </row>
    <row r="578" spans="1:40" ht="12.75" customHeight="1" x14ac:dyDescent="0.2">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M578" s="84"/>
      <c r="AN578" s="84"/>
    </row>
    <row r="579" spans="1:40" ht="12.75" customHeight="1" x14ac:dyDescent="0.2">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M579" s="84"/>
      <c r="AN579" s="84"/>
    </row>
    <row r="580" spans="1:40" ht="12.75" customHeight="1" x14ac:dyDescent="0.2">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M580" s="84"/>
      <c r="AN580" s="84"/>
    </row>
    <row r="581" spans="1:40" ht="12.75" customHeight="1" x14ac:dyDescent="0.2">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M581" s="84"/>
      <c r="AN581" s="84"/>
    </row>
    <row r="582" spans="1:40" ht="12.75" customHeight="1" x14ac:dyDescent="0.2">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M582" s="84"/>
      <c r="AN582" s="84"/>
    </row>
    <row r="583" spans="1:40" ht="12.75" customHeight="1" x14ac:dyDescent="0.2">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M583" s="84"/>
      <c r="AN583" s="84"/>
    </row>
    <row r="584" spans="1:40" ht="12.75" customHeight="1" x14ac:dyDescent="0.2">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M584" s="84"/>
      <c r="AN584" s="84"/>
    </row>
    <row r="585" spans="1:40" ht="12.75" customHeight="1" x14ac:dyDescent="0.2">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M585" s="84"/>
      <c r="AN585" s="84"/>
    </row>
    <row r="586" spans="1:40" ht="12.75" customHeight="1" x14ac:dyDescent="0.2">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M586" s="84"/>
      <c r="AN586" s="84"/>
    </row>
    <row r="587" spans="1:40" ht="12.75" customHeight="1" x14ac:dyDescent="0.2">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M587" s="84"/>
      <c r="AN587" s="84"/>
    </row>
    <row r="588" spans="1:40" ht="12.75" customHeight="1" x14ac:dyDescent="0.2">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M588" s="84"/>
      <c r="AN588" s="84"/>
    </row>
    <row r="589" spans="1:40" ht="12.75" customHeight="1" x14ac:dyDescent="0.2">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M589" s="84"/>
      <c r="AN589" s="84"/>
    </row>
    <row r="590" spans="1:40" ht="12.75" customHeight="1" x14ac:dyDescent="0.2">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M590" s="84"/>
      <c r="AN590" s="84"/>
    </row>
    <row r="591" spans="1:40" ht="12.75" customHeight="1" x14ac:dyDescent="0.2">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M591" s="84"/>
      <c r="AN591" s="84"/>
    </row>
    <row r="592" spans="1:40" ht="12.75" customHeight="1" x14ac:dyDescent="0.2">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M592" s="84"/>
      <c r="AN592" s="84"/>
    </row>
    <row r="593" spans="1:40" ht="12.75" customHeight="1" x14ac:dyDescent="0.2">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M593" s="84"/>
      <c r="AN593" s="84"/>
    </row>
    <row r="594" spans="1:40" ht="12.75" customHeight="1" x14ac:dyDescent="0.2">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M594" s="84"/>
      <c r="AN594" s="84"/>
    </row>
    <row r="595" spans="1:40" ht="12.75" customHeight="1" x14ac:dyDescent="0.2">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M595" s="84"/>
      <c r="AN595" s="84"/>
    </row>
    <row r="596" spans="1:40" ht="12.75" customHeight="1" x14ac:dyDescent="0.2">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M596" s="84"/>
      <c r="AN596" s="84"/>
    </row>
    <row r="597" spans="1:40" ht="12.75" customHeight="1" x14ac:dyDescent="0.2">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M597" s="84"/>
      <c r="AN597" s="84"/>
    </row>
    <row r="598" spans="1:40" ht="12.75" customHeight="1" x14ac:dyDescent="0.2">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M598" s="84"/>
      <c r="AN598" s="84"/>
    </row>
    <row r="599" spans="1:40" ht="12.75" customHeight="1" x14ac:dyDescent="0.2">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M599" s="84"/>
      <c r="AN599" s="84"/>
    </row>
    <row r="600" spans="1:40" ht="12.75" customHeight="1" x14ac:dyDescent="0.2">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M600" s="84"/>
      <c r="AN600" s="84"/>
    </row>
    <row r="601" spans="1:40" ht="12.75" customHeight="1" x14ac:dyDescent="0.2">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M601" s="84"/>
      <c r="AN601" s="84"/>
    </row>
    <row r="602" spans="1:40" ht="12.75" customHeight="1" x14ac:dyDescent="0.2">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M602" s="84"/>
      <c r="AN602" s="84"/>
    </row>
    <row r="603" spans="1:40" ht="12.75" customHeight="1" x14ac:dyDescent="0.2">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M603" s="84"/>
      <c r="AN603" s="84"/>
    </row>
    <row r="604" spans="1:40" ht="12.75" customHeight="1" x14ac:dyDescent="0.2">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M604" s="84"/>
      <c r="AN604" s="84"/>
    </row>
    <row r="605" spans="1:40" ht="12.75" customHeight="1" x14ac:dyDescent="0.2">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M605" s="84"/>
      <c r="AN605" s="84"/>
    </row>
    <row r="606" spans="1:40" ht="12.75" customHeight="1" x14ac:dyDescent="0.2">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M606" s="84"/>
      <c r="AN606" s="84"/>
    </row>
    <row r="607" spans="1:40" ht="12.75" customHeight="1" x14ac:dyDescent="0.2">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M607" s="84"/>
      <c r="AN607" s="84"/>
    </row>
    <row r="608" spans="1:40" ht="12.75" customHeight="1" x14ac:dyDescent="0.2">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M608" s="84"/>
      <c r="AN608" s="84"/>
    </row>
    <row r="609" spans="1:40" ht="12.75" customHeight="1" x14ac:dyDescent="0.2">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M609" s="84"/>
      <c r="AN609" s="84"/>
    </row>
    <row r="610" spans="1:40" ht="12.75" customHeight="1" x14ac:dyDescent="0.2">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M610" s="84"/>
      <c r="AN610" s="84"/>
    </row>
    <row r="611" spans="1:40" ht="12.75" customHeight="1" x14ac:dyDescent="0.2">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M611" s="84"/>
      <c r="AN611" s="84"/>
    </row>
    <row r="612" spans="1:40" ht="12.75" customHeight="1" x14ac:dyDescent="0.2">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M612" s="84"/>
      <c r="AN612" s="84"/>
    </row>
    <row r="613" spans="1:40" ht="12.75" customHeight="1" x14ac:dyDescent="0.2">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M613" s="84"/>
      <c r="AN613" s="84"/>
    </row>
    <row r="614" spans="1:40" ht="12.75" customHeight="1" x14ac:dyDescent="0.2">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M614" s="84"/>
      <c r="AN614" s="84"/>
    </row>
    <row r="615" spans="1:40" ht="12.75" customHeight="1" x14ac:dyDescent="0.2">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M615" s="84"/>
      <c r="AN615" s="84"/>
    </row>
    <row r="616" spans="1:40" ht="12.75" customHeight="1" x14ac:dyDescent="0.2">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M616" s="84"/>
      <c r="AN616" s="84"/>
    </row>
    <row r="617" spans="1:40" ht="12.75" customHeight="1" x14ac:dyDescent="0.2">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M617" s="84"/>
      <c r="AN617" s="84"/>
    </row>
    <row r="618" spans="1:40" ht="12.75" customHeight="1" x14ac:dyDescent="0.2">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M618" s="84"/>
      <c r="AN618" s="84"/>
    </row>
    <row r="619" spans="1:40" ht="12.75" customHeight="1" x14ac:dyDescent="0.2">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M619" s="84"/>
      <c r="AN619" s="84"/>
    </row>
    <row r="620" spans="1:40" ht="12.75" customHeight="1" x14ac:dyDescent="0.2">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M620" s="84"/>
      <c r="AN620" s="84"/>
    </row>
    <row r="621" spans="1:40" ht="12.75" customHeight="1" x14ac:dyDescent="0.2">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M621" s="84"/>
      <c r="AN621" s="84"/>
    </row>
    <row r="622" spans="1:40" ht="12.75" customHeight="1" x14ac:dyDescent="0.2">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M622" s="84"/>
      <c r="AN622" s="84"/>
    </row>
    <row r="623" spans="1:40" ht="12.75" customHeight="1" x14ac:dyDescent="0.2">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M623" s="84"/>
      <c r="AN623" s="84"/>
    </row>
    <row r="624" spans="1:40" ht="12.75" customHeight="1" x14ac:dyDescent="0.2">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M624" s="84"/>
      <c r="AN624" s="84"/>
    </row>
    <row r="625" spans="1:40" ht="12.75" customHeight="1" x14ac:dyDescent="0.2">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M625" s="84"/>
      <c r="AN625" s="84"/>
    </row>
    <row r="626" spans="1:40" ht="12.75" customHeight="1" x14ac:dyDescent="0.2">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M626" s="84"/>
      <c r="AN626" s="84"/>
    </row>
    <row r="627" spans="1:40" ht="12.75" customHeight="1" x14ac:dyDescent="0.2">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M627" s="84"/>
      <c r="AN627" s="84"/>
    </row>
    <row r="628" spans="1:40" ht="12.75" customHeight="1" x14ac:dyDescent="0.2">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M628" s="84"/>
      <c r="AN628" s="84"/>
    </row>
    <row r="629" spans="1:40" ht="12.75" customHeight="1" x14ac:dyDescent="0.2">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M629" s="84"/>
      <c r="AN629" s="84"/>
    </row>
    <row r="630" spans="1:40" ht="12.75" customHeight="1" x14ac:dyDescent="0.2">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M630" s="84"/>
      <c r="AN630" s="84"/>
    </row>
    <row r="631" spans="1:40" ht="12.75" customHeight="1" x14ac:dyDescent="0.2">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M631" s="84"/>
      <c r="AN631" s="84"/>
    </row>
    <row r="632" spans="1:40" ht="12.75" customHeight="1" x14ac:dyDescent="0.2">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M632" s="84"/>
      <c r="AN632" s="84"/>
    </row>
    <row r="633" spans="1:40" ht="12.75" customHeight="1" x14ac:dyDescent="0.2">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M633" s="84"/>
      <c r="AN633" s="84"/>
    </row>
    <row r="634" spans="1:40" ht="12.75" customHeight="1" x14ac:dyDescent="0.2">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M634" s="84"/>
      <c r="AN634" s="84"/>
    </row>
    <row r="635" spans="1:40" ht="12.75" customHeight="1" x14ac:dyDescent="0.2">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M635" s="84"/>
      <c r="AN635" s="84"/>
    </row>
    <row r="636" spans="1:40" ht="12.75" customHeight="1" x14ac:dyDescent="0.2">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M636" s="84"/>
      <c r="AN636" s="84"/>
    </row>
    <row r="637" spans="1:40" ht="12.75" customHeight="1" x14ac:dyDescent="0.2">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M637" s="84"/>
      <c r="AN637" s="84"/>
    </row>
    <row r="638" spans="1:40" ht="12.75" customHeight="1" x14ac:dyDescent="0.2">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M638" s="84"/>
      <c r="AN638" s="84"/>
    </row>
    <row r="639" spans="1:40" ht="12.75" customHeight="1" x14ac:dyDescent="0.2">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M639" s="84"/>
      <c r="AN639" s="84"/>
    </row>
    <row r="640" spans="1:40" ht="12.75" customHeight="1" x14ac:dyDescent="0.2">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M640" s="84"/>
      <c r="AN640" s="84"/>
    </row>
    <row r="641" spans="1:40" ht="12.75" customHeight="1" x14ac:dyDescent="0.2">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M641" s="84"/>
      <c r="AN641" s="84"/>
    </row>
    <row r="642" spans="1:40" ht="12.75" customHeight="1" x14ac:dyDescent="0.2">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M642" s="84"/>
      <c r="AN642" s="84"/>
    </row>
    <row r="643" spans="1:40" ht="12.75" customHeight="1" x14ac:dyDescent="0.2">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M643" s="84"/>
      <c r="AN643" s="84"/>
    </row>
    <row r="644" spans="1:40" ht="12.75" customHeight="1" x14ac:dyDescent="0.2">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M644" s="84"/>
      <c r="AN644" s="84"/>
    </row>
    <row r="645" spans="1:40" ht="12.75" customHeight="1" x14ac:dyDescent="0.2">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M645" s="84"/>
      <c r="AN645" s="84"/>
    </row>
    <row r="646" spans="1:40" ht="12.75" customHeight="1" x14ac:dyDescent="0.2">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M646" s="84"/>
      <c r="AN646" s="84"/>
    </row>
    <row r="647" spans="1:40" ht="12.75" customHeight="1" x14ac:dyDescent="0.2">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M647" s="84"/>
      <c r="AN647" s="84"/>
    </row>
    <row r="648" spans="1:40" ht="12.75" customHeight="1" x14ac:dyDescent="0.2">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M648" s="84"/>
      <c r="AN648" s="84"/>
    </row>
    <row r="649" spans="1:40" ht="12.75" customHeight="1" x14ac:dyDescent="0.2">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M649" s="84"/>
      <c r="AN649" s="84"/>
    </row>
    <row r="650" spans="1:40" ht="12.75" customHeight="1" x14ac:dyDescent="0.2">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M650" s="84"/>
      <c r="AN650" s="84"/>
    </row>
    <row r="651" spans="1:40" ht="12.75" customHeight="1" x14ac:dyDescent="0.2">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M651" s="84"/>
      <c r="AN651" s="84"/>
    </row>
    <row r="652" spans="1:40" ht="12.75" customHeight="1" x14ac:dyDescent="0.2">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M652" s="84"/>
      <c r="AN652" s="84"/>
    </row>
    <row r="653" spans="1:40" ht="12.75" customHeight="1" x14ac:dyDescent="0.2">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M653" s="84"/>
      <c r="AN653" s="84"/>
    </row>
    <row r="654" spans="1:40" ht="12.75" customHeight="1" x14ac:dyDescent="0.2">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M654" s="84"/>
      <c r="AN654" s="84"/>
    </row>
    <row r="655" spans="1:40" ht="12.75" customHeight="1" x14ac:dyDescent="0.2">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M655" s="84"/>
      <c r="AN655" s="84"/>
    </row>
    <row r="656" spans="1:40" ht="12.75" customHeight="1" x14ac:dyDescent="0.2">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M656" s="84"/>
      <c r="AN656" s="84"/>
    </row>
    <row r="657" spans="1:40" ht="12.75" customHeight="1" x14ac:dyDescent="0.2">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M657" s="84"/>
      <c r="AN657" s="84"/>
    </row>
    <row r="658" spans="1:40" ht="12.75" customHeight="1" x14ac:dyDescent="0.2">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M658" s="84"/>
      <c r="AN658" s="84"/>
    </row>
    <row r="659" spans="1:40" ht="12.75" customHeight="1" x14ac:dyDescent="0.2">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M659" s="84"/>
      <c r="AN659" s="84"/>
    </row>
    <row r="660" spans="1:40" ht="12.75" customHeight="1" x14ac:dyDescent="0.2">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M660" s="84"/>
      <c r="AN660" s="84"/>
    </row>
    <row r="661" spans="1:40" ht="12.75" customHeight="1" x14ac:dyDescent="0.2">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M661" s="84"/>
      <c r="AN661" s="84"/>
    </row>
    <row r="662" spans="1:40" ht="12.75" customHeight="1" x14ac:dyDescent="0.2">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M662" s="84"/>
      <c r="AN662" s="84"/>
    </row>
    <row r="663" spans="1:40" ht="12.75" customHeight="1" x14ac:dyDescent="0.2">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M663" s="84"/>
      <c r="AN663" s="84"/>
    </row>
    <row r="664" spans="1:40" ht="12.75" customHeight="1" x14ac:dyDescent="0.2">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M664" s="84"/>
      <c r="AN664" s="84"/>
    </row>
    <row r="665" spans="1:40" ht="12.75" customHeight="1" x14ac:dyDescent="0.2">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M665" s="84"/>
      <c r="AN665" s="84"/>
    </row>
    <row r="666" spans="1:40" ht="12.75" customHeight="1" x14ac:dyDescent="0.2">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M666" s="84"/>
      <c r="AN666" s="84"/>
    </row>
    <row r="667" spans="1:40" ht="12.75" customHeight="1" x14ac:dyDescent="0.2">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M667" s="84"/>
      <c r="AN667" s="84"/>
    </row>
    <row r="668" spans="1:40" ht="12.75" customHeight="1" x14ac:dyDescent="0.2">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M668" s="84"/>
      <c r="AN668" s="84"/>
    </row>
    <row r="669" spans="1:40" ht="12.75" customHeight="1" x14ac:dyDescent="0.2">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M669" s="84"/>
      <c r="AN669" s="84"/>
    </row>
    <row r="670" spans="1:40" ht="12.75" customHeight="1" x14ac:dyDescent="0.2">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M670" s="84"/>
      <c r="AN670" s="84"/>
    </row>
    <row r="671" spans="1:40" ht="12.75" customHeight="1" x14ac:dyDescent="0.2">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M671" s="84"/>
      <c r="AN671" s="84"/>
    </row>
    <row r="672" spans="1:40" ht="12.75" customHeight="1" x14ac:dyDescent="0.2">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M672" s="84"/>
      <c r="AN672" s="84"/>
    </row>
    <row r="673" spans="1:40" ht="12.75" customHeight="1" x14ac:dyDescent="0.2">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M673" s="84"/>
      <c r="AN673" s="84"/>
    </row>
    <row r="674" spans="1:40" ht="12.75" customHeight="1" x14ac:dyDescent="0.2">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M674" s="84"/>
      <c r="AN674" s="84"/>
    </row>
    <row r="675" spans="1:40" ht="12.75" customHeight="1" x14ac:dyDescent="0.2">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M675" s="84"/>
      <c r="AN675" s="84"/>
    </row>
    <row r="676" spans="1:40" ht="12.75" customHeight="1" x14ac:dyDescent="0.2">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M676" s="84"/>
      <c r="AN676" s="84"/>
    </row>
    <row r="677" spans="1:40" ht="12.75" customHeight="1" x14ac:dyDescent="0.2">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M677" s="84"/>
      <c r="AN677" s="84"/>
    </row>
    <row r="678" spans="1:40" ht="12.75" customHeight="1" x14ac:dyDescent="0.2">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M678" s="84"/>
      <c r="AN678" s="84"/>
    </row>
    <row r="679" spans="1:40" ht="12.75" customHeight="1" x14ac:dyDescent="0.2">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M679" s="84"/>
      <c r="AN679" s="84"/>
    </row>
    <row r="680" spans="1:40" ht="12.75" customHeight="1" x14ac:dyDescent="0.2">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M680" s="84"/>
      <c r="AN680" s="84"/>
    </row>
    <row r="681" spans="1:40" ht="12.75" customHeight="1" x14ac:dyDescent="0.2">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M681" s="84"/>
      <c r="AN681" s="84"/>
    </row>
    <row r="682" spans="1:40" ht="12.75" customHeight="1" x14ac:dyDescent="0.2">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M682" s="84"/>
      <c r="AN682" s="84"/>
    </row>
    <row r="683" spans="1:40" ht="12.75" customHeight="1" x14ac:dyDescent="0.2">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M683" s="84"/>
      <c r="AN683" s="84"/>
    </row>
    <row r="684" spans="1:40" ht="12.75" customHeight="1" x14ac:dyDescent="0.2">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M684" s="84"/>
      <c r="AN684" s="84"/>
    </row>
    <row r="685" spans="1:40" ht="12.75" customHeight="1" x14ac:dyDescent="0.2">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M685" s="84"/>
      <c r="AN685" s="84"/>
    </row>
    <row r="686" spans="1:40" ht="12.75" customHeight="1" x14ac:dyDescent="0.2">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M686" s="84"/>
      <c r="AN686" s="84"/>
    </row>
    <row r="687" spans="1:40" ht="12.75" customHeight="1" x14ac:dyDescent="0.2">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M687" s="84"/>
      <c r="AN687" s="84"/>
    </row>
    <row r="688" spans="1:40" ht="12.75" customHeight="1" x14ac:dyDescent="0.2">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M688" s="84"/>
      <c r="AN688" s="84"/>
    </row>
    <row r="689" spans="1:40" ht="12.75" customHeight="1" x14ac:dyDescent="0.2">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M689" s="84"/>
      <c r="AN689" s="84"/>
    </row>
    <row r="690" spans="1:40" ht="12.75" customHeight="1" x14ac:dyDescent="0.2">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M690" s="84"/>
      <c r="AN690" s="84"/>
    </row>
    <row r="691" spans="1:40" ht="12.75" customHeight="1" x14ac:dyDescent="0.2">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M691" s="84"/>
      <c r="AN691" s="84"/>
    </row>
    <row r="692" spans="1:40" ht="12.75" customHeight="1" x14ac:dyDescent="0.2">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M692" s="84"/>
      <c r="AN692" s="84"/>
    </row>
    <row r="693" spans="1:40" ht="12.75" customHeight="1" x14ac:dyDescent="0.2">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M693" s="84"/>
      <c r="AN693" s="84"/>
    </row>
    <row r="694" spans="1:40" ht="12.75" customHeight="1" x14ac:dyDescent="0.2">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M694" s="84"/>
      <c r="AN694" s="84"/>
    </row>
    <row r="695" spans="1:40" ht="12.75" customHeight="1" x14ac:dyDescent="0.2">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M695" s="84"/>
      <c r="AN695" s="84"/>
    </row>
    <row r="696" spans="1:40" ht="12.75" customHeight="1" x14ac:dyDescent="0.2">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M696" s="84"/>
      <c r="AN696" s="84"/>
    </row>
    <row r="697" spans="1:40" ht="12.75" customHeight="1" x14ac:dyDescent="0.2">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M697" s="84"/>
      <c r="AN697" s="84"/>
    </row>
    <row r="698" spans="1:40" ht="12.75" customHeight="1" x14ac:dyDescent="0.2">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M698" s="84"/>
      <c r="AN698" s="84"/>
    </row>
    <row r="699" spans="1:40" ht="12.75" customHeight="1" x14ac:dyDescent="0.2">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M699" s="84"/>
      <c r="AN699" s="84"/>
    </row>
    <row r="700" spans="1:40" ht="12.75" customHeight="1" x14ac:dyDescent="0.2">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M700" s="84"/>
      <c r="AN700" s="84"/>
    </row>
    <row r="701" spans="1:40" ht="12.75" customHeight="1" x14ac:dyDescent="0.2">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84"/>
      <c r="AF701" s="84"/>
      <c r="AG701" s="84"/>
      <c r="AH701" s="84"/>
      <c r="AI701" s="84"/>
      <c r="AJ701" s="84"/>
      <c r="AK701" s="84"/>
      <c r="AM701" s="84"/>
      <c r="AN701" s="84"/>
    </row>
    <row r="702" spans="1:40" ht="12.75" customHeight="1" x14ac:dyDescent="0.2">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c r="AM702" s="84"/>
      <c r="AN702" s="84"/>
    </row>
    <row r="703" spans="1:40" ht="12.75" customHeight="1" x14ac:dyDescent="0.2">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M703" s="84"/>
      <c r="AN703" s="84"/>
    </row>
    <row r="704" spans="1:40" ht="12.75" customHeight="1" x14ac:dyDescent="0.2">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M704" s="84"/>
      <c r="AN704" s="84"/>
    </row>
    <row r="705" spans="1:40" ht="12.75" customHeight="1" x14ac:dyDescent="0.2">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M705" s="84"/>
      <c r="AN705" s="84"/>
    </row>
    <row r="706" spans="1:40" ht="12.75" customHeight="1" x14ac:dyDescent="0.2">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M706" s="84"/>
      <c r="AN706" s="84"/>
    </row>
    <row r="707" spans="1:40" ht="12.75" customHeight="1" x14ac:dyDescent="0.2">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M707" s="84"/>
      <c r="AN707" s="84"/>
    </row>
    <row r="708" spans="1:40" ht="12.75" customHeight="1" x14ac:dyDescent="0.2">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M708" s="84"/>
      <c r="AN708" s="84"/>
    </row>
    <row r="709" spans="1:40" ht="12.75" customHeight="1" x14ac:dyDescent="0.2">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M709" s="84"/>
      <c r="AN709" s="84"/>
    </row>
    <row r="710" spans="1:40" ht="12.75" customHeight="1" x14ac:dyDescent="0.2">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M710" s="84"/>
      <c r="AN710" s="84"/>
    </row>
    <row r="711" spans="1:40" ht="12.75" customHeight="1" x14ac:dyDescent="0.2">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M711" s="84"/>
      <c r="AN711" s="84"/>
    </row>
    <row r="712" spans="1:40" ht="12.75" customHeight="1" x14ac:dyDescent="0.2">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M712" s="84"/>
      <c r="AN712" s="84"/>
    </row>
    <row r="713" spans="1:40" ht="12.75" customHeight="1" x14ac:dyDescent="0.2">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M713" s="84"/>
      <c r="AN713" s="84"/>
    </row>
    <row r="714" spans="1:40" ht="12.75" customHeight="1" x14ac:dyDescent="0.2">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M714" s="84"/>
      <c r="AN714" s="84"/>
    </row>
    <row r="715" spans="1:40" ht="12.75" customHeight="1" x14ac:dyDescent="0.2">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M715" s="84"/>
      <c r="AN715" s="84"/>
    </row>
    <row r="716" spans="1:40" ht="12.75" customHeight="1" x14ac:dyDescent="0.2">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M716" s="84"/>
      <c r="AN716" s="84"/>
    </row>
    <row r="717" spans="1:40" ht="12.75" customHeight="1" x14ac:dyDescent="0.2">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M717" s="84"/>
      <c r="AN717" s="84"/>
    </row>
    <row r="718" spans="1:40" ht="12.75" customHeight="1" x14ac:dyDescent="0.2">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M718" s="84"/>
      <c r="AN718" s="84"/>
    </row>
    <row r="719" spans="1:40" ht="12.75" customHeight="1" x14ac:dyDescent="0.2">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M719" s="84"/>
      <c r="AN719" s="84"/>
    </row>
    <row r="720" spans="1:40" ht="12.75" customHeight="1" x14ac:dyDescent="0.2">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M720" s="84"/>
      <c r="AN720" s="84"/>
    </row>
    <row r="721" spans="1:40" ht="12.75" customHeight="1" x14ac:dyDescent="0.2">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M721" s="84"/>
      <c r="AN721" s="84"/>
    </row>
    <row r="722" spans="1:40" ht="12.75" customHeight="1" x14ac:dyDescent="0.2">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c r="AC722" s="84"/>
      <c r="AD722" s="84"/>
      <c r="AE722" s="84"/>
      <c r="AF722" s="84"/>
      <c r="AG722" s="84"/>
      <c r="AH722" s="84"/>
      <c r="AI722" s="84"/>
      <c r="AJ722" s="84"/>
      <c r="AK722" s="84"/>
      <c r="AM722" s="84"/>
      <c r="AN722" s="84"/>
    </row>
    <row r="723" spans="1:40" ht="12.75" customHeight="1" x14ac:dyDescent="0.2">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M723" s="84"/>
      <c r="AN723" s="84"/>
    </row>
    <row r="724" spans="1:40" ht="12.75" customHeight="1" x14ac:dyDescent="0.2">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M724" s="84"/>
      <c r="AN724" s="84"/>
    </row>
    <row r="725" spans="1:40" ht="12.75" customHeight="1" x14ac:dyDescent="0.2">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M725" s="84"/>
      <c r="AN725" s="84"/>
    </row>
    <row r="726" spans="1:40" ht="12.75" customHeight="1" x14ac:dyDescent="0.2">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M726" s="84"/>
      <c r="AN726" s="84"/>
    </row>
    <row r="727" spans="1:40" ht="12.75" customHeight="1" x14ac:dyDescent="0.2">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M727" s="84"/>
      <c r="AN727" s="84"/>
    </row>
    <row r="728" spans="1:40" ht="12.75" customHeight="1" x14ac:dyDescent="0.2">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M728" s="84"/>
      <c r="AN728" s="84"/>
    </row>
    <row r="729" spans="1:40" ht="12.75" customHeight="1" x14ac:dyDescent="0.2">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M729" s="84"/>
      <c r="AN729" s="84"/>
    </row>
    <row r="730" spans="1:40" ht="12.75" customHeight="1" x14ac:dyDescent="0.2">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M730" s="84"/>
      <c r="AN730" s="84"/>
    </row>
    <row r="731" spans="1:40" ht="12.75" customHeight="1" x14ac:dyDescent="0.2">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M731" s="84"/>
      <c r="AN731" s="84"/>
    </row>
    <row r="732" spans="1:40" ht="12.75" customHeight="1" x14ac:dyDescent="0.2">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c r="AC732" s="84"/>
      <c r="AD732" s="84"/>
      <c r="AE732" s="84"/>
      <c r="AF732" s="84"/>
      <c r="AG732" s="84"/>
      <c r="AH732" s="84"/>
      <c r="AI732" s="84"/>
      <c r="AJ732" s="84"/>
      <c r="AK732" s="84"/>
      <c r="AM732" s="84"/>
      <c r="AN732" s="84"/>
    </row>
    <row r="733" spans="1:40" ht="12.75" customHeight="1" x14ac:dyDescent="0.2">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M733" s="84"/>
      <c r="AN733" s="84"/>
    </row>
    <row r="734" spans="1:40" ht="12.75" customHeight="1" x14ac:dyDescent="0.2">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M734" s="84"/>
      <c r="AN734" s="84"/>
    </row>
    <row r="735" spans="1:40" ht="12.75" customHeight="1" x14ac:dyDescent="0.2">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M735" s="84"/>
      <c r="AN735" s="84"/>
    </row>
    <row r="736" spans="1:40" ht="12.75" customHeight="1" x14ac:dyDescent="0.2">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M736" s="84"/>
      <c r="AN736" s="84"/>
    </row>
    <row r="737" spans="1:40" ht="12.75" customHeight="1" x14ac:dyDescent="0.2">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M737" s="84"/>
      <c r="AN737" s="84"/>
    </row>
    <row r="738" spans="1:40" ht="12.75" customHeight="1" x14ac:dyDescent="0.2">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M738" s="84"/>
      <c r="AN738" s="84"/>
    </row>
    <row r="739" spans="1:40" ht="12.75" customHeight="1" x14ac:dyDescent="0.2">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M739" s="84"/>
      <c r="AN739" s="84"/>
    </row>
    <row r="740" spans="1:40" ht="12.75" customHeight="1" x14ac:dyDescent="0.2">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M740" s="84"/>
      <c r="AN740" s="84"/>
    </row>
    <row r="741" spans="1:40" ht="12.75" customHeight="1" x14ac:dyDescent="0.2">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M741" s="84"/>
      <c r="AN741" s="84"/>
    </row>
    <row r="742" spans="1:40" ht="12.75" customHeight="1" x14ac:dyDescent="0.2">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M742" s="84"/>
      <c r="AN742" s="84"/>
    </row>
    <row r="743" spans="1:40" ht="12.75" customHeight="1" x14ac:dyDescent="0.2">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M743" s="84"/>
      <c r="AN743" s="84"/>
    </row>
    <row r="744" spans="1:40" ht="12.75" customHeight="1" x14ac:dyDescent="0.2">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M744" s="84"/>
      <c r="AN744" s="84"/>
    </row>
    <row r="745" spans="1:40" ht="12.75" customHeight="1" x14ac:dyDescent="0.2">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M745" s="84"/>
      <c r="AN745" s="84"/>
    </row>
    <row r="746" spans="1:40" ht="12.75" customHeight="1" x14ac:dyDescent="0.2">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M746" s="84"/>
      <c r="AN746" s="84"/>
    </row>
    <row r="747" spans="1:40" ht="12.75" customHeight="1" x14ac:dyDescent="0.2">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M747" s="84"/>
      <c r="AN747" s="84"/>
    </row>
    <row r="748" spans="1:40" ht="12.75" customHeight="1" x14ac:dyDescent="0.2">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M748" s="84"/>
      <c r="AN748" s="84"/>
    </row>
    <row r="749" spans="1:40" ht="12.75" customHeight="1" x14ac:dyDescent="0.2">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M749" s="84"/>
      <c r="AN749" s="84"/>
    </row>
    <row r="750" spans="1:40" ht="12.75" customHeight="1" x14ac:dyDescent="0.2">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M750" s="84"/>
      <c r="AN750" s="84"/>
    </row>
    <row r="751" spans="1:40" ht="12.75" customHeight="1" x14ac:dyDescent="0.2">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M751" s="84"/>
      <c r="AN751" s="84"/>
    </row>
    <row r="752" spans="1:40" ht="12.75" customHeight="1" x14ac:dyDescent="0.2">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M752" s="84"/>
      <c r="AN752" s="84"/>
    </row>
    <row r="753" spans="1:40" ht="12.75" customHeight="1" x14ac:dyDescent="0.2">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M753" s="84"/>
      <c r="AN753" s="84"/>
    </row>
    <row r="754" spans="1:40" ht="12.75" customHeight="1" x14ac:dyDescent="0.2">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M754" s="84"/>
      <c r="AN754" s="84"/>
    </row>
    <row r="755" spans="1:40" ht="12.75" customHeight="1" x14ac:dyDescent="0.2">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M755" s="84"/>
      <c r="AN755" s="84"/>
    </row>
    <row r="756" spans="1:40" ht="12.75" customHeight="1" x14ac:dyDescent="0.2">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M756" s="84"/>
      <c r="AN756" s="84"/>
    </row>
    <row r="757" spans="1:40" ht="12.75" customHeight="1" x14ac:dyDescent="0.2">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M757" s="84"/>
      <c r="AN757" s="84"/>
    </row>
    <row r="758" spans="1:40" ht="12.75" customHeight="1" x14ac:dyDescent="0.2">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M758" s="84"/>
      <c r="AN758" s="84"/>
    </row>
    <row r="759" spans="1:40" ht="12.75" customHeight="1" x14ac:dyDescent="0.2">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c r="AM759" s="84"/>
      <c r="AN759" s="84"/>
    </row>
    <row r="760" spans="1:40" ht="12.75" customHeight="1" x14ac:dyDescent="0.2">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c r="AC760" s="84"/>
      <c r="AD760" s="84"/>
      <c r="AE760" s="84"/>
      <c r="AF760" s="84"/>
      <c r="AG760" s="84"/>
      <c r="AH760" s="84"/>
      <c r="AI760" s="84"/>
      <c r="AJ760" s="84"/>
      <c r="AK760" s="84"/>
      <c r="AM760" s="84"/>
      <c r="AN760" s="84"/>
    </row>
    <row r="761" spans="1:40" ht="12.75" customHeight="1" x14ac:dyDescent="0.2">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M761" s="84"/>
      <c r="AN761" s="84"/>
    </row>
    <row r="762" spans="1:40" ht="12.75" customHeight="1" x14ac:dyDescent="0.2">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M762" s="84"/>
      <c r="AN762" s="84"/>
    </row>
    <row r="763" spans="1:40" ht="12.75" customHeight="1" x14ac:dyDescent="0.2">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M763" s="84"/>
      <c r="AN763" s="84"/>
    </row>
    <row r="764" spans="1:40" ht="12.75" customHeight="1" x14ac:dyDescent="0.2">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c r="AM764" s="84"/>
      <c r="AN764" s="84"/>
    </row>
    <row r="765" spans="1:40" ht="12.75" customHeight="1" x14ac:dyDescent="0.2">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M765" s="84"/>
      <c r="AN765" s="84"/>
    </row>
    <row r="766" spans="1:40" ht="12.75" customHeight="1" x14ac:dyDescent="0.2">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c r="AM766" s="84"/>
      <c r="AN766" s="84"/>
    </row>
    <row r="767" spans="1:40" ht="12.75" customHeight="1" x14ac:dyDescent="0.2">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M767" s="84"/>
      <c r="AN767" s="84"/>
    </row>
    <row r="768" spans="1:40" ht="12.75" customHeight="1" x14ac:dyDescent="0.2">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M768" s="84"/>
      <c r="AN768" s="84"/>
    </row>
    <row r="769" spans="1:40" ht="12.75" customHeight="1" x14ac:dyDescent="0.2">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M769" s="84"/>
      <c r="AN769" s="84"/>
    </row>
    <row r="770" spans="1:40" ht="12.75" customHeight="1" x14ac:dyDescent="0.2">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c r="AA770" s="84"/>
      <c r="AB770" s="84"/>
      <c r="AC770" s="84"/>
      <c r="AD770" s="84"/>
      <c r="AE770" s="84"/>
      <c r="AF770" s="84"/>
      <c r="AG770" s="84"/>
      <c r="AH770" s="84"/>
      <c r="AI770" s="84"/>
      <c r="AJ770" s="84"/>
      <c r="AK770" s="84"/>
      <c r="AM770" s="84"/>
      <c r="AN770" s="84"/>
    </row>
    <row r="771" spans="1:40" ht="12.75" customHeight="1" x14ac:dyDescent="0.2">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c r="AA771" s="84"/>
      <c r="AB771" s="84"/>
      <c r="AC771" s="84"/>
      <c r="AD771" s="84"/>
      <c r="AE771" s="84"/>
      <c r="AF771" s="84"/>
      <c r="AG771" s="84"/>
      <c r="AH771" s="84"/>
      <c r="AI771" s="84"/>
      <c r="AJ771" s="84"/>
      <c r="AK771" s="84"/>
      <c r="AM771" s="84"/>
      <c r="AN771" s="84"/>
    </row>
    <row r="772" spans="1:40" ht="12.75" customHeight="1" x14ac:dyDescent="0.2">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M772" s="84"/>
      <c r="AN772" s="84"/>
    </row>
    <row r="773" spans="1:40" ht="12.75" customHeight="1" x14ac:dyDescent="0.2">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M773" s="84"/>
      <c r="AN773" s="84"/>
    </row>
    <row r="774" spans="1:40" ht="12.75" customHeight="1" x14ac:dyDescent="0.2">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M774" s="84"/>
      <c r="AN774" s="84"/>
    </row>
    <row r="775" spans="1:40" ht="12.75" customHeight="1" x14ac:dyDescent="0.2">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M775" s="84"/>
      <c r="AN775" s="84"/>
    </row>
    <row r="776" spans="1:40" ht="12.75" customHeight="1" x14ac:dyDescent="0.2">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M776" s="84"/>
      <c r="AN776" s="84"/>
    </row>
    <row r="777" spans="1:40" ht="12.75" customHeight="1" x14ac:dyDescent="0.2">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M777" s="84"/>
      <c r="AN777" s="84"/>
    </row>
    <row r="778" spans="1:40" ht="12.75" customHeight="1" x14ac:dyDescent="0.2">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M778" s="84"/>
      <c r="AN778" s="84"/>
    </row>
    <row r="779" spans="1:40" ht="12.75" customHeight="1" x14ac:dyDescent="0.2">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M779" s="84"/>
      <c r="AN779" s="84"/>
    </row>
    <row r="780" spans="1:40" ht="12.75" customHeight="1" x14ac:dyDescent="0.2">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M780" s="84"/>
      <c r="AN780" s="84"/>
    </row>
    <row r="781" spans="1:40" ht="12.75" customHeight="1" x14ac:dyDescent="0.2">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c r="AM781" s="84"/>
      <c r="AN781" s="84"/>
    </row>
    <row r="782" spans="1:40" ht="12.75" customHeight="1" x14ac:dyDescent="0.2">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M782" s="84"/>
      <c r="AN782" s="84"/>
    </row>
    <row r="783" spans="1:40" ht="12.75" customHeight="1" x14ac:dyDescent="0.2">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c r="AM783" s="84"/>
      <c r="AN783" s="84"/>
    </row>
    <row r="784" spans="1:40" ht="12.75" customHeight="1" x14ac:dyDescent="0.2">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M784" s="84"/>
      <c r="AN784" s="84"/>
    </row>
    <row r="785" spans="1:40" ht="12.75" customHeight="1" x14ac:dyDescent="0.2">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M785" s="84"/>
      <c r="AN785" s="84"/>
    </row>
    <row r="786" spans="1:40" ht="12.75" customHeight="1" x14ac:dyDescent="0.2">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M786" s="84"/>
      <c r="AN786" s="84"/>
    </row>
    <row r="787" spans="1:40" ht="12.75" customHeight="1" x14ac:dyDescent="0.2">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c r="AA787" s="84"/>
      <c r="AB787" s="84"/>
      <c r="AC787" s="84"/>
      <c r="AD787" s="84"/>
      <c r="AE787" s="84"/>
      <c r="AF787" s="84"/>
      <c r="AG787" s="84"/>
      <c r="AH787" s="84"/>
      <c r="AI787" s="84"/>
      <c r="AJ787" s="84"/>
      <c r="AK787" s="84"/>
      <c r="AM787" s="84"/>
      <c r="AN787" s="84"/>
    </row>
    <row r="788" spans="1:40" ht="12.75" customHeight="1" x14ac:dyDescent="0.2">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M788" s="84"/>
      <c r="AN788" s="84"/>
    </row>
    <row r="789" spans="1:40" ht="12.75" customHeight="1" x14ac:dyDescent="0.2">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M789" s="84"/>
      <c r="AN789" s="84"/>
    </row>
    <row r="790" spans="1:40" ht="12.75" customHeight="1" x14ac:dyDescent="0.2">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M790" s="84"/>
      <c r="AN790" s="84"/>
    </row>
    <row r="791" spans="1:40" ht="12.75" customHeight="1" x14ac:dyDescent="0.2">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M791" s="84"/>
      <c r="AN791" s="84"/>
    </row>
    <row r="792" spans="1:40" ht="12.75" customHeight="1" x14ac:dyDescent="0.2">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M792" s="84"/>
      <c r="AN792" s="84"/>
    </row>
    <row r="793" spans="1:40" ht="12.75" customHeight="1" x14ac:dyDescent="0.2">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M793" s="84"/>
      <c r="AN793" s="84"/>
    </row>
    <row r="794" spans="1:40" ht="12.75" customHeight="1" x14ac:dyDescent="0.2">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M794" s="84"/>
      <c r="AN794" s="84"/>
    </row>
    <row r="795" spans="1:40" ht="12.75" customHeight="1" x14ac:dyDescent="0.2">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M795" s="84"/>
      <c r="AN795" s="84"/>
    </row>
    <row r="796" spans="1:40" ht="12.75" customHeight="1" x14ac:dyDescent="0.2">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M796" s="84"/>
      <c r="AN796" s="84"/>
    </row>
    <row r="797" spans="1:40" ht="12.75" customHeight="1" x14ac:dyDescent="0.2">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M797" s="84"/>
      <c r="AN797" s="84"/>
    </row>
    <row r="798" spans="1:40" ht="12.75" customHeight="1" x14ac:dyDescent="0.2">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M798" s="84"/>
      <c r="AN798" s="84"/>
    </row>
    <row r="799" spans="1:40" ht="12.75" customHeight="1" x14ac:dyDescent="0.2">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M799" s="84"/>
      <c r="AN799" s="84"/>
    </row>
    <row r="800" spans="1:40" ht="12.75" customHeight="1" x14ac:dyDescent="0.2">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M800" s="84"/>
      <c r="AN800" s="84"/>
    </row>
    <row r="801" spans="1:40" ht="12.75" customHeight="1" x14ac:dyDescent="0.2">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M801" s="84"/>
      <c r="AN801" s="84"/>
    </row>
    <row r="802" spans="1:40" ht="12.75" customHeight="1" x14ac:dyDescent="0.2">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M802" s="84"/>
      <c r="AN802" s="84"/>
    </row>
    <row r="803" spans="1:40" ht="12.75" customHeight="1" x14ac:dyDescent="0.2">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M803" s="84"/>
      <c r="AN803" s="84"/>
    </row>
    <row r="804" spans="1:40" ht="12.75" customHeight="1" x14ac:dyDescent="0.2">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M804" s="84"/>
      <c r="AN804" s="84"/>
    </row>
    <row r="805" spans="1:40" ht="12.75" customHeight="1" x14ac:dyDescent="0.2">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M805" s="84"/>
      <c r="AN805" s="84"/>
    </row>
    <row r="806" spans="1:40" ht="12.75" customHeight="1" x14ac:dyDescent="0.2">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M806" s="84"/>
      <c r="AN806" s="84"/>
    </row>
    <row r="807" spans="1:40" ht="12.75" customHeight="1" x14ac:dyDescent="0.2">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M807" s="84"/>
      <c r="AN807" s="84"/>
    </row>
    <row r="808" spans="1:40" ht="12.75" customHeight="1" x14ac:dyDescent="0.2">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M808" s="84"/>
      <c r="AN808" s="84"/>
    </row>
    <row r="809" spans="1:40" ht="12.75" customHeight="1" x14ac:dyDescent="0.2">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c r="AM809" s="84"/>
      <c r="AN809" s="84"/>
    </row>
    <row r="810" spans="1:40" ht="12.75" customHeight="1" x14ac:dyDescent="0.2">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M810" s="84"/>
      <c r="AN810" s="84"/>
    </row>
    <row r="811" spans="1:40" ht="12.75" customHeight="1" x14ac:dyDescent="0.2">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M811" s="84"/>
      <c r="AN811" s="84"/>
    </row>
    <row r="812" spans="1:40" ht="12.75" customHeight="1" x14ac:dyDescent="0.2">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M812" s="84"/>
      <c r="AN812" s="84"/>
    </row>
    <row r="813" spans="1:40" ht="12.75" customHeight="1" x14ac:dyDescent="0.2">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M813" s="84"/>
      <c r="AN813" s="84"/>
    </row>
    <row r="814" spans="1:40" ht="12.75" customHeight="1" x14ac:dyDescent="0.2">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M814" s="84"/>
      <c r="AN814" s="84"/>
    </row>
    <row r="815" spans="1:40" ht="12.75" customHeight="1" x14ac:dyDescent="0.2">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M815" s="84"/>
      <c r="AN815" s="84"/>
    </row>
    <row r="816" spans="1:40" ht="12.75" customHeight="1" x14ac:dyDescent="0.2">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M816" s="84"/>
      <c r="AN816" s="84"/>
    </row>
    <row r="817" spans="1:40" ht="12.75" customHeight="1" x14ac:dyDescent="0.2">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c r="AA817" s="84"/>
      <c r="AB817" s="84"/>
      <c r="AC817" s="84"/>
      <c r="AD817" s="84"/>
      <c r="AE817" s="84"/>
      <c r="AF817" s="84"/>
      <c r="AG817" s="84"/>
      <c r="AH817" s="84"/>
      <c r="AI817" s="84"/>
      <c r="AJ817" s="84"/>
      <c r="AK817" s="84"/>
      <c r="AM817" s="84"/>
      <c r="AN817" s="84"/>
    </row>
    <row r="818" spans="1:40" ht="12.75" customHeight="1" x14ac:dyDescent="0.2">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M818" s="84"/>
      <c r="AN818" s="84"/>
    </row>
    <row r="819" spans="1:40" ht="12.75" customHeight="1" x14ac:dyDescent="0.2">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M819" s="84"/>
      <c r="AN819" s="84"/>
    </row>
    <row r="820" spans="1:40" ht="12.75" customHeight="1" x14ac:dyDescent="0.2">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M820" s="84"/>
      <c r="AN820" s="84"/>
    </row>
    <row r="821" spans="1:40" ht="12.75" customHeight="1" x14ac:dyDescent="0.2">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M821" s="84"/>
      <c r="AN821" s="84"/>
    </row>
    <row r="822" spans="1:40" ht="12.75" customHeight="1" x14ac:dyDescent="0.2">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M822" s="84"/>
      <c r="AN822" s="84"/>
    </row>
    <row r="823" spans="1:40" ht="12.75" customHeight="1" x14ac:dyDescent="0.2">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c r="AM823" s="84"/>
      <c r="AN823" s="84"/>
    </row>
    <row r="824" spans="1:40" ht="12.75" customHeight="1" x14ac:dyDescent="0.2">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M824" s="84"/>
      <c r="AN824" s="84"/>
    </row>
    <row r="825" spans="1:40" ht="12.75" customHeight="1" x14ac:dyDescent="0.2">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c r="AA825" s="84"/>
      <c r="AB825" s="84"/>
      <c r="AC825" s="84"/>
      <c r="AD825" s="84"/>
      <c r="AE825" s="84"/>
      <c r="AF825" s="84"/>
      <c r="AG825" s="84"/>
      <c r="AH825" s="84"/>
      <c r="AI825" s="84"/>
      <c r="AJ825" s="84"/>
      <c r="AK825" s="84"/>
      <c r="AM825" s="84"/>
      <c r="AN825" s="84"/>
    </row>
    <row r="826" spans="1:40" ht="12.75" customHeight="1" x14ac:dyDescent="0.2">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M826" s="84"/>
      <c r="AN826" s="84"/>
    </row>
    <row r="827" spans="1:40" ht="12.75" customHeight="1" x14ac:dyDescent="0.2">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M827" s="84"/>
      <c r="AN827" s="84"/>
    </row>
    <row r="828" spans="1:40" ht="12.75" customHeight="1" x14ac:dyDescent="0.2">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M828" s="84"/>
      <c r="AN828" s="84"/>
    </row>
    <row r="829" spans="1:40" ht="12.75" customHeight="1" x14ac:dyDescent="0.2">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M829" s="84"/>
      <c r="AN829" s="84"/>
    </row>
    <row r="830" spans="1:40" ht="12.75" customHeight="1" x14ac:dyDescent="0.2">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M830" s="84"/>
      <c r="AN830" s="84"/>
    </row>
    <row r="831" spans="1:40" ht="12.75" customHeight="1" x14ac:dyDescent="0.2">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M831" s="84"/>
      <c r="AN831" s="84"/>
    </row>
    <row r="832" spans="1:40" ht="12.75" customHeight="1" x14ac:dyDescent="0.2">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c r="AM832" s="84"/>
      <c r="AN832" s="84"/>
    </row>
    <row r="833" spans="1:40" ht="12.75" customHeight="1" x14ac:dyDescent="0.2">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M833" s="84"/>
      <c r="AN833" s="84"/>
    </row>
    <row r="834" spans="1:40" ht="12.75" customHeight="1" x14ac:dyDescent="0.2">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M834" s="84"/>
      <c r="AN834" s="84"/>
    </row>
    <row r="835" spans="1:40" ht="12.75" customHeight="1" x14ac:dyDescent="0.2">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M835" s="84"/>
      <c r="AN835" s="84"/>
    </row>
    <row r="836" spans="1:40" ht="12.75" customHeight="1" x14ac:dyDescent="0.2">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M836" s="84"/>
      <c r="AN836" s="84"/>
    </row>
    <row r="837" spans="1:40" ht="12.75" customHeight="1" x14ac:dyDescent="0.2">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M837" s="84"/>
      <c r="AN837" s="84"/>
    </row>
    <row r="838" spans="1:40" ht="12.75" customHeight="1" x14ac:dyDescent="0.2">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M838" s="84"/>
      <c r="AN838" s="84"/>
    </row>
    <row r="839" spans="1:40" ht="12.75" customHeight="1" x14ac:dyDescent="0.2">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M839" s="84"/>
      <c r="AN839" s="84"/>
    </row>
    <row r="840" spans="1:40" ht="12.75" customHeight="1" x14ac:dyDescent="0.2">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M840" s="84"/>
      <c r="AN840" s="84"/>
    </row>
    <row r="841" spans="1:40" ht="12.75" customHeight="1" x14ac:dyDescent="0.2">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M841" s="84"/>
      <c r="AN841" s="84"/>
    </row>
    <row r="842" spans="1:40" ht="12.75" customHeight="1" x14ac:dyDescent="0.2">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M842" s="84"/>
      <c r="AN842" s="84"/>
    </row>
    <row r="843" spans="1:40" ht="12.75" customHeight="1" x14ac:dyDescent="0.2">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M843" s="84"/>
      <c r="AN843" s="84"/>
    </row>
    <row r="844" spans="1:40" ht="12.75" customHeight="1" x14ac:dyDescent="0.2">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M844" s="84"/>
      <c r="AN844" s="84"/>
    </row>
    <row r="845" spans="1:40" ht="12.75" customHeight="1" x14ac:dyDescent="0.2">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M845" s="84"/>
      <c r="AN845" s="84"/>
    </row>
    <row r="846" spans="1:40" ht="12.75" customHeight="1" x14ac:dyDescent="0.2">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M846" s="84"/>
      <c r="AN846" s="84"/>
    </row>
    <row r="847" spans="1:40" ht="12.75" customHeight="1" x14ac:dyDescent="0.2">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M847" s="84"/>
      <c r="AN847" s="84"/>
    </row>
    <row r="848" spans="1:40" ht="12.75" customHeight="1" x14ac:dyDescent="0.2">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M848" s="84"/>
      <c r="AN848" s="84"/>
    </row>
    <row r="849" spans="1:40" ht="12.75" customHeight="1" x14ac:dyDescent="0.2">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M849" s="84"/>
      <c r="AN849" s="84"/>
    </row>
    <row r="850" spans="1:40" ht="12.75" customHeight="1" x14ac:dyDescent="0.2">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M850" s="84"/>
      <c r="AN850" s="84"/>
    </row>
    <row r="851" spans="1:40" ht="12.75" customHeight="1" x14ac:dyDescent="0.2">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M851" s="84"/>
      <c r="AN851" s="84"/>
    </row>
    <row r="852" spans="1:40" ht="12.75" customHeight="1" x14ac:dyDescent="0.2">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M852" s="84"/>
      <c r="AN852" s="84"/>
    </row>
    <row r="853" spans="1:40" ht="12.75" customHeight="1" x14ac:dyDescent="0.2">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M853" s="84"/>
      <c r="AN853" s="84"/>
    </row>
    <row r="854" spans="1:40" ht="12.75" customHeight="1" x14ac:dyDescent="0.2">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M854" s="84"/>
      <c r="AN854" s="84"/>
    </row>
    <row r="855" spans="1:40" ht="12.75" customHeight="1" x14ac:dyDescent="0.2">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M855" s="84"/>
      <c r="AN855" s="84"/>
    </row>
    <row r="856" spans="1:40" ht="12.75" customHeight="1" x14ac:dyDescent="0.2">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M856" s="84"/>
      <c r="AN856" s="84"/>
    </row>
    <row r="857" spans="1:40" ht="12.75" customHeight="1" x14ac:dyDescent="0.2">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M857" s="84"/>
      <c r="AN857" s="84"/>
    </row>
    <row r="858" spans="1:40" ht="12.75" customHeight="1" x14ac:dyDescent="0.2">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M858" s="84"/>
      <c r="AN858" s="84"/>
    </row>
    <row r="859" spans="1:40" ht="12.75" customHeight="1" x14ac:dyDescent="0.2">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M859" s="84"/>
      <c r="AN859" s="84"/>
    </row>
    <row r="860" spans="1:40" ht="12.75" customHeight="1" x14ac:dyDescent="0.2">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M860" s="84"/>
      <c r="AN860" s="84"/>
    </row>
    <row r="861" spans="1:40" ht="12.75" customHeight="1" x14ac:dyDescent="0.2">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M861" s="84"/>
      <c r="AN861" s="84"/>
    </row>
    <row r="862" spans="1:40" ht="12.75" customHeight="1" x14ac:dyDescent="0.2">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M862" s="84"/>
      <c r="AN862" s="84"/>
    </row>
    <row r="863" spans="1:40" ht="12.75" customHeight="1" x14ac:dyDescent="0.2">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M863" s="84"/>
      <c r="AN863" s="84"/>
    </row>
    <row r="864" spans="1:40" ht="12.75" customHeight="1" x14ac:dyDescent="0.2">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M864" s="84"/>
      <c r="AN864" s="84"/>
    </row>
    <row r="865" spans="1:40" ht="12.75" customHeight="1" x14ac:dyDescent="0.2">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M865" s="84"/>
      <c r="AN865" s="84"/>
    </row>
    <row r="866" spans="1:40" ht="12.75" customHeight="1" x14ac:dyDescent="0.2">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M866" s="84"/>
      <c r="AN866" s="84"/>
    </row>
    <row r="867" spans="1:40" ht="12.75" customHeight="1" x14ac:dyDescent="0.2">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M867" s="84"/>
      <c r="AN867" s="84"/>
    </row>
    <row r="868" spans="1:40" ht="12.75" customHeight="1" x14ac:dyDescent="0.2">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M868" s="84"/>
      <c r="AN868" s="84"/>
    </row>
    <row r="869" spans="1:40" ht="12.75" customHeight="1" x14ac:dyDescent="0.2">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M869" s="84"/>
      <c r="AN869" s="84"/>
    </row>
    <row r="870" spans="1:40" ht="12.75" customHeight="1" x14ac:dyDescent="0.2">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M870" s="84"/>
      <c r="AN870" s="84"/>
    </row>
    <row r="871" spans="1:40" ht="12.75" customHeight="1" x14ac:dyDescent="0.2">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M871" s="84"/>
      <c r="AN871" s="84"/>
    </row>
    <row r="872" spans="1:40" ht="12.75" customHeight="1" x14ac:dyDescent="0.2">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M872" s="84"/>
      <c r="AN872" s="84"/>
    </row>
    <row r="873" spans="1:40" ht="12.75" customHeight="1" x14ac:dyDescent="0.2">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M873" s="84"/>
      <c r="AN873" s="84"/>
    </row>
    <row r="874" spans="1:40" ht="12.75" customHeight="1" x14ac:dyDescent="0.2">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M874" s="84"/>
      <c r="AN874" s="84"/>
    </row>
    <row r="875" spans="1:40" ht="12.75" customHeight="1" x14ac:dyDescent="0.2">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M875" s="84"/>
      <c r="AN875" s="84"/>
    </row>
    <row r="876" spans="1:40" ht="12.75" customHeight="1" x14ac:dyDescent="0.2">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M876" s="84"/>
      <c r="AN876" s="84"/>
    </row>
    <row r="877" spans="1:40" ht="12.75" customHeight="1" x14ac:dyDescent="0.2">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M877" s="84"/>
      <c r="AN877" s="84"/>
    </row>
    <row r="878" spans="1:40" ht="12.75" customHeight="1" x14ac:dyDescent="0.2">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M878" s="84"/>
      <c r="AN878" s="84"/>
    </row>
    <row r="879" spans="1:40" ht="12.75" customHeight="1" x14ac:dyDescent="0.2">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M879" s="84"/>
      <c r="AN879" s="84"/>
    </row>
    <row r="880" spans="1:40" ht="12.75" customHeight="1" x14ac:dyDescent="0.2">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M880" s="84"/>
      <c r="AN880" s="84"/>
    </row>
    <row r="881" spans="1:40" ht="12.75" customHeight="1" x14ac:dyDescent="0.2">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c r="AA881" s="84"/>
      <c r="AB881" s="84"/>
      <c r="AC881" s="84"/>
      <c r="AD881" s="84"/>
      <c r="AE881" s="84"/>
      <c r="AF881" s="84"/>
      <c r="AG881" s="84"/>
      <c r="AH881" s="84"/>
      <c r="AI881" s="84"/>
      <c r="AJ881" s="84"/>
      <c r="AK881" s="84"/>
      <c r="AM881" s="84"/>
      <c r="AN881" s="84"/>
    </row>
    <row r="882" spans="1:40" ht="12.75" customHeight="1" x14ac:dyDescent="0.2">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M882" s="84"/>
      <c r="AN882" s="84"/>
    </row>
    <row r="883" spans="1:40" ht="12.75" customHeight="1" x14ac:dyDescent="0.2">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M883" s="84"/>
      <c r="AN883" s="84"/>
    </row>
    <row r="884" spans="1:40" ht="12.75" customHeight="1" x14ac:dyDescent="0.2">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M884" s="84"/>
      <c r="AN884" s="84"/>
    </row>
    <row r="885" spans="1:40" ht="12.75" customHeight="1" x14ac:dyDescent="0.2">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M885" s="84"/>
      <c r="AN885" s="84"/>
    </row>
    <row r="886" spans="1:40" ht="12.75" customHeight="1" x14ac:dyDescent="0.2">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M886" s="84"/>
      <c r="AN886" s="84"/>
    </row>
    <row r="887" spans="1:40" ht="12.75" customHeight="1" x14ac:dyDescent="0.2">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M887" s="84"/>
      <c r="AN887" s="84"/>
    </row>
    <row r="888" spans="1:40" ht="12.75" customHeight="1" x14ac:dyDescent="0.2">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M888" s="84"/>
      <c r="AN888" s="84"/>
    </row>
    <row r="889" spans="1:40" ht="12.75" customHeight="1" x14ac:dyDescent="0.2">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M889" s="84"/>
      <c r="AN889" s="84"/>
    </row>
    <row r="890" spans="1:40" ht="12.75" customHeight="1" x14ac:dyDescent="0.2">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M890" s="84"/>
      <c r="AN890" s="84"/>
    </row>
    <row r="891" spans="1:40" ht="12.75" customHeight="1" x14ac:dyDescent="0.2">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M891" s="84"/>
      <c r="AN891" s="84"/>
    </row>
    <row r="892" spans="1:40" ht="12.75" customHeight="1" x14ac:dyDescent="0.2">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M892" s="84"/>
      <c r="AN892" s="84"/>
    </row>
    <row r="893" spans="1:40" ht="12.75" customHeight="1" x14ac:dyDescent="0.2">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M893" s="84"/>
      <c r="AN893" s="84"/>
    </row>
    <row r="894" spans="1:40" ht="12.75" customHeight="1" x14ac:dyDescent="0.2">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M894" s="84"/>
      <c r="AN894" s="84"/>
    </row>
    <row r="895" spans="1:40" ht="12.75" customHeight="1" x14ac:dyDescent="0.2">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M895" s="84"/>
      <c r="AN895" s="84"/>
    </row>
    <row r="896" spans="1:40" ht="12.75" customHeight="1" x14ac:dyDescent="0.2">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M896" s="84"/>
      <c r="AN896" s="84"/>
    </row>
    <row r="897" spans="1:40" ht="12.75" customHeight="1" x14ac:dyDescent="0.2">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M897" s="84"/>
      <c r="AN897" s="84"/>
    </row>
    <row r="898" spans="1:40" ht="12.75" customHeight="1" x14ac:dyDescent="0.2">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M898" s="84"/>
      <c r="AN898" s="84"/>
    </row>
    <row r="899" spans="1:40" ht="12.75" customHeight="1" x14ac:dyDescent="0.2">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M899" s="84"/>
      <c r="AN899" s="84"/>
    </row>
    <row r="900" spans="1:40" ht="12.75" customHeight="1" x14ac:dyDescent="0.2">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c r="AM900" s="84"/>
      <c r="AN900" s="84"/>
    </row>
    <row r="901" spans="1:40" ht="12.75" customHeight="1" x14ac:dyDescent="0.2">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M901" s="84"/>
      <c r="AN901" s="84"/>
    </row>
    <row r="902" spans="1:40" ht="12.75" customHeight="1" x14ac:dyDescent="0.2">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M902" s="84"/>
      <c r="AN902" s="84"/>
    </row>
    <row r="903" spans="1:40" ht="12.75" customHeight="1" x14ac:dyDescent="0.2">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M903" s="84"/>
      <c r="AN903" s="84"/>
    </row>
    <row r="904" spans="1:40" ht="12.75" customHeight="1" x14ac:dyDescent="0.2">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M904" s="84"/>
      <c r="AN904" s="84"/>
    </row>
    <row r="905" spans="1:40" ht="12.75" customHeight="1" x14ac:dyDescent="0.2">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M905" s="84"/>
      <c r="AN905" s="84"/>
    </row>
    <row r="906" spans="1:40" ht="12.75" customHeight="1" x14ac:dyDescent="0.2">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M906" s="84"/>
      <c r="AN906" s="84"/>
    </row>
    <row r="907" spans="1:40" ht="12.75" customHeight="1" x14ac:dyDescent="0.2">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M907" s="84"/>
      <c r="AN907" s="84"/>
    </row>
    <row r="908" spans="1:40" ht="12.75" customHeight="1" x14ac:dyDescent="0.2">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M908" s="84"/>
      <c r="AN908" s="84"/>
    </row>
    <row r="909" spans="1:40" ht="12.75" customHeight="1" x14ac:dyDescent="0.2">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M909" s="84"/>
      <c r="AN909" s="84"/>
    </row>
    <row r="910" spans="1:40" ht="12.75" customHeight="1" x14ac:dyDescent="0.2">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c r="AM910" s="84"/>
      <c r="AN910" s="84"/>
    </row>
    <row r="911" spans="1:40" ht="12.75" customHeight="1" x14ac:dyDescent="0.2">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M911" s="84"/>
      <c r="AN911" s="84"/>
    </row>
    <row r="912" spans="1:40" ht="12.75" customHeight="1" x14ac:dyDescent="0.2">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M912" s="84"/>
      <c r="AN912" s="84"/>
    </row>
    <row r="913" spans="1:40" ht="12.75" customHeight="1" x14ac:dyDescent="0.2">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M913" s="84"/>
      <c r="AN913" s="84"/>
    </row>
    <row r="914" spans="1:40" ht="12.75" customHeight="1" x14ac:dyDescent="0.2">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M914" s="84"/>
      <c r="AN914" s="84"/>
    </row>
    <row r="915" spans="1:40" ht="12.75" customHeight="1" x14ac:dyDescent="0.2">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M915" s="84"/>
      <c r="AN915" s="84"/>
    </row>
    <row r="916" spans="1:40" ht="12.75" customHeight="1" x14ac:dyDescent="0.2">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M916" s="84"/>
      <c r="AN916" s="84"/>
    </row>
    <row r="917" spans="1:40" ht="12.75" customHeight="1" x14ac:dyDescent="0.2">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M917" s="84"/>
      <c r="AN917" s="84"/>
    </row>
    <row r="918" spans="1:40" ht="12.75" customHeight="1" x14ac:dyDescent="0.2">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M918" s="84"/>
      <c r="AN918" s="84"/>
    </row>
    <row r="919" spans="1:40" ht="12.75" customHeight="1" x14ac:dyDescent="0.2">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M919" s="84"/>
      <c r="AN919" s="84"/>
    </row>
    <row r="920" spans="1:40" ht="12.75" customHeight="1" x14ac:dyDescent="0.2">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M920" s="84"/>
      <c r="AN920" s="84"/>
    </row>
    <row r="921" spans="1:40" ht="12.75" customHeight="1" x14ac:dyDescent="0.2">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M921" s="84"/>
      <c r="AN921" s="84"/>
    </row>
    <row r="922" spans="1:40" ht="12.75" customHeight="1" x14ac:dyDescent="0.2">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M922" s="84"/>
      <c r="AN922" s="84"/>
    </row>
    <row r="923" spans="1:40" ht="12.75" customHeight="1" x14ac:dyDescent="0.2">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M923" s="84"/>
      <c r="AN923" s="84"/>
    </row>
    <row r="924" spans="1:40" ht="12.75" customHeight="1" x14ac:dyDescent="0.2">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M924" s="84"/>
      <c r="AN924" s="84"/>
    </row>
    <row r="925" spans="1:40" ht="12.75" customHeight="1" x14ac:dyDescent="0.2">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M925" s="84"/>
      <c r="AN925" s="84"/>
    </row>
    <row r="926" spans="1:40" ht="12.75" customHeight="1" x14ac:dyDescent="0.2">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M926" s="84"/>
      <c r="AN926" s="84"/>
    </row>
    <row r="927" spans="1:40" ht="12.75" customHeight="1" x14ac:dyDescent="0.2">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M927" s="84"/>
      <c r="AN927" s="84"/>
    </row>
    <row r="928" spans="1:40" ht="12.75" customHeight="1" x14ac:dyDescent="0.2">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M928" s="84"/>
      <c r="AN928" s="84"/>
    </row>
    <row r="929" spans="1:40" ht="12.75" customHeight="1" x14ac:dyDescent="0.2">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M929" s="84"/>
      <c r="AN929" s="84"/>
    </row>
    <row r="930" spans="1:40" ht="12.75" customHeight="1" x14ac:dyDescent="0.2">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M930" s="84"/>
      <c r="AN930" s="84"/>
    </row>
    <row r="931" spans="1:40" ht="12.75" customHeight="1" x14ac:dyDescent="0.2">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M931" s="84"/>
      <c r="AN931" s="84"/>
    </row>
    <row r="932" spans="1:40" ht="12.75" customHeight="1" x14ac:dyDescent="0.2">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M932" s="84"/>
      <c r="AN932" s="84"/>
    </row>
    <row r="933" spans="1:40" ht="12.75" customHeight="1" x14ac:dyDescent="0.2">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M933" s="84"/>
      <c r="AN933" s="84"/>
    </row>
    <row r="934" spans="1:40" ht="12.75" customHeight="1" x14ac:dyDescent="0.2">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M934" s="84"/>
      <c r="AN934" s="84"/>
    </row>
    <row r="935" spans="1:40" ht="12.75" customHeight="1" x14ac:dyDescent="0.2">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M935" s="84"/>
      <c r="AN935" s="84"/>
    </row>
    <row r="936" spans="1:40" ht="12.75" customHeight="1" x14ac:dyDescent="0.2">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M936" s="84"/>
      <c r="AN936" s="84"/>
    </row>
    <row r="937" spans="1:40" ht="12.75" customHeight="1" x14ac:dyDescent="0.2">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M937" s="84"/>
      <c r="AN937" s="84"/>
    </row>
    <row r="938" spans="1:40" ht="12.75" customHeight="1" x14ac:dyDescent="0.2">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M938" s="84"/>
      <c r="AN938" s="84"/>
    </row>
    <row r="939" spans="1:40" ht="12.75" customHeight="1" x14ac:dyDescent="0.2">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c r="AA939" s="84"/>
      <c r="AB939" s="84"/>
      <c r="AC939" s="84"/>
      <c r="AD939" s="84"/>
      <c r="AE939" s="84"/>
      <c r="AF939" s="84"/>
      <c r="AG939" s="84"/>
      <c r="AH939" s="84"/>
      <c r="AI939" s="84"/>
      <c r="AJ939" s="84"/>
      <c r="AK939" s="84"/>
      <c r="AM939" s="84"/>
      <c r="AN939" s="84"/>
    </row>
    <row r="940" spans="1:40" ht="12.75" customHeight="1" x14ac:dyDescent="0.2">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M940" s="84"/>
      <c r="AN940" s="84"/>
    </row>
    <row r="941" spans="1:40" ht="12.75" customHeight="1" x14ac:dyDescent="0.2">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M941" s="84"/>
      <c r="AN941" s="84"/>
    </row>
    <row r="942" spans="1:40" ht="12.75" customHeight="1" x14ac:dyDescent="0.2">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M942" s="84"/>
      <c r="AN942" s="84"/>
    </row>
    <row r="943" spans="1:40" ht="12.75" customHeight="1" x14ac:dyDescent="0.2">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M943" s="84"/>
      <c r="AN943" s="84"/>
    </row>
    <row r="944" spans="1:40" ht="12.75" customHeight="1" x14ac:dyDescent="0.2">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M944" s="84"/>
      <c r="AN944" s="84"/>
    </row>
    <row r="945" spans="1:40" ht="12.75" customHeight="1" x14ac:dyDescent="0.2">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M945" s="84"/>
      <c r="AN945" s="84"/>
    </row>
    <row r="946" spans="1:40" ht="12.75" customHeight="1" x14ac:dyDescent="0.2">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M946" s="84"/>
      <c r="AN946" s="84"/>
    </row>
    <row r="947" spans="1:40" ht="12.75" customHeight="1" x14ac:dyDescent="0.2">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M947" s="84"/>
      <c r="AN947" s="84"/>
    </row>
    <row r="948" spans="1:40" ht="12.75" customHeight="1" x14ac:dyDescent="0.2">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c r="AA948" s="84"/>
      <c r="AB948" s="84"/>
      <c r="AC948" s="84"/>
      <c r="AD948" s="84"/>
      <c r="AE948" s="84"/>
      <c r="AF948" s="84"/>
      <c r="AG948" s="84"/>
      <c r="AH948" s="84"/>
      <c r="AI948" s="84"/>
      <c r="AJ948" s="84"/>
      <c r="AK948" s="84"/>
      <c r="AM948" s="84"/>
      <c r="AN948" s="84"/>
    </row>
    <row r="949" spans="1:40" ht="12.75" customHeight="1" x14ac:dyDescent="0.2">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M949" s="84"/>
      <c r="AN949" s="84"/>
    </row>
    <row r="950" spans="1:40" ht="12.75" customHeight="1" x14ac:dyDescent="0.2">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M950" s="84"/>
      <c r="AN950" s="84"/>
    </row>
    <row r="951" spans="1:40" ht="12.75" customHeight="1" x14ac:dyDescent="0.2">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M951" s="84"/>
      <c r="AN951" s="84"/>
    </row>
    <row r="952" spans="1:40" ht="12.75" customHeight="1" x14ac:dyDescent="0.2">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M952" s="84"/>
      <c r="AN952" s="84"/>
    </row>
    <row r="953" spans="1:40" ht="12.75" customHeight="1" x14ac:dyDescent="0.2">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M953" s="84"/>
      <c r="AN953" s="84"/>
    </row>
    <row r="954" spans="1:40" ht="12.75" customHeight="1" x14ac:dyDescent="0.2">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M954" s="84"/>
      <c r="AN954" s="84"/>
    </row>
    <row r="955" spans="1:40" ht="12.75" customHeight="1" x14ac:dyDescent="0.2">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M955" s="84"/>
      <c r="AN955" s="84"/>
    </row>
    <row r="956" spans="1:40" ht="12.75" customHeight="1" x14ac:dyDescent="0.2">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M956" s="84"/>
      <c r="AN956" s="84"/>
    </row>
    <row r="957" spans="1:40" ht="12.75" customHeight="1" x14ac:dyDescent="0.2">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M957" s="84"/>
      <c r="AN957" s="84"/>
    </row>
    <row r="958" spans="1:40" ht="12.75" customHeight="1" x14ac:dyDescent="0.2">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M958" s="84"/>
      <c r="AN958" s="84"/>
    </row>
    <row r="959" spans="1:40" ht="12.75" customHeight="1" x14ac:dyDescent="0.2">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c r="AA959" s="84"/>
      <c r="AB959" s="84"/>
      <c r="AC959" s="84"/>
      <c r="AD959" s="84"/>
      <c r="AE959" s="84"/>
      <c r="AF959" s="84"/>
      <c r="AG959" s="84"/>
      <c r="AH959" s="84"/>
      <c r="AI959" s="84"/>
      <c r="AJ959" s="84"/>
      <c r="AK959" s="84"/>
      <c r="AM959" s="84"/>
      <c r="AN959" s="84"/>
    </row>
    <row r="960" spans="1:40" ht="12.75" customHeight="1" x14ac:dyDescent="0.2">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M960" s="84"/>
      <c r="AN960" s="84"/>
    </row>
    <row r="961" spans="1:40" ht="12.75" customHeight="1" x14ac:dyDescent="0.2">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M961" s="84"/>
      <c r="AN961" s="84"/>
    </row>
    <row r="962" spans="1:40" ht="12.75" customHeight="1" x14ac:dyDescent="0.2">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M962" s="84"/>
      <c r="AN962" s="84"/>
    </row>
    <row r="963" spans="1:40" ht="12.75" customHeight="1" x14ac:dyDescent="0.2">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M963" s="84"/>
      <c r="AN963" s="84"/>
    </row>
    <row r="964" spans="1:40" ht="12.75" customHeight="1" x14ac:dyDescent="0.2">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M964" s="84"/>
      <c r="AN964" s="84"/>
    </row>
    <row r="965" spans="1:40" ht="12.75" customHeight="1" x14ac:dyDescent="0.2">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c r="AM965" s="84"/>
      <c r="AN965" s="84"/>
    </row>
    <row r="966" spans="1:40" ht="12.75" customHeight="1" x14ac:dyDescent="0.2">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M966" s="84"/>
      <c r="AN966" s="84"/>
    </row>
    <row r="967" spans="1:40" ht="12.75" customHeight="1" x14ac:dyDescent="0.2">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M967" s="84"/>
      <c r="AN967" s="84"/>
    </row>
    <row r="968" spans="1:40" ht="12.75" customHeight="1" x14ac:dyDescent="0.2">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M968" s="84"/>
      <c r="AN968" s="84"/>
    </row>
    <row r="969" spans="1:40" ht="12.75" customHeight="1" x14ac:dyDescent="0.2">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c r="AM969" s="84"/>
      <c r="AN969" s="84"/>
    </row>
    <row r="970" spans="1:40" ht="12.75" customHeight="1" x14ac:dyDescent="0.2">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M970" s="84"/>
      <c r="AN970" s="84"/>
    </row>
    <row r="971" spans="1:40" ht="12.75" customHeight="1" x14ac:dyDescent="0.2">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M971" s="84"/>
      <c r="AN971" s="84"/>
    </row>
    <row r="972" spans="1:40" ht="12.75" customHeight="1" x14ac:dyDescent="0.2">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M972" s="84"/>
      <c r="AN972" s="84"/>
    </row>
    <row r="973" spans="1:40" ht="12.75" customHeight="1" x14ac:dyDescent="0.2">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c r="AM973" s="84"/>
      <c r="AN973" s="84"/>
    </row>
    <row r="974" spans="1:40" ht="12.75" customHeight="1" x14ac:dyDescent="0.2">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M974" s="84"/>
      <c r="AN974" s="84"/>
    </row>
    <row r="975" spans="1:40" ht="12.75" customHeight="1" x14ac:dyDescent="0.2">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c r="AA975" s="84"/>
      <c r="AB975" s="84"/>
      <c r="AC975" s="84"/>
      <c r="AD975" s="84"/>
      <c r="AE975" s="84"/>
      <c r="AF975" s="84"/>
      <c r="AG975" s="84"/>
      <c r="AH975" s="84"/>
      <c r="AI975" s="84"/>
      <c r="AJ975" s="84"/>
      <c r="AK975" s="84"/>
      <c r="AM975" s="84"/>
      <c r="AN975" s="84"/>
    </row>
    <row r="976" spans="1:40" ht="12.75" customHeight="1" x14ac:dyDescent="0.2">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M976" s="84"/>
      <c r="AN976" s="84"/>
    </row>
    <row r="977" spans="1:40" ht="12.75" customHeight="1" x14ac:dyDescent="0.2">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c r="AM977" s="84"/>
      <c r="AN977" s="84"/>
    </row>
    <row r="978" spans="1:40" ht="12.75" customHeight="1" x14ac:dyDescent="0.2">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M978" s="84"/>
      <c r="AN978" s="84"/>
    </row>
    <row r="979" spans="1:40" ht="12.75" customHeight="1" x14ac:dyDescent="0.2">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c r="AA979" s="84"/>
      <c r="AB979" s="84"/>
      <c r="AC979" s="84"/>
      <c r="AD979" s="84"/>
      <c r="AE979" s="84"/>
      <c r="AF979" s="84"/>
      <c r="AG979" s="84"/>
      <c r="AH979" s="84"/>
      <c r="AI979" s="84"/>
      <c r="AJ979" s="84"/>
      <c r="AK979" s="84"/>
      <c r="AM979" s="84"/>
      <c r="AN979" s="84"/>
    </row>
    <row r="980" spans="1:40" ht="12.75" customHeight="1" x14ac:dyDescent="0.2">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M980" s="84"/>
      <c r="AN980" s="84"/>
    </row>
    <row r="981" spans="1:40" ht="12.75" customHeight="1" x14ac:dyDescent="0.2">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c r="AA981" s="84"/>
      <c r="AB981" s="84"/>
      <c r="AC981" s="84"/>
      <c r="AD981" s="84"/>
      <c r="AE981" s="84"/>
      <c r="AF981" s="84"/>
      <c r="AG981" s="84"/>
      <c r="AH981" s="84"/>
      <c r="AI981" s="84"/>
      <c r="AJ981" s="84"/>
      <c r="AK981" s="84"/>
      <c r="AM981" s="84"/>
      <c r="AN981" s="84"/>
    </row>
    <row r="982" spans="1:40" ht="12.75" customHeight="1" x14ac:dyDescent="0.2">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M982" s="84"/>
      <c r="AN982" s="84"/>
    </row>
    <row r="983" spans="1:40" ht="12.75" customHeight="1" x14ac:dyDescent="0.2">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M983" s="84"/>
      <c r="AN983" s="84"/>
    </row>
    <row r="984" spans="1:40" ht="12.75" customHeight="1" x14ac:dyDescent="0.2">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c r="AM984" s="84"/>
      <c r="AN984" s="84"/>
    </row>
    <row r="985" spans="1:40" ht="12.75" customHeight="1" x14ac:dyDescent="0.2">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M985" s="84"/>
      <c r="AN985" s="84"/>
    </row>
    <row r="986" spans="1:40" ht="12.75" customHeight="1" x14ac:dyDescent="0.2">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M986" s="84"/>
      <c r="AN986" s="84"/>
    </row>
    <row r="987" spans="1:40" ht="12.75" customHeight="1" x14ac:dyDescent="0.2">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c r="AK987" s="84"/>
      <c r="AM987" s="84"/>
      <c r="AN987" s="84"/>
    </row>
    <row r="988" spans="1:40" ht="12.75" customHeight="1" x14ac:dyDescent="0.2">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M988" s="84"/>
      <c r="AN988" s="84"/>
    </row>
    <row r="989" spans="1:40" ht="12.75" customHeight="1" x14ac:dyDescent="0.2">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M989" s="84"/>
      <c r="AN989" s="84"/>
    </row>
    <row r="990" spans="1:40" ht="12.75" customHeight="1" x14ac:dyDescent="0.2">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M990" s="84"/>
      <c r="AN990" s="84"/>
    </row>
    <row r="991" spans="1:40" ht="12.75" customHeight="1" x14ac:dyDescent="0.2">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M991" s="84"/>
      <c r="AN991" s="84"/>
    </row>
    <row r="992" spans="1:40" ht="12.75" customHeight="1" x14ac:dyDescent="0.2">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M992" s="84"/>
      <c r="AN992" s="84"/>
    </row>
    <row r="993" spans="1:40" ht="12.75" customHeight="1" x14ac:dyDescent="0.2">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M993" s="84"/>
      <c r="AN993" s="84"/>
    </row>
    <row r="994" spans="1:40" ht="12.75" customHeight="1" x14ac:dyDescent="0.2">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M994" s="84"/>
      <c r="AN994" s="84"/>
    </row>
    <row r="995" spans="1:40" ht="12.75" customHeight="1" x14ac:dyDescent="0.2">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M995" s="84"/>
      <c r="AN995" s="84"/>
    </row>
    <row r="996" spans="1:40" ht="12.75" customHeight="1" x14ac:dyDescent="0.2">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c r="AA996" s="84"/>
      <c r="AB996" s="84"/>
      <c r="AC996" s="84"/>
      <c r="AD996" s="84"/>
      <c r="AE996" s="84"/>
      <c r="AF996" s="84"/>
      <c r="AG996" s="84"/>
      <c r="AH996" s="84"/>
      <c r="AI996" s="84"/>
      <c r="AJ996" s="84"/>
      <c r="AK996" s="84"/>
      <c r="AM996" s="84"/>
      <c r="AN996" s="84"/>
    </row>
    <row r="997" spans="1:40" ht="12.75" customHeight="1" x14ac:dyDescent="0.2">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c r="AM997" s="84"/>
      <c r="AN997" s="84"/>
    </row>
    <row r="998" spans="1:40" ht="12.75" customHeight="1" x14ac:dyDescent="0.2">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M998" s="84"/>
      <c r="AN998" s="84"/>
    </row>
    <row r="999" spans="1:40" ht="12.75" customHeight="1" x14ac:dyDescent="0.2">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M999" s="84"/>
      <c r="AN999" s="84"/>
    </row>
    <row r="1000" spans="1:40" ht="12.75" customHeight="1" x14ac:dyDescent="0.2">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M1000" s="84"/>
      <c r="AN1000" s="84"/>
    </row>
  </sheetData>
  <mergeCells count="84">
    <mergeCell ref="F18:H18"/>
    <mergeCell ref="J18:L18"/>
    <mergeCell ref="F19:H19"/>
    <mergeCell ref="J19:L19"/>
    <mergeCell ref="L24:M24"/>
    <mergeCell ref="L25:M25"/>
    <mergeCell ref="D29:E29"/>
    <mergeCell ref="D30:E30"/>
    <mergeCell ref="A33:M33"/>
    <mergeCell ref="A57:M5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F88:H88"/>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155" priority="1" operator="between">
      <formula>$L$31</formula>
      <formula>$M$31</formula>
    </cfRule>
  </conditionalFormatting>
  <conditionalFormatting sqref="H36:I39">
    <cfRule type="cellIs" dxfId="154" priority="2" operator="between">
      <formula>$L$30</formula>
      <formula>$M$30</formula>
    </cfRule>
  </conditionalFormatting>
  <conditionalFormatting sqref="H36:I39">
    <cfRule type="cellIs" dxfId="153" priority="3" operator="between">
      <formula>#REF!</formula>
      <formula>$M$29</formula>
    </cfRule>
  </conditionalFormatting>
  <conditionalFormatting sqref="H36:H39">
    <cfRule type="cellIs" dxfId="152" priority="4" operator="between">
      <formula>$K$34</formula>
      <formula>$L$34</formula>
    </cfRule>
  </conditionalFormatting>
  <conditionalFormatting sqref="H36:H39">
    <cfRule type="cellIs" dxfId="151" priority="5" operator="between">
      <formula>$K$32</formula>
      <formula>$L$32</formula>
    </cfRule>
  </conditionalFormatting>
  <conditionalFormatting sqref="H36:H39">
    <cfRule type="cellIs" dxfId="150" priority="6" operator="between">
      <formula>$K$30</formula>
      <formula>$L$30</formula>
    </cfRule>
  </conditionalFormatting>
  <conditionalFormatting sqref="H36:H39">
    <cfRule type="cellIs" dxfId="149" priority="7" operator="between">
      <formula>$K$34</formula>
      <formula>$L$34</formula>
    </cfRule>
  </conditionalFormatting>
  <conditionalFormatting sqref="H36:H39">
    <cfRule type="cellIs" dxfId="148" priority="8" operator="between">
      <formula>$K$32</formula>
      <formula>$L$32</formula>
    </cfRule>
  </conditionalFormatting>
  <conditionalFormatting sqref="H36:H39">
    <cfRule type="cellIs" dxfId="147" priority="9" operator="between">
      <formula>$K$30</formula>
      <formula>$L$30</formula>
    </cfRule>
  </conditionalFormatting>
  <dataValidations count="7">
    <dataValidation type="list" allowBlank="1" showInputMessage="1" showErrorMessage="1" prompt=" - " sqref="C14" xr:uid="{00000000-0002-0000-0000-000000000000}">
      <formula1>$O$57:$O$60</formula1>
    </dataValidation>
    <dataValidation type="list" allowBlank="1" showInputMessage="1" showErrorMessage="1" prompt=" - " sqref="C19" xr:uid="{00000000-0002-0000-0000-000001000000}">
      <formula1>$O$46:$O$55</formula1>
    </dataValidation>
    <dataValidation type="list" allowBlank="1" showInputMessage="1" showErrorMessage="1" prompt=" - " sqref="C7" xr:uid="{00000000-0002-0000-0000-000002000000}">
      <formula1>$O$24:$O$37</formula1>
    </dataValidation>
    <dataValidation type="list" allowBlank="1" showInputMessage="1" showErrorMessage="1" prompt=" - " sqref="D24" xr:uid="{00000000-0002-0000-0000-000003000000}">
      <formula1>$O$7:$O$9</formula1>
    </dataValidation>
    <dataValidation type="list" allowBlank="1" showInputMessage="1" showErrorMessage="1" prompt=" - " sqref="L7" xr:uid="{00000000-0002-0000-0000-000004000000}">
      <formula1>$O$18:$O$21</formula1>
    </dataValidation>
    <dataValidation type="list" allowBlank="1" showInputMessage="1" showErrorMessage="1" prompt=" - " sqref="M19:M22 B25 D25 B27" xr:uid="{00000000-0002-0000-0000-000005000000}">
      <formula1>$O$11:$O$16</formula1>
    </dataValidation>
    <dataValidation type="list" allowBlank="1" showInputMessage="1" showErrorMessage="1" prompt=" - " sqref="B24" xr:uid="{00000000-0002-0000-0000-000006000000}">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000-000007000000}">
          <x14:formula1>
            <xm:f>Listas!$A$37:$A$41</xm:f>
          </x14:formula1>
          <xm:sqref>C9:M9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999"/>
  <sheetViews>
    <sheetView showGridLines="0" view="pageBreakPreview" zoomScale="75" zoomScaleNormal="100" zoomScaleSheetLayoutView="75" workbookViewId="0">
      <selection activeCell="K42" sqref="K42"/>
    </sheetView>
  </sheetViews>
  <sheetFormatPr baseColWidth="10" defaultColWidth="14.42578125" defaultRowHeight="15" customHeight="1" x14ac:dyDescent="0.2"/>
  <cols>
    <col min="1" max="1" width="17.42578125" style="85" customWidth="1"/>
    <col min="2" max="2" width="20.28515625" style="85" customWidth="1"/>
    <col min="3" max="3" width="16.28515625" style="85" customWidth="1"/>
    <col min="4" max="4" width="21.42578125" style="85" customWidth="1"/>
    <col min="5" max="10" width="17.7109375" style="85" customWidth="1"/>
    <col min="11" max="11" width="16.7109375" style="85" customWidth="1"/>
    <col min="12" max="12" width="15.140625" style="85" customWidth="1"/>
    <col min="13" max="13" width="16.5703125" style="85" customWidth="1"/>
    <col min="14" max="14" width="3.5703125" style="85" customWidth="1"/>
    <col min="15" max="15" width="93.7109375" style="85" hidden="1" customWidth="1"/>
    <col min="16" max="37" width="11.42578125" style="85" customWidth="1"/>
    <col min="38" max="38" width="10" style="85" customWidth="1"/>
    <col min="39" max="40" width="11.42578125" style="85" customWidth="1"/>
    <col min="41" max="16384" width="14.42578125" style="85"/>
  </cols>
  <sheetData>
    <row r="1" spans="1:40" ht="25.5" customHeight="1" x14ac:dyDescent="0.2">
      <c r="A1" s="296"/>
      <c r="B1" s="271"/>
      <c r="C1" s="296" t="s">
        <v>0</v>
      </c>
      <c r="D1" s="269"/>
      <c r="E1" s="269"/>
      <c r="F1" s="269"/>
      <c r="G1" s="269"/>
      <c r="H1" s="269"/>
      <c r="I1" s="269"/>
      <c r="J1" s="271"/>
      <c r="K1" s="290" t="s">
        <v>1</v>
      </c>
      <c r="L1" s="267"/>
      <c r="M1" s="265"/>
      <c r="N1" s="84"/>
      <c r="O1" s="84"/>
      <c r="P1" s="84"/>
      <c r="Q1" s="84"/>
      <c r="R1" s="84"/>
      <c r="S1" s="84"/>
      <c r="T1" s="84"/>
      <c r="U1" s="84"/>
      <c r="V1" s="84"/>
      <c r="W1" s="84"/>
      <c r="X1" s="84"/>
      <c r="Y1" s="84"/>
      <c r="Z1" s="84"/>
      <c r="AA1" s="84"/>
      <c r="AB1" s="84"/>
      <c r="AC1" s="84"/>
      <c r="AD1" s="84"/>
      <c r="AE1" s="84"/>
      <c r="AF1" s="84"/>
      <c r="AG1" s="84"/>
      <c r="AH1" s="84"/>
      <c r="AI1" s="84"/>
      <c r="AJ1" s="84"/>
      <c r="AK1" s="84"/>
      <c r="AM1" s="84"/>
      <c r="AN1" s="84"/>
    </row>
    <row r="2" spans="1:40" ht="25.5" customHeight="1" x14ac:dyDescent="0.2">
      <c r="A2" s="277"/>
      <c r="B2" s="273"/>
      <c r="C2" s="277"/>
      <c r="D2" s="285"/>
      <c r="E2" s="285"/>
      <c r="F2" s="285"/>
      <c r="G2" s="285"/>
      <c r="H2" s="285"/>
      <c r="I2" s="285"/>
      <c r="J2" s="273"/>
      <c r="K2" s="290" t="s">
        <v>2</v>
      </c>
      <c r="L2" s="267"/>
      <c r="M2" s="265"/>
      <c r="N2" s="84"/>
      <c r="O2" s="86" t="s">
        <v>3</v>
      </c>
      <c r="P2" s="84"/>
      <c r="Q2" s="84"/>
      <c r="R2" s="84"/>
      <c r="S2" s="84"/>
      <c r="T2" s="84"/>
      <c r="U2" s="84"/>
      <c r="V2" s="84"/>
      <c r="W2" s="84"/>
      <c r="X2" s="84"/>
      <c r="Y2" s="84"/>
      <c r="Z2" s="84"/>
      <c r="AA2" s="84"/>
      <c r="AB2" s="84"/>
      <c r="AC2" s="84"/>
      <c r="AD2" s="84"/>
      <c r="AE2" s="84"/>
      <c r="AF2" s="84"/>
      <c r="AG2" s="84"/>
      <c r="AH2" s="84"/>
      <c r="AI2" s="84"/>
      <c r="AJ2" s="84"/>
      <c r="AK2" s="84"/>
      <c r="AM2" s="84"/>
      <c r="AN2" s="84"/>
    </row>
    <row r="3" spans="1:40" ht="25.5" customHeight="1" x14ac:dyDescent="0.2">
      <c r="A3" s="278"/>
      <c r="B3" s="275"/>
      <c r="C3" s="278"/>
      <c r="D3" s="282"/>
      <c r="E3" s="282"/>
      <c r="F3" s="282"/>
      <c r="G3" s="282"/>
      <c r="H3" s="282"/>
      <c r="I3" s="282"/>
      <c r="J3" s="275"/>
      <c r="K3" s="290" t="s">
        <v>4</v>
      </c>
      <c r="L3" s="267"/>
      <c r="M3" s="265"/>
      <c r="N3" s="84"/>
      <c r="O3" s="84" t="s">
        <v>5</v>
      </c>
      <c r="P3" s="84"/>
      <c r="Q3" s="84"/>
      <c r="R3" s="84"/>
      <c r="S3" s="84"/>
      <c r="T3" s="84"/>
      <c r="U3" s="84"/>
      <c r="V3" s="84"/>
      <c r="W3" s="84"/>
      <c r="X3" s="84"/>
      <c r="Y3" s="84"/>
      <c r="Z3" s="84"/>
      <c r="AA3" s="84"/>
      <c r="AB3" s="84"/>
      <c r="AC3" s="84"/>
      <c r="AD3" s="84"/>
      <c r="AE3" s="84"/>
      <c r="AF3" s="84"/>
      <c r="AG3" s="84"/>
      <c r="AH3" s="84"/>
      <c r="AI3" s="84"/>
      <c r="AJ3" s="84"/>
      <c r="AK3" s="84"/>
      <c r="AM3" s="84"/>
      <c r="AN3" s="84"/>
    </row>
    <row r="4" spans="1:40" ht="14.25" customHeight="1" x14ac:dyDescent="0.2">
      <c r="A4" s="87"/>
      <c r="B4" s="88"/>
      <c r="C4" s="88"/>
      <c r="D4" s="88"/>
      <c r="E4" s="88"/>
      <c r="F4" s="88"/>
      <c r="G4" s="88"/>
      <c r="H4" s="88"/>
      <c r="I4" s="88"/>
      <c r="J4" s="88"/>
      <c r="K4" s="89"/>
      <c r="L4" s="89"/>
      <c r="M4" s="90"/>
      <c r="N4" s="84"/>
      <c r="O4" s="84" t="s">
        <v>6</v>
      </c>
      <c r="P4" s="84"/>
      <c r="Q4" s="84"/>
      <c r="R4" s="84"/>
      <c r="S4" s="84"/>
      <c r="T4" s="84"/>
      <c r="U4" s="84"/>
      <c r="V4" s="84"/>
      <c r="W4" s="84"/>
      <c r="X4" s="84"/>
      <c r="Y4" s="84"/>
      <c r="Z4" s="84"/>
      <c r="AA4" s="84"/>
      <c r="AB4" s="84"/>
      <c r="AC4" s="84"/>
      <c r="AD4" s="84"/>
      <c r="AE4" s="84"/>
      <c r="AF4" s="84"/>
      <c r="AG4" s="84"/>
      <c r="AH4" s="84"/>
      <c r="AI4" s="84"/>
      <c r="AJ4" s="84"/>
      <c r="AK4" s="84"/>
      <c r="AM4" s="84"/>
      <c r="AN4" s="84"/>
    </row>
    <row r="5" spans="1:40" ht="13.5" customHeight="1" x14ac:dyDescent="0.2">
      <c r="A5" s="297" t="s">
        <v>7</v>
      </c>
      <c r="B5" s="267"/>
      <c r="C5" s="267"/>
      <c r="D5" s="267"/>
      <c r="E5" s="267"/>
      <c r="F5" s="267"/>
      <c r="G5" s="267"/>
      <c r="H5" s="267"/>
      <c r="I5" s="267"/>
      <c r="J5" s="267"/>
      <c r="K5" s="267"/>
      <c r="L5" s="267"/>
      <c r="M5" s="265"/>
      <c r="N5" s="84"/>
      <c r="O5" s="84" t="s">
        <v>8</v>
      </c>
      <c r="P5" s="84"/>
      <c r="Q5" s="84"/>
      <c r="R5" s="84"/>
      <c r="S5" s="84"/>
      <c r="T5" s="84"/>
      <c r="U5" s="84"/>
      <c r="V5" s="84"/>
      <c r="W5" s="84"/>
      <c r="X5" s="84"/>
      <c r="Y5" s="84"/>
      <c r="Z5" s="84"/>
      <c r="AA5" s="84"/>
      <c r="AB5" s="84"/>
      <c r="AC5" s="84"/>
      <c r="AD5" s="84"/>
      <c r="AE5" s="84"/>
      <c r="AF5" s="84"/>
      <c r="AG5" s="84"/>
      <c r="AH5" s="84"/>
      <c r="AI5" s="84"/>
      <c r="AJ5" s="84"/>
      <c r="AK5" s="84"/>
      <c r="AM5" s="84"/>
      <c r="AN5" s="84"/>
    </row>
    <row r="6" spans="1:40" ht="13.5" customHeight="1" x14ac:dyDescent="0.2">
      <c r="A6" s="91"/>
      <c r="B6" s="92"/>
      <c r="C6" s="92"/>
      <c r="D6" s="92"/>
      <c r="E6" s="92"/>
      <c r="F6" s="92"/>
      <c r="G6" s="92"/>
      <c r="H6" s="92"/>
      <c r="I6" s="92"/>
      <c r="J6" s="92"/>
      <c r="K6" s="92"/>
      <c r="L6" s="92"/>
      <c r="M6" s="93"/>
      <c r="N6" s="84"/>
      <c r="O6" s="86" t="s">
        <v>9</v>
      </c>
      <c r="P6" s="84"/>
      <c r="Q6" s="84"/>
      <c r="R6" s="84"/>
      <c r="S6" s="84"/>
      <c r="T6" s="84"/>
      <c r="U6" s="84"/>
      <c r="V6" s="84"/>
      <c r="W6" s="84"/>
      <c r="X6" s="84"/>
      <c r="Y6" s="84"/>
      <c r="Z6" s="84"/>
      <c r="AA6" s="84"/>
      <c r="AB6" s="84"/>
      <c r="AC6" s="84"/>
      <c r="AD6" s="84"/>
      <c r="AE6" s="84"/>
      <c r="AF6" s="84"/>
      <c r="AG6" s="84"/>
      <c r="AH6" s="84"/>
      <c r="AI6" s="84"/>
      <c r="AJ6" s="84"/>
      <c r="AK6" s="84"/>
      <c r="AM6" s="84"/>
      <c r="AN6" s="84"/>
    </row>
    <row r="7" spans="1:40" ht="30" customHeight="1" x14ac:dyDescent="0.2">
      <c r="A7" s="264" t="s">
        <v>10</v>
      </c>
      <c r="B7" s="265"/>
      <c r="C7" s="288" t="s">
        <v>11</v>
      </c>
      <c r="D7" s="267"/>
      <c r="E7" s="267"/>
      <c r="F7" s="267"/>
      <c r="G7" s="267"/>
      <c r="H7" s="265"/>
      <c r="I7" s="264" t="s">
        <v>12</v>
      </c>
      <c r="J7" s="267"/>
      <c r="K7" s="265"/>
      <c r="L7" s="289" t="s">
        <v>13</v>
      </c>
      <c r="M7" s="265"/>
      <c r="N7" s="84"/>
      <c r="O7" s="84" t="s">
        <v>14</v>
      </c>
      <c r="P7" s="84"/>
      <c r="Q7" s="84"/>
      <c r="R7" s="84"/>
      <c r="S7" s="84"/>
      <c r="T7" s="84"/>
      <c r="U7" s="84"/>
      <c r="V7" s="84"/>
      <c r="W7" s="84"/>
      <c r="X7" s="84"/>
      <c r="Y7" s="84"/>
      <c r="Z7" s="84"/>
      <c r="AA7" s="84"/>
      <c r="AB7" s="84"/>
      <c r="AC7" s="84"/>
      <c r="AD7" s="84"/>
      <c r="AE7" s="84"/>
      <c r="AF7" s="84"/>
      <c r="AG7" s="84"/>
      <c r="AH7" s="84"/>
      <c r="AI7" s="84"/>
      <c r="AJ7" s="84"/>
      <c r="AK7" s="84"/>
      <c r="AM7" s="84"/>
      <c r="AN7" s="84"/>
    </row>
    <row r="8" spans="1:40" ht="30" customHeight="1" x14ac:dyDescent="0.2">
      <c r="A8" s="264" t="s">
        <v>15</v>
      </c>
      <c r="B8" s="265"/>
      <c r="C8" s="288" t="s">
        <v>16</v>
      </c>
      <c r="D8" s="267"/>
      <c r="E8" s="267"/>
      <c r="F8" s="267"/>
      <c r="G8" s="267"/>
      <c r="H8" s="267"/>
      <c r="I8" s="267"/>
      <c r="J8" s="267"/>
      <c r="K8" s="267"/>
      <c r="L8" s="267"/>
      <c r="M8" s="265"/>
      <c r="N8" s="84"/>
      <c r="O8" s="84" t="s">
        <v>17</v>
      </c>
      <c r="P8" s="84"/>
      <c r="Q8" s="84"/>
      <c r="R8" s="84"/>
      <c r="S8" s="84"/>
      <c r="T8" s="84"/>
      <c r="U8" s="84"/>
      <c r="V8" s="84"/>
      <c r="W8" s="84"/>
      <c r="X8" s="84"/>
      <c r="Y8" s="84"/>
      <c r="Z8" s="84"/>
      <c r="AA8" s="84"/>
      <c r="AB8" s="84"/>
      <c r="AC8" s="84"/>
      <c r="AD8" s="84"/>
      <c r="AE8" s="84"/>
      <c r="AF8" s="84"/>
      <c r="AG8" s="84"/>
      <c r="AH8" s="84"/>
      <c r="AI8" s="84"/>
      <c r="AJ8" s="84"/>
      <c r="AK8" s="84"/>
      <c r="AM8" s="84"/>
      <c r="AN8" s="84"/>
    </row>
    <row r="9" spans="1:40" ht="30" customHeight="1" x14ac:dyDescent="0.2">
      <c r="A9" s="264" t="s">
        <v>18</v>
      </c>
      <c r="B9" s="265"/>
      <c r="C9" s="288" t="s">
        <v>179</v>
      </c>
      <c r="D9" s="267"/>
      <c r="E9" s="267"/>
      <c r="F9" s="267"/>
      <c r="G9" s="267"/>
      <c r="H9" s="267"/>
      <c r="I9" s="267"/>
      <c r="J9" s="267"/>
      <c r="K9" s="267"/>
      <c r="L9" s="267"/>
      <c r="M9" s="265"/>
      <c r="N9" s="84"/>
      <c r="O9" s="84" t="s">
        <v>20</v>
      </c>
      <c r="P9" s="94"/>
      <c r="Q9" s="84"/>
      <c r="R9" s="84"/>
      <c r="S9" s="84"/>
      <c r="T9" s="84"/>
      <c r="U9" s="84"/>
      <c r="V9" s="84"/>
      <c r="W9" s="84"/>
      <c r="X9" s="84"/>
      <c r="Y9" s="84"/>
      <c r="Z9" s="84"/>
      <c r="AA9" s="84"/>
      <c r="AB9" s="84"/>
      <c r="AC9" s="84"/>
      <c r="AD9" s="84"/>
      <c r="AE9" s="84"/>
      <c r="AF9" s="84"/>
      <c r="AG9" s="84"/>
      <c r="AH9" s="84"/>
      <c r="AI9" s="84"/>
      <c r="AJ9" s="84"/>
      <c r="AK9" s="84"/>
      <c r="AM9" s="84"/>
      <c r="AN9" s="84"/>
    </row>
    <row r="10" spans="1:40" ht="13.5" customHeight="1" x14ac:dyDescent="0.2">
      <c r="A10" s="95"/>
      <c r="B10" s="84"/>
      <c r="C10" s="84"/>
      <c r="D10" s="84"/>
      <c r="E10" s="84"/>
      <c r="F10" s="84"/>
      <c r="G10" s="84"/>
      <c r="H10" s="84"/>
      <c r="I10" s="84"/>
      <c r="J10" s="84"/>
      <c r="K10" s="84"/>
      <c r="L10" s="84"/>
      <c r="M10" s="96"/>
      <c r="N10" s="84"/>
      <c r="O10" s="86" t="s">
        <v>21</v>
      </c>
      <c r="P10" s="84"/>
      <c r="Q10" s="84"/>
      <c r="R10" s="84"/>
      <c r="S10" s="84"/>
      <c r="T10" s="84"/>
      <c r="U10" s="84"/>
      <c r="V10" s="84"/>
      <c r="W10" s="84"/>
      <c r="X10" s="84"/>
      <c r="Y10" s="84"/>
      <c r="Z10" s="84"/>
      <c r="AA10" s="84"/>
      <c r="AB10" s="84"/>
      <c r="AC10" s="84"/>
      <c r="AD10" s="84"/>
      <c r="AE10" s="84"/>
      <c r="AF10" s="84"/>
      <c r="AG10" s="84"/>
      <c r="AH10" s="84"/>
      <c r="AI10" s="84"/>
      <c r="AJ10" s="84"/>
      <c r="AK10" s="84"/>
      <c r="AM10" s="84"/>
      <c r="AN10" s="84"/>
    </row>
    <row r="11" spans="1:40" ht="30" customHeight="1" x14ac:dyDescent="0.2">
      <c r="A11" s="264" t="s">
        <v>22</v>
      </c>
      <c r="B11" s="265"/>
      <c r="C11" s="288" t="s">
        <v>129</v>
      </c>
      <c r="D11" s="267"/>
      <c r="E11" s="267"/>
      <c r="F11" s="267"/>
      <c r="G11" s="267"/>
      <c r="H11" s="267"/>
      <c r="I11" s="267"/>
      <c r="J11" s="267"/>
      <c r="K11" s="97" t="s">
        <v>24</v>
      </c>
      <c r="L11" s="289" t="s">
        <v>130</v>
      </c>
      <c r="M11" s="265"/>
      <c r="N11" s="84"/>
      <c r="O11" s="84" t="s">
        <v>26</v>
      </c>
      <c r="P11" s="84"/>
      <c r="Q11" s="84"/>
      <c r="R11" s="84"/>
      <c r="S11" s="84"/>
      <c r="T11" s="84"/>
      <c r="U11" s="84"/>
      <c r="V11" s="84"/>
      <c r="W11" s="84"/>
      <c r="X11" s="84"/>
      <c r="Y11" s="84"/>
      <c r="Z11" s="84"/>
      <c r="AA11" s="84"/>
      <c r="AB11" s="84"/>
      <c r="AC11" s="84"/>
      <c r="AD11" s="84"/>
      <c r="AE11" s="84"/>
      <c r="AF11" s="84"/>
      <c r="AG11" s="84"/>
      <c r="AH11" s="84"/>
      <c r="AI11" s="84"/>
      <c r="AJ11" s="84"/>
      <c r="AK11" s="84"/>
      <c r="AM11" s="84"/>
      <c r="AN11" s="84"/>
    </row>
    <row r="12" spans="1:40" ht="30" customHeight="1" x14ac:dyDescent="0.2">
      <c r="A12" s="264" t="s">
        <v>27</v>
      </c>
      <c r="B12" s="265"/>
      <c r="C12" s="288" t="s">
        <v>131</v>
      </c>
      <c r="D12" s="267"/>
      <c r="E12" s="267"/>
      <c r="F12" s="267"/>
      <c r="G12" s="267"/>
      <c r="H12" s="267"/>
      <c r="I12" s="267"/>
      <c r="J12" s="267"/>
      <c r="K12" s="267"/>
      <c r="L12" s="267"/>
      <c r="M12" s="265"/>
      <c r="N12" s="84"/>
      <c r="O12" s="84" t="s">
        <v>29</v>
      </c>
      <c r="P12" s="84"/>
      <c r="Q12" s="84"/>
      <c r="R12" s="84"/>
      <c r="S12" s="84"/>
      <c r="T12" s="84"/>
      <c r="U12" s="84"/>
      <c r="V12" s="84"/>
      <c r="W12" s="84"/>
      <c r="X12" s="84"/>
      <c r="Y12" s="84"/>
      <c r="Z12" s="84"/>
      <c r="AA12" s="84"/>
      <c r="AB12" s="84"/>
      <c r="AC12" s="84"/>
      <c r="AD12" s="84"/>
      <c r="AE12" s="84"/>
      <c r="AF12" s="84"/>
      <c r="AG12" s="84"/>
      <c r="AH12" s="84"/>
      <c r="AI12" s="84"/>
      <c r="AJ12" s="84"/>
      <c r="AK12" s="84"/>
      <c r="AM12" s="84"/>
      <c r="AN12" s="84"/>
    </row>
    <row r="13" spans="1:40" ht="36" customHeight="1" x14ac:dyDescent="0.2">
      <c r="A13" s="264" t="s">
        <v>30</v>
      </c>
      <c r="B13" s="265"/>
      <c r="C13" s="288" t="s">
        <v>132</v>
      </c>
      <c r="D13" s="267"/>
      <c r="E13" s="267"/>
      <c r="F13" s="267"/>
      <c r="G13" s="267"/>
      <c r="H13" s="267"/>
      <c r="I13" s="267"/>
      <c r="J13" s="267"/>
      <c r="K13" s="267"/>
      <c r="L13" s="267"/>
      <c r="M13" s="265"/>
      <c r="N13" s="84"/>
      <c r="O13" s="84" t="s">
        <v>32</v>
      </c>
      <c r="P13" s="84"/>
      <c r="Q13" s="84"/>
      <c r="R13" s="84"/>
      <c r="S13" s="84"/>
      <c r="T13" s="84"/>
      <c r="U13" s="84"/>
      <c r="V13" s="84"/>
      <c r="W13" s="84"/>
      <c r="X13" s="84"/>
      <c r="Y13" s="84"/>
      <c r="Z13" s="84"/>
      <c r="AA13" s="84"/>
      <c r="AB13" s="84"/>
      <c r="AC13" s="84"/>
      <c r="AD13" s="84"/>
      <c r="AE13" s="84"/>
      <c r="AF13" s="84"/>
      <c r="AG13" s="84"/>
      <c r="AH13" s="84"/>
      <c r="AI13" s="84"/>
      <c r="AJ13" s="84"/>
      <c r="AK13" s="84"/>
      <c r="AM13" s="84"/>
      <c r="AN13" s="84"/>
    </row>
    <row r="14" spans="1:40" ht="30" customHeight="1" x14ac:dyDescent="0.2">
      <c r="A14" s="264" t="s">
        <v>33</v>
      </c>
      <c r="B14" s="265"/>
      <c r="C14" s="288" t="s">
        <v>34</v>
      </c>
      <c r="D14" s="267"/>
      <c r="E14" s="267"/>
      <c r="F14" s="267"/>
      <c r="G14" s="267"/>
      <c r="H14" s="267"/>
      <c r="I14" s="267"/>
      <c r="J14" s="267"/>
      <c r="K14" s="267"/>
      <c r="L14" s="267"/>
      <c r="M14" s="265"/>
      <c r="N14" s="84"/>
      <c r="O14" s="84" t="s">
        <v>35</v>
      </c>
      <c r="P14" s="84"/>
      <c r="Q14" s="84"/>
      <c r="R14" s="84"/>
      <c r="S14" s="84"/>
      <c r="T14" s="84"/>
      <c r="U14" s="84"/>
      <c r="V14" s="84"/>
      <c r="W14" s="84"/>
      <c r="X14" s="84"/>
      <c r="Y14" s="84"/>
      <c r="Z14" s="84"/>
      <c r="AA14" s="84"/>
      <c r="AB14" s="84"/>
      <c r="AC14" s="84"/>
      <c r="AD14" s="84"/>
      <c r="AE14" s="84"/>
      <c r="AF14" s="84"/>
      <c r="AG14" s="84"/>
      <c r="AH14" s="84"/>
      <c r="AI14" s="84"/>
      <c r="AJ14" s="84"/>
      <c r="AK14" s="84"/>
      <c r="AM14" s="84"/>
      <c r="AN14" s="84"/>
    </row>
    <row r="15" spans="1:40" ht="30" customHeight="1" x14ac:dyDescent="0.2">
      <c r="A15" s="264" t="s">
        <v>36</v>
      </c>
      <c r="B15" s="265"/>
      <c r="C15" s="288" t="s">
        <v>181</v>
      </c>
      <c r="D15" s="267"/>
      <c r="E15" s="267"/>
      <c r="F15" s="267"/>
      <c r="G15" s="267"/>
      <c r="H15" s="267"/>
      <c r="I15" s="267"/>
      <c r="J15" s="267"/>
      <c r="K15" s="267"/>
      <c r="L15" s="267"/>
      <c r="M15" s="265"/>
      <c r="N15" s="84"/>
      <c r="O15" s="84" t="s">
        <v>37</v>
      </c>
      <c r="P15" s="84"/>
      <c r="Q15" s="84"/>
      <c r="R15" s="84"/>
      <c r="S15" s="84"/>
      <c r="T15" s="84"/>
      <c r="U15" s="84"/>
      <c r="V15" s="84"/>
      <c r="W15" s="84"/>
      <c r="X15" s="84"/>
      <c r="Y15" s="84"/>
      <c r="Z15" s="84"/>
      <c r="AA15" s="84"/>
      <c r="AB15" s="84"/>
      <c r="AC15" s="84"/>
      <c r="AD15" s="84"/>
      <c r="AE15" s="84"/>
      <c r="AF15" s="84"/>
      <c r="AG15" s="84"/>
      <c r="AH15" s="84"/>
      <c r="AI15" s="84"/>
      <c r="AJ15" s="84"/>
      <c r="AK15" s="84"/>
      <c r="AM15" s="84"/>
      <c r="AN15" s="84"/>
    </row>
    <row r="16" spans="1:40" ht="13.5" customHeight="1" x14ac:dyDescent="0.2">
      <c r="A16" s="95"/>
      <c r="B16" s="84"/>
      <c r="C16" s="84"/>
      <c r="D16" s="84"/>
      <c r="E16" s="84"/>
      <c r="F16" s="84"/>
      <c r="G16" s="84"/>
      <c r="H16" s="84"/>
      <c r="I16" s="84"/>
      <c r="J16" s="84"/>
      <c r="K16" s="84"/>
      <c r="L16" s="84"/>
      <c r="M16" s="96"/>
      <c r="N16" s="84"/>
      <c r="O16" s="84" t="s">
        <v>38</v>
      </c>
      <c r="P16" s="84"/>
      <c r="Q16" s="84"/>
      <c r="R16" s="84"/>
      <c r="S16" s="84"/>
      <c r="T16" s="84"/>
      <c r="U16" s="84"/>
      <c r="V16" s="84"/>
      <c r="W16" s="84"/>
      <c r="X16" s="84"/>
      <c r="Y16" s="84"/>
      <c r="Z16" s="84"/>
      <c r="AA16" s="84"/>
      <c r="AB16" s="84"/>
      <c r="AC16" s="84"/>
      <c r="AD16" s="84"/>
      <c r="AE16" s="84"/>
      <c r="AF16" s="84"/>
      <c r="AG16" s="84"/>
      <c r="AH16" s="84"/>
      <c r="AI16" s="84"/>
      <c r="AJ16" s="84"/>
      <c r="AK16" s="84"/>
      <c r="AM16" s="84"/>
      <c r="AN16" s="84"/>
    </row>
    <row r="17" spans="1:40" ht="17.25" customHeight="1" x14ac:dyDescent="0.2">
      <c r="A17" s="284" t="s">
        <v>39</v>
      </c>
      <c r="B17" s="271"/>
      <c r="C17" s="284" t="s">
        <v>40</v>
      </c>
      <c r="D17" s="271"/>
      <c r="E17" s="293" t="s">
        <v>41</v>
      </c>
      <c r="F17" s="294"/>
      <c r="G17" s="294"/>
      <c r="H17" s="294"/>
      <c r="I17" s="294"/>
      <c r="J17" s="294"/>
      <c r="K17" s="294"/>
      <c r="L17" s="294"/>
      <c r="M17" s="295"/>
      <c r="N17" s="84"/>
      <c r="O17" s="86" t="s">
        <v>42</v>
      </c>
      <c r="P17" s="84"/>
      <c r="Q17" s="84"/>
      <c r="R17" s="84"/>
      <c r="S17" s="84"/>
      <c r="T17" s="84"/>
      <c r="U17" s="84"/>
      <c r="V17" s="84"/>
      <c r="W17" s="84"/>
      <c r="X17" s="84"/>
      <c r="Y17" s="84"/>
      <c r="Z17" s="84"/>
      <c r="AA17" s="84"/>
      <c r="AB17" s="84"/>
      <c r="AC17" s="84"/>
      <c r="AD17" s="84"/>
      <c r="AE17" s="84"/>
      <c r="AF17" s="84"/>
      <c r="AG17" s="84"/>
      <c r="AH17" s="84"/>
      <c r="AI17" s="84"/>
      <c r="AJ17" s="84"/>
      <c r="AK17" s="84"/>
      <c r="AM17" s="84"/>
      <c r="AN17" s="84"/>
    </row>
    <row r="18" spans="1:40" ht="53.25" customHeight="1" x14ac:dyDescent="0.2">
      <c r="A18" s="278"/>
      <c r="B18" s="275"/>
      <c r="C18" s="278"/>
      <c r="D18" s="275"/>
      <c r="E18" s="98" t="s">
        <v>43</v>
      </c>
      <c r="F18" s="264" t="s">
        <v>44</v>
      </c>
      <c r="G18" s="267"/>
      <c r="H18" s="265"/>
      <c r="I18" s="99" t="s">
        <v>45</v>
      </c>
      <c r="J18" s="264" t="s">
        <v>169</v>
      </c>
      <c r="K18" s="267"/>
      <c r="L18" s="265"/>
      <c r="M18" s="98" t="s">
        <v>46</v>
      </c>
      <c r="N18" s="84"/>
      <c r="O18" s="84" t="s">
        <v>47</v>
      </c>
      <c r="P18" s="84"/>
      <c r="Q18" s="84"/>
      <c r="R18" s="84"/>
      <c r="S18" s="84"/>
      <c r="T18" s="84"/>
      <c r="U18" s="84"/>
      <c r="V18" s="84"/>
      <c r="W18" s="84"/>
      <c r="X18" s="84"/>
      <c r="Y18" s="84"/>
      <c r="Z18" s="84"/>
      <c r="AA18" s="84"/>
      <c r="AB18" s="84"/>
      <c r="AC18" s="84"/>
      <c r="AD18" s="84"/>
      <c r="AE18" s="84"/>
      <c r="AF18" s="84"/>
      <c r="AG18" s="84"/>
      <c r="AH18" s="84"/>
      <c r="AI18" s="84"/>
      <c r="AJ18" s="84"/>
      <c r="AK18" s="84"/>
      <c r="AM18" s="84"/>
      <c r="AN18" s="84"/>
    </row>
    <row r="19" spans="1:40" ht="30" customHeight="1" x14ac:dyDescent="0.2">
      <c r="A19" s="276" t="s">
        <v>133</v>
      </c>
      <c r="B19" s="271"/>
      <c r="C19" s="287" t="s">
        <v>49</v>
      </c>
      <c r="D19" s="271"/>
      <c r="E19" s="100">
        <v>1</v>
      </c>
      <c r="F19" s="289" t="s">
        <v>134</v>
      </c>
      <c r="G19" s="267"/>
      <c r="H19" s="265"/>
      <c r="I19" s="101" t="s">
        <v>51</v>
      </c>
      <c r="J19" s="290" t="s">
        <v>52</v>
      </c>
      <c r="K19" s="267"/>
      <c r="L19" s="265"/>
      <c r="M19" s="102" t="s">
        <v>32</v>
      </c>
      <c r="N19" s="84"/>
      <c r="O19" s="84" t="s">
        <v>53</v>
      </c>
      <c r="P19" s="84"/>
      <c r="Q19" s="84"/>
      <c r="R19" s="84"/>
      <c r="S19" s="84"/>
      <c r="T19" s="84"/>
      <c r="U19" s="84"/>
      <c r="V19" s="84"/>
      <c r="W19" s="84"/>
      <c r="X19" s="84"/>
      <c r="Y19" s="84"/>
      <c r="Z19" s="84"/>
      <c r="AA19" s="84"/>
      <c r="AB19" s="84"/>
      <c r="AC19" s="84"/>
      <c r="AD19" s="84"/>
      <c r="AE19" s="84"/>
      <c r="AF19" s="84"/>
      <c r="AG19" s="84"/>
      <c r="AH19" s="84"/>
      <c r="AI19" s="84"/>
      <c r="AJ19" s="84"/>
      <c r="AK19" s="84"/>
      <c r="AM19" s="84"/>
      <c r="AN19" s="84"/>
    </row>
    <row r="20" spans="1:40" ht="30" customHeight="1" x14ac:dyDescent="0.2">
      <c r="A20" s="277"/>
      <c r="B20" s="273"/>
      <c r="C20" s="277"/>
      <c r="D20" s="273"/>
      <c r="E20" s="100">
        <v>2</v>
      </c>
      <c r="F20" s="289" t="s">
        <v>135</v>
      </c>
      <c r="G20" s="267"/>
      <c r="H20" s="265"/>
      <c r="I20" s="101" t="s">
        <v>51</v>
      </c>
      <c r="J20" s="290" t="s">
        <v>52</v>
      </c>
      <c r="K20" s="267"/>
      <c r="L20" s="265"/>
      <c r="M20" s="102" t="s">
        <v>32</v>
      </c>
      <c r="N20" s="84"/>
      <c r="O20" s="84" t="s">
        <v>13</v>
      </c>
      <c r="P20" s="84"/>
      <c r="Q20" s="84"/>
      <c r="R20" s="84"/>
      <c r="S20" s="84"/>
      <c r="T20" s="84"/>
      <c r="U20" s="84"/>
      <c r="V20" s="84"/>
      <c r="W20" s="84"/>
      <c r="X20" s="84"/>
      <c r="Y20" s="84"/>
      <c r="Z20" s="84"/>
      <c r="AA20" s="84"/>
      <c r="AB20" s="84"/>
      <c r="AC20" s="84"/>
      <c r="AD20" s="84"/>
      <c r="AE20" s="84"/>
      <c r="AF20" s="84"/>
      <c r="AG20" s="84"/>
      <c r="AH20" s="84"/>
      <c r="AI20" s="84"/>
      <c r="AJ20" s="84"/>
      <c r="AK20" s="84"/>
      <c r="AM20" s="84"/>
      <c r="AN20" s="84"/>
    </row>
    <row r="21" spans="1:40" ht="30" customHeight="1" x14ac:dyDescent="0.2">
      <c r="A21" s="277"/>
      <c r="B21" s="273"/>
      <c r="C21" s="277"/>
      <c r="D21" s="273"/>
      <c r="E21" s="100"/>
      <c r="F21" s="289"/>
      <c r="G21" s="267"/>
      <c r="H21" s="265"/>
      <c r="I21" s="101"/>
      <c r="J21" s="290"/>
      <c r="K21" s="267"/>
      <c r="L21" s="265"/>
      <c r="M21" s="102"/>
      <c r="N21" s="84"/>
      <c r="O21" s="84" t="s">
        <v>55</v>
      </c>
      <c r="P21" s="84"/>
      <c r="Q21" s="84"/>
      <c r="R21" s="84"/>
      <c r="S21" s="84"/>
      <c r="T21" s="84"/>
      <c r="U21" s="84"/>
      <c r="V21" s="84"/>
      <c r="W21" s="84"/>
      <c r="X21" s="84"/>
      <c r="Y21" s="84"/>
      <c r="Z21" s="84"/>
      <c r="AA21" s="84"/>
      <c r="AB21" s="84"/>
      <c r="AC21" s="84"/>
      <c r="AD21" s="84"/>
      <c r="AE21" s="84"/>
      <c r="AF21" s="84"/>
      <c r="AG21" s="84"/>
      <c r="AH21" s="84"/>
      <c r="AI21" s="84"/>
      <c r="AJ21" s="84"/>
      <c r="AK21" s="84"/>
      <c r="AM21" s="84"/>
      <c r="AN21" s="84"/>
    </row>
    <row r="22" spans="1:40" ht="30" customHeight="1" x14ac:dyDescent="0.2">
      <c r="A22" s="278"/>
      <c r="B22" s="275"/>
      <c r="C22" s="278"/>
      <c r="D22" s="275"/>
      <c r="E22" s="100"/>
      <c r="F22" s="289"/>
      <c r="G22" s="267"/>
      <c r="H22" s="265"/>
      <c r="I22" s="101"/>
      <c r="J22" s="290"/>
      <c r="K22" s="267"/>
      <c r="L22" s="265"/>
      <c r="M22" s="102"/>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M22" s="84"/>
      <c r="AN22" s="84"/>
    </row>
    <row r="23" spans="1:40" ht="13.5" customHeight="1" x14ac:dyDescent="0.2">
      <c r="A23" s="95"/>
      <c r="B23" s="84"/>
      <c r="C23" s="84"/>
      <c r="D23" s="84"/>
      <c r="E23" s="84"/>
      <c r="F23" s="84"/>
      <c r="G23" s="84"/>
      <c r="H23" s="84"/>
      <c r="I23" s="84"/>
      <c r="J23" s="84"/>
      <c r="K23" s="84"/>
      <c r="L23" s="84"/>
      <c r="M23" s="96"/>
      <c r="N23" s="84"/>
      <c r="O23" s="86" t="s">
        <v>56</v>
      </c>
      <c r="P23" s="84"/>
      <c r="Q23" s="84"/>
      <c r="R23" s="84"/>
      <c r="S23" s="84"/>
      <c r="T23" s="84"/>
      <c r="U23" s="84"/>
      <c r="V23" s="84"/>
      <c r="W23" s="84"/>
      <c r="X23" s="84"/>
      <c r="Y23" s="84"/>
      <c r="Z23" s="84"/>
      <c r="AA23" s="84"/>
      <c r="AB23" s="84"/>
      <c r="AC23" s="84"/>
      <c r="AD23" s="84"/>
      <c r="AE23" s="84"/>
      <c r="AF23" s="84"/>
      <c r="AG23" s="84"/>
      <c r="AH23" s="84"/>
      <c r="AI23" s="84"/>
      <c r="AJ23" s="84"/>
      <c r="AK23" s="84"/>
      <c r="AM23" s="84"/>
      <c r="AN23" s="84">
        <v>2002</v>
      </c>
    </row>
    <row r="24" spans="1:40" ht="45.75" customHeight="1" x14ac:dyDescent="0.2">
      <c r="A24" s="98" t="s">
        <v>57</v>
      </c>
      <c r="B24" s="103" t="s">
        <v>5</v>
      </c>
      <c r="C24" s="104" t="s">
        <v>58</v>
      </c>
      <c r="D24" s="103" t="s">
        <v>17</v>
      </c>
      <c r="E24" s="98" t="s">
        <v>59</v>
      </c>
      <c r="F24" s="105">
        <v>1</v>
      </c>
      <c r="G24" s="98" t="s">
        <v>174</v>
      </c>
      <c r="H24" s="106" t="s">
        <v>60</v>
      </c>
      <c r="I24" s="98" t="s">
        <v>61</v>
      </c>
      <c r="J24" s="106" t="s">
        <v>60</v>
      </c>
      <c r="K24" s="98" t="s">
        <v>62</v>
      </c>
      <c r="L24" s="309" t="s">
        <v>60</v>
      </c>
      <c r="M24" s="265"/>
      <c r="N24" s="84"/>
      <c r="O24" s="107" t="s">
        <v>63</v>
      </c>
      <c r="P24" s="84"/>
      <c r="Q24" s="84"/>
      <c r="R24" s="84"/>
      <c r="S24" s="84"/>
      <c r="T24" s="84"/>
      <c r="U24" s="84"/>
      <c r="V24" s="84"/>
      <c r="W24" s="84"/>
      <c r="X24" s="84"/>
      <c r="Y24" s="84"/>
      <c r="Z24" s="84"/>
      <c r="AA24" s="84"/>
      <c r="AB24" s="84"/>
      <c r="AC24" s="84"/>
      <c r="AD24" s="84"/>
      <c r="AE24" s="84"/>
      <c r="AF24" s="84"/>
      <c r="AG24" s="84"/>
      <c r="AH24" s="84"/>
      <c r="AI24" s="84"/>
      <c r="AJ24" s="84"/>
      <c r="AK24" s="84"/>
      <c r="AM24" s="84"/>
      <c r="AN24" s="84">
        <f>AN23+1</f>
        <v>2003</v>
      </c>
    </row>
    <row r="25" spans="1:40" ht="16.5" customHeight="1" x14ac:dyDescent="0.2">
      <c r="A25" s="279" t="s">
        <v>64</v>
      </c>
      <c r="B25" s="281" t="s">
        <v>32</v>
      </c>
      <c r="C25" s="279" t="s">
        <v>65</v>
      </c>
      <c r="D25" s="281" t="s">
        <v>32</v>
      </c>
      <c r="E25" s="279" t="s">
        <v>66</v>
      </c>
      <c r="F25" s="108" t="s">
        <v>67</v>
      </c>
      <c r="G25" s="109">
        <v>2020</v>
      </c>
      <c r="H25" s="109">
        <v>2021</v>
      </c>
      <c r="I25" s="109">
        <v>2022</v>
      </c>
      <c r="J25" s="109">
        <v>2023</v>
      </c>
      <c r="K25" s="109">
        <v>2024</v>
      </c>
      <c r="L25" s="306" t="s">
        <v>68</v>
      </c>
      <c r="M25" s="265"/>
      <c r="N25" s="84"/>
      <c r="O25" s="107" t="s">
        <v>69</v>
      </c>
      <c r="P25" s="84"/>
      <c r="Q25" s="84"/>
      <c r="R25" s="84"/>
      <c r="S25" s="84"/>
      <c r="T25" s="84"/>
      <c r="U25" s="84"/>
      <c r="V25" s="84"/>
      <c r="W25" s="84"/>
      <c r="X25" s="84"/>
      <c r="Y25" s="84"/>
      <c r="Z25" s="84"/>
      <c r="AA25" s="84"/>
      <c r="AB25" s="84"/>
      <c r="AC25" s="84"/>
      <c r="AD25" s="84"/>
      <c r="AE25" s="84"/>
      <c r="AF25" s="84"/>
      <c r="AG25" s="84"/>
      <c r="AH25" s="84"/>
      <c r="AI25" s="84"/>
      <c r="AJ25" s="84"/>
      <c r="AK25" s="84"/>
      <c r="AM25" s="84"/>
      <c r="AN25" s="84"/>
    </row>
    <row r="26" spans="1:40" ht="30" customHeight="1" x14ac:dyDescent="0.2">
      <c r="A26" s="280"/>
      <c r="B26" s="282"/>
      <c r="C26" s="280"/>
      <c r="D26" s="282"/>
      <c r="E26" s="283"/>
      <c r="F26" s="110" t="s">
        <v>70</v>
      </c>
      <c r="G26" s="106" t="s">
        <v>60</v>
      </c>
      <c r="H26" s="106" t="s">
        <v>60</v>
      </c>
      <c r="I26" s="106" t="s">
        <v>60</v>
      </c>
      <c r="J26" s="106" t="s">
        <v>60</v>
      </c>
      <c r="K26" s="106" t="s">
        <v>60</v>
      </c>
      <c r="L26" s="309" t="s">
        <v>60</v>
      </c>
      <c r="M26" s="265"/>
      <c r="N26" s="84"/>
      <c r="O26" s="107" t="s">
        <v>71</v>
      </c>
      <c r="P26" s="84"/>
      <c r="Q26" s="84"/>
      <c r="R26" s="84"/>
      <c r="S26" s="84"/>
      <c r="T26" s="84"/>
      <c r="U26" s="84"/>
      <c r="V26" s="84"/>
      <c r="W26" s="84"/>
      <c r="X26" s="84"/>
      <c r="Y26" s="84"/>
      <c r="Z26" s="84"/>
      <c r="AA26" s="84"/>
      <c r="AB26" s="84"/>
      <c r="AC26" s="84"/>
      <c r="AD26" s="84"/>
      <c r="AE26" s="84"/>
      <c r="AF26" s="84"/>
      <c r="AG26" s="84"/>
      <c r="AH26" s="84"/>
      <c r="AI26" s="84"/>
      <c r="AJ26" s="84"/>
      <c r="AK26" s="84"/>
      <c r="AM26" s="84"/>
      <c r="AN26" s="84"/>
    </row>
    <row r="27" spans="1:40" ht="30" customHeight="1" x14ac:dyDescent="0.2">
      <c r="A27" s="111"/>
      <c r="B27" s="112"/>
      <c r="C27" s="113"/>
      <c r="D27" s="113"/>
      <c r="E27" s="280"/>
      <c r="F27" s="114" t="s">
        <v>72</v>
      </c>
      <c r="G27" s="106" t="s">
        <v>60</v>
      </c>
      <c r="H27" s="106" t="s">
        <v>60</v>
      </c>
      <c r="I27" s="106" t="s">
        <v>60</v>
      </c>
      <c r="J27" s="106" t="s">
        <v>60</v>
      </c>
      <c r="K27" s="106" t="s">
        <v>60</v>
      </c>
      <c r="L27" s="309" t="s">
        <v>60</v>
      </c>
      <c r="M27" s="265"/>
      <c r="N27" s="84"/>
      <c r="O27" s="107" t="s">
        <v>73</v>
      </c>
      <c r="P27" s="84"/>
      <c r="Q27" s="84"/>
      <c r="R27" s="84"/>
      <c r="S27" s="84"/>
      <c r="T27" s="84"/>
      <c r="U27" s="84"/>
      <c r="V27" s="84"/>
      <c r="W27" s="84"/>
      <c r="X27" s="84"/>
      <c r="Y27" s="84"/>
      <c r="Z27" s="84"/>
      <c r="AA27" s="84"/>
      <c r="AB27" s="84"/>
      <c r="AC27" s="84"/>
      <c r="AD27" s="84"/>
      <c r="AE27" s="84"/>
      <c r="AF27" s="84"/>
      <c r="AG27" s="84"/>
      <c r="AH27" s="84"/>
      <c r="AI27" s="84"/>
      <c r="AJ27" s="84"/>
      <c r="AK27" s="84"/>
      <c r="AM27" s="84"/>
      <c r="AN27" s="84"/>
    </row>
    <row r="28" spans="1:40" ht="13.5" customHeight="1" x14ac:dyDescent="0.2">
      <c r="A28" s="95"/>
      <c r="B28" s="84"/>
      <c r="C28" s="84"/>
      <c r="D28" s="84"/>
      <c r="E28" s="84"/>
      <c r="F28" s="84"/>
      <c r="G28" s="84"/>
      <c r="H28" s="84"/>
      <c r="I28" s="84"/>
      <c r="J28" s="84"/>
      <c r="K28" s="84"/>
      <c r="L28" s="84"/>
      <c r="M28" s="96"/>
      <c r="N28" s="84"/>
      <c r="O28" s="107" t="s">
        <v>74</v>
      </c>
      <c r="P28" s="84"/>
      <c r="Q28" s="84"/>
      <c r="R28" s="84"/>
      <c r="S28" s="84"/>
      <c r="T28" s="84"/>
      <c r="U28" s="84"/>
      <c r="V28" s="84"/>
      <c r="W28" s="84"/>
      <c r="X28" s="84"/>
      <c r="Y28" s="84"/>
      <c r="Z28" s="84"/>
      <c r="AA28" s="84"/>
      <c r="AB28" s="84"/>
      <c r="AC28" s="84"/>
      <c r="AD28" s="84"/>
      <c r="AE28" s="84"/>
      <c r="AF28" s="84"/>
      <c r="AG28" s="84"/>
      <c r="AH28" s="84"/>
      <c r="AI28" s="84"/>
      <c r="AJ28" s="84"/>
      <c r="AK28" s="84"/>
      <c r="AM28" s="84"/>
      <c r="AN28" s="84" t="e">
        <f>#REF!+1</f>
        <v>#REF!</v>
      </c>
    </row>
    <row r="29" spans="1:40" ht="24.75" customHeight="1" x14ac:dyDescent="0.2">
      <c r="A29" s="284" t="s">
        <v>75</v>
      </c>
      <c r="B29" s="269"/>
      <c r="C29" s="271"/>
      <c r="D29" s="307" t="s">
        <v>76</v>
      </c>
      <c r="E29" s="295"/>
      <c r="F29" s="115">
        <v>85.01</v>
      </c>
      <c r="G29" s="116" t="s">
        <v>77</v>
      </c>
      <c r="H29" s="117">
        <v>1</v>
      </c>
      <c r="I29" s="268" t="s">
        <v>78</v>
      </c>
      <c r="J29" s="269"/>
      <c r="K29" s="118"/>
      <c r="L29" s="270"/>
      <c r="M29" s="271"/>
      <c r="N29" s="84"/>
      <c r="O29" s="107" t="s">
        <v>79</v>
      </c>
      <c r="P29" s="84"/>
      <c r="Q29" s="84"/>
      <c r="R29" s="84"/>
      <c r="S29" s="84"/>
      <c r="T29" s="84"/>
      <c r="U29" s="84"/>
      <c r="V29" s="84"/>
      <c r="W29" s="84"/>
      <c r="X29" s="84"/>
      <c r="Y29" s="84"/>
      <c r="Z29" s="84"/>
      <c r="AA29" s="84"/>
      <c r="AB29" s="84"/>
      <c r="AC29" s="84"/>
      <c r="AD29" s="84"/>
      <c r="AE29" s="84"/>
      <c r="AF29" s="84"/>
      <c r="AG29" s="84"/>
      <c r="AH29" s="84"/>
      <c r="AI29" s="84"/>
      <c r="AJ29" s="84"/>
      <c r="AK29" s="84"/>
      <c r="AM29" s="84"/>
      <c r="AN29" s="84" t="e">
        <f>AN28+1</f>
        <v>#REF!</v>
      </c>
    </row>
    <row r="30" spans="1:40" ht="24.75" customHeight="1" x14ac:dyDescent="0.2">
      <c r="A30" s="277"/>
      <c r="B30" s="285"/>
      <c r="C30" s="273"/>
      <c r="D30" s="308" t="s">
        <v>80</v>
      </c>
      <c r="E30" s="295"/>
      <c r="F30" s="119">
        <v>60.01</v>
      </c>
      <c r="G30" s="120" t="s">
        <v>77</v>
      </c>
      <c r="H30" s="121">
        <v>0.85</v>
      </c>
      <c r="I30" s="122"/>
      <c r="J30" s="123"/>
      <c r="K30" s="123"/>
      <c r="L30" s="272"/>
      <c r="M30" s="273"/>
      <c r="N30" s="84"/>
      <c r="O30" s="107" t="s">
        <v>81</v>
      </c>
      <c r="P30" s="84"/>
      <c r="Q30" s="84"/>
      <c r="R30" s="84"/>
      <c r="S30" s="84"/>
      <c r="T30" s="84"/>
      <c r="U30" s="84"/>
      <c r="V30" s="84"/>
      <c r="W30" s="84"/>
      <c r="X30" s="84"/>
      <c r="Y30" s="84"/>
      <c r="Z30" s="84"/>
      <c r="AA30" s="84"/>
      <c r="AB30" s="84"/>
      <c r="AC30" s="84"/>
      <c r="AD30" s="84"/>
      <c r="AE30" s="84"/>
      <c r="AF30" s="84"/>
      <c r="AG30" s="84"/>
      <c r="AH30" s="84"/>
      <c r="AI30" s="84"/>
      <c r="AJ30" s="84"/>
      <c r="AK30" s="84"/>
      <c r="AM30" s="84"/>
      <c r="AN30" s="84" t="e">
        <f t="shared" ref="AN30:AN32" si="0">#REF!+1</f>
        <v>#REF!</v>
      </c>
    </row>
    <row r="31" spans="1:40" ht="24.75" customHeight="1" x14ac:dyDescent="0.2">
      <c r="A31" s="278"/>
      <c r="B31" s="282"/>
      <c r="C31" s="275"/>
      <c r="D31" s="286" t="s">
        <v>82</v>
      </c>
      <c r="E31" s="265"/>
      <c r="F31" s="124">
        <v>0</v>
      </c>
      <c r="G31" s="125" t="s">
        <v>77</v>
      </c>
      <c r="H31" s="126">
        <v>0.6</v>
      </c>
      <c r="I31" s="127"/>
      <c r="J31" s="128"/>
      <c r="K31" s="128"/>
      <c r="L31" s="274"/>
      <c r="M31" s="275"/>
      <c r="N31" s="84"/>
      <c r="O31" s="107" t="s">
        <v>177</v>
      </c>
      <c r="P31" s="84"/>
      <c r="Q31" s="84"/>
      <c r="R31" s="84"/>
      <c r="S31" s="84"/>
      <c r="T31" s="84"/>
      <c r="U31" s="84"/>
      <c r="V31" s="84"/>
      <c r="W31" s="84"/>
      <c r="X31" s="84"/>
      <c r="Y31" s="84"/>
      <c r="Z31" s="84"/>
      <c r="AA31" s="84"/>
      <c r="AB31" s="84"/>
      <c r="AC31" s="84"/>
      <c r="AD31" s="84"/>
      <c r="AE31" s="84"/>
      <c r="AF31" s="84"/>
      <c r="AG31" s="84"/>
      <c r="AH31" s="84"/>
      <c r="AI31" s="84"/>
      <c r="AJ31" s="84"/>
      <c r="AK31" s="84"/>
      <c r="AM31" s="84"/>
      <c r="AN31" s="84" t="e">
        <f t="shared" si="0"/>
        <v>#REF!</v>
      </c>
    </row>
    <row r="32" spans="1:40" ht="13.5" customHeight="1" x14ac:dyDescent="0.2">
      <c r="A32" s="95"/>
      <c r="B32" s="84"/>
      <c r="C32" s="84"/>
      <c r="D32" s="84"/>
      <c r="E32" s="84"/>
      <c r="F32" s="84"/>
      <c r="G32" s="84"/>
      <c r="H32" s="84"/>
      <c r="I32" s="84"/>
      <c r="J32" s="84"/>
      <c r="K32" s="84"/>
      <c r="L32" s="84"/>
      <c r="M32" s="96"/>
      <c r="N32" s="84"/>
      <c r="O32" s="107" t="s">
        <v>84</v>
      </c>
      <c r="P32" s="84"/>
      <c r="Q32" s="84"/>
      <c r="R32" s="84"/>
      <c r="S32" s="84"/>
      <c r="T32" s="84"/>
      <c r="U32" s="84"/>
      <c r="V32" s="84"/>
      <c r="W32" s="84"/>
      <c r="X32" s="84"/>
      <c r="Y32" s="84"/>
      <c r="Z32" s="84"/>
      <c r="AA32" s="84"/>
      <c r="AB32" s="84"/>
      <c r="AC32" s="84"/>
      <c r="AD32" s="84"/>
      <c r="AE32" s="84"/>
      <c r="AF32" s="84"/>
      <c r="AG32" s="84"/>
      <c r="AH32" s="84"/>
      <c r="AI32" s="84"/>
      <c r="AJ32" s="84"/>
      <c r="AK32" s="84"/>
      <c r="AM32" s="84"/>
      <c r="AN32" s="84" t="e">
        <f t="shared" si="0"/>
        <v>#REF!</v>
      </c>
    </row>
    <row r="33" spans="1:40" ht="13.5" customHeight="1" x14ac:dyDescent="0.2">
      <c r="A33" s="297" t="s">
        <v>85</v>
      </c>
      <c r="B33" s="267"/>
      <c r="C33" s="267"/>
      <c r="D33" s="267"/>
      <c r="E33" s="267"/>
      <c r="F33" s="267"/>
      <c r="G33" s="267"/>
      <c r="H33" s="267"/>
      <c r="I33" s="267"/>
      <c r="J33" s="267"/>
      <c r="K33" s="267"/>
      <c r="L33" s="267"/>
      <c r="M33" s="265"/>
      <c r="N33" s="84"/>
      <c r="O33" s="107" t="s">
        <v>11</v>
      </c>
      <c r="P33" s="84"/>
      <c r="Q33" s="84"/>
      <c r="R33" s="84"/>
      <c r="S33" s="84"/>
      <c r="T33" s="84"/>
      <c r="U33" s="84"/>
      <c r="V33" s="84"/>
      <c r="W33" s="84"/>
      <c r="X33" s="84"/>
      <c r="Y33" s="84"/>
      <c r="Z33" s="84"/>
      <c r="AA33" s="84"/>
      <c r="AB33" s="84"/>
      <c r="AC33" s="84"/>
      <c r="AD33" s="84"/>
      <c r="AE33" s="84"/>
      <c r="AF33" s="84"/>
      <c r="AG33" s="84"/>
      <c r="AH33" s="84"/>
      <c r="AI33" s="84"/>
      <c r="AJ33" s="84"/>
      <c r="AK33" s="84"/>
      <c r="AM33" s="84"/>
      <c r="AN33" s="84" t="e">
        <f t="shared" ref="AN33:AN34" si="1">AN32+1</f>
        <v>#REF!</v>
      </c>
    </row>
    <row r="34" spans="1:40" ht="13.5" customHeight="1" thickBot="1" x14ac:dyDescent="0.25">
      <c r="A34" s="95"/>
      <c r="B34" s="84"/>
      <c r="C34" s="84"/>
      <c r="D34" s="84"/>
      <c r="E34" s="84"/>
      <c r="F34" s="84"/>
      <c r="G34" s="84"/>
      <c r="H34" s="84"/>
      <c r="I34" s="84"/>
      <c r="J34" s="84"/>
      <c r="K34" s="84"/>
      <c r="L34" s="84"/>
      <c r="M34" s="96"/>
      <c r="N34" s="84"/>
      <c r="O34" s="107" t="s">
        <v>86</v>
      </c>
      <c r="P34" s="84"/>
      <c r="Q34" s="84"/>
      <c r="R34" s="84"/>
      <c r="S34" s="84"/>
      <c r="T34" s="84"/>
      <c r="U34" s="84"/>
      <c r="V34" s="84"/>
      <c r="W34" s="84"/>
      <c r="X34" s="84"/>
      <c r="Y34" s="84"/>
      <c r="Z34" s="84"/>
      <c r="AA34" s="84"/>
      <c r="AB34" s="84"/>
      <c r="AC34" s="84"/>
      <c r="AD34" s="84"/>
      <c r="AE34" s="84"/>
      <c r="AF34" s="84"/>
      <c r="AG34" s="84"/>
      <c r="AH34" s="84"/>
      <c r="AI34" s="84"/>
      <c r="AJ34" s="84"/>
      <c r="AK34" s="84"/>
      <c r="AM34" s="84"/>
      <c r="AN34" s="84" t="e">
        <f t="shared" si="1"/>
        <v>#REF!</v>
      </c>
    </row>
    <row r="35" spans="1:40" ht="93.75" customHeight="1" thickBot="1" x14ac:dyDescent="0.25">
      <c r="A35" s="129"/>
      <c r="D35" s="248" t="s">
        <v>206</v>
      </c>
      <c r="E35" s="130" t="s">
        <v>207</v>
      </c>
      <c r="F35" s="130" t="str">
        <f>F19</f>
        <v>Ejecución presupuestal con del trimestre compromisos Recursos de Funcionamiento</v>
      </c>
      <c r="G35" s="130" t="str">
        <f>F20</f>
        <v xml:space="preserve">Apropiación presupuestal definitiva total de Funcionamiento </v>
      </c>
      <c r="H35" s="250" t="s">
        <v>208</v>
      </c>
      <c r="I35" s="251" t="s">
        <v>209</v>
      </c>
      <c r="J35" s="84"/>
      <c r="K35" s="84"/>
      <c r="L35" s="84"/>
      <c r="M35" s="131"/>
      <c r="N35" s="84"/>
      <c r="O35" s="107" t="s">
        <v>91</v>
      </c>
      <c r="P35" s="84"/>
      <c r="Q35" s="84"/>
      <c r="R35" s="84"/>
      <c r="S35" s="84"/>
      <c r="T35" s="84"/>
      <c r="U35" s="84"/>
      <c r="V35" s="84"/>
      <c r="W35" s="84"/>
      <c r="X35" s="84"/>
      <c r="Y35" s="84"/>
      <c r="Z35" s="84"/>
      <c r="AA35" s="84"/>
      <c r="AB35" s="84"/>
      <c r="AC35" s="84"/>
      <c r="AD35" s="84"/>
      <c r="AE35" s="84"/>
      <c r="AF35" s="84"/>
      <c r="AG35" s="84"/>
      <c r="AH35" s="84"/>
      <c r="AJ35" s="84"/>
      <c r="AK35" s="84"/>
      <c r="AL35" s="84"/>
      <c r="AM35" s="84"/>
      <c r="AN35" s="84"/>
    </row>
    <row r="36" spans="1:40" ht="27" customHeight="1" x14ac:dyDescent="0.2">
      <c r="A36" s="129"/>
      <c r="D36" s="132" t="s">
        <v>92</v>
      </c>
      <c r="E36" s="133">
        <v>0.2</v>
      </c>
      <c r="F36" s="134">
        <v>1601386045</v>
      </c>
      <c r="G36" s="139">
        <v>7485665000</v>
      </c>
      <c r="H36" s="135">
        <f t="shared" ref="H36:H39" si="2">F36/G36</f>
        <v>0.213927025187475</v>
      </c>
      <c r="I36" s="136">
        <f>H36</f>
        <v>0.213927025187475</v>
      </c>
      <c r="J36" s="84"/>
      <c r="K36" s="84"/>
      <c r="L36" s="84"/>
      <c r="M36" s="131"/>
      <c r="N36" s="84"/>
      <c r="O36" s="107" t="s">
        <v>93</v>
      </c>
      <c r="P36" s="84"/>
      <c r="Q36" s="84"/>
      <c r="R36" s="84"/>
      <c r="S36" s="84"/>
      <c r="T36" s="84"/>
      <c r="U36" s="84"/>
      <c r="V36" s="84"/>
      <c r="W36" s="84"/>
      <c r="X36" s="84"/>
      <c r="Y36" s="84"/>
      <c r="Z36" s="84"/>
      <c r="AA36" s="84"/>
      <c r="AB36" s="84"/>
      <c r="AC36" s="84"/>
      <c r="AD36" s="84"/>
      <c r="AE36" s="84"/>
      <c r="AF36" s="84"/>
      <c r="AG36" s="84"/>
      <c r="AH36" s="84"/>
      <c r="AJ36" s="84"/>
      <c r="AK36" s="84"/>
      <c r="AL36" s="84"/>
      <c r="AM36" s="84"/>
      <c r="AN36" s="84"/>
    </row>
    <row r="37" spans="1:40" ht="27" customHeight="1" x14ac:dyDescent="0.2">
      <c r="A37" s="129"/>
      <c r="D37" s="137" t="s">
        <v>94</v>
      </c>
      <c r="E37" s="138">
        <v>0.3</v>
      </c>
      <c r="F37" s="139">
        <v>3366720834</v>
      </c>
      <c r="G37" s="139">
        <v>7485665000</v>
      </c>
      <c r="H37" s="140">
        <f t="shared" si="2"/>
        <v>0.44975574434602672</v>
      </c>
      <c r="I37" s="141">
        <f>+I36+H37</f>
        <v>0.66368276953350169</v>
      </c>
      <c r="J37" s="84"/>
      <c r="K37" s="84"/>
      <c r="L37" s="84"/>
      <c r="M37" s="131"/>
      <c r="N37" s="84"/>
      <c r="O37" s="107" t="s">
        <v>95</v>
      </c>
      <c r="P37" s="84"/>
      <c r="Q37" s="84"/>
      <c r="R37" s="84"/>
      <c r="S37" s="84"/>
      <c r="T37" s="84"/>
      <c r="U37" s="84"/>
      <c r="V37" s="84"/>
      <c r="W37" s="84"/>
      <c r="X37" s="84"/>
      <c r="Y37" s="84"/>
      <c r="Z37" s="84"/>
      <c r="AA37" s="84"/>
      <c r="AB37" s="84"/>
      <c r="AC37" s="84"/>
      <c r="AD37" s="84"/>
      <c r="AE37" s="84"/>
      <c r="AF37" s="84"/>
      <c r="AG37" s="84"/>
      <c r="AH37" s="84"/>
      <c r="AJ37" s="84"/>
      <c r="AK37" s="84"/>
      <c r="AL37" s="84"/>
      <c r="AM37" s="84"/>
      <c r="AN37" s="84"/>
    </row>
    <row r="38" spans="1:40" ht="27" customHeight="1" x14ac:dyDescent="0.2">
      <c r="A38" s="129"/>
      <c r="D38" s="137" t="s">
        <v>96</v>
      </c>
      <c r="E38" s="138">
        <v>0.25</v>
      </c>
      <c r="F38" s="262">
        <v>0</v>
      </c>
      <c r="G38" s="262">
        <v>7485665000</v>
      </c>
      <c r="H38" s="140">
        <f t="shared" si="2"/>
        <v>0</v>
      </c>
      <c r="I38" s="141">
        <f t="shared" ref="I38:I39" si="3">I37+H38</f>
        <v>0.66368276953350169</v>
      </c>
      <c r="J38" s="84"/>
      <c r="K38" s="84"/>
      <c r="L38" s="84"/>
      <c r="M38" s="131"/>
      <c r="N38" s="84"/>
      <c r="O38" s="86" t="s">
        <v>97</v>
      </c>
      <c r="P38" s="84"/>
      <c r="Q38" s="84"/>
      <c r="R38" s="84"/>
      <c r="S38" s="84"/>
      <c r="T38" s="84"/>
      <c r="U38" s="84"/>
      <c r="V38" s="84"/>
      <c r="W38" s="84"/>
      <c r="X38" s="84"/>
      <c r="Y38" s="84"/>
      <c r="Z38" s="84"/>
      <c r="AA38" s="84"/>
      <c r="AB38" s="84"/>
      <c r="AC38" s="84"/>
      <c r="AD38" s="84"/>
      <c r="AE38" s="84"/>
      <c r="AF38" s="84"/>
      <c r="AG38" s="84"/>
      <c r="AH38" s="84"/>
      <c r="AJ38" s="84"/>
      <c r="AK38" s="84"/>
      <c r="AL38" s="84"/>
      <c r="AM38" s="84"/>
      <c r="AN38" s="84"/>
    </row>
    <row r="39" spans="1:40" ht="27" customHeight="1" thickBot="1" x14ac:dyDescent="0.25">
      <c r="A39" s="129"/>
      <c r="D39" s="142" t="s">
        <v>98</v>
      </c>
      <c r="E39" s="143">
        <v>0.25</v>
      </c>
      <c r="F39" s="263">
        <v>0</v>
      </c>
      <c r="G39" s="263">
        <v>7485665000</v>
      </c>
      <c r="H39" s="144">
        <f t="shared" si="2"/>
        <v>0</v>
      </c>
      <c r="I39" s="145">
        <f t="shared" si="3"/>
        <v>0.66368276953350169</v>
      </c>
      <c r="J39" s="84"/>
      <c r="K39" s="84"/>
      <c r="L39" s="84"/>
      <c r="M39" s="131"/>
      <c r="N39" s="84"/>
      <c r="O39" s="146" t="s">
        <v>99</v>
      </c>
      <c r="P39" s="84"/>
      <c r="Q39" s="84"/>
      <c r="R39" s="84"/>
      <c r="S39" s="84"/>
      <c r="T39" s="84"/>
      <c r="U39" s="84"/>
      <c r="V39" s="84"/>
      <c r="W39" s="84"/>
      <c r="X39" s="84"/>
      <c r="Y39" s="84"/>
      <c r="Z39" s="84"/>
      <c r="AA39" s="84"/>
      <c r="AB39" s="84"/>
      <c r="AC39" s="84"/>
      <c r="AD39" s="84"/>
      <c r="AE39" s="84"/>
      <c r="AF39" s="84"/>
      <c r="AG39" s="84"/>
      <c r="AH39" s="84"/>
      <c r="AJ39" s="84"/>
      <c r="AK39" s="84"/>
      <c r="AL39" s="84"/>
      <c r="AM39" s="84"/>
      <c r="AN39" s="84"/>
    </row>
    <row r="40" spans="1:40" ht="12.75" customHeight="1" x14ac:dyDescent="0.2">
      <c r="A40" s="95"/>
      <c r="B40" s="84"/>
      <c r="C40" s="84"/>
      <c r="D40" s="84"/>
      <c r="E40" s="84"/>
      <c r="F40" s="84"/>
      <c r="G40" s="84"/>
      <c r="H40" s="84"/>
      <c r="I40" s="84"/>
      <c r="J40" s="84"/>
      <c r="K40" s="84"/>
      <c r="L40" s="84"/>
      <c r="M40" s="96"/>
      <c r="N40" s="84"/>
      <c r="O40" s="146" t="s">
        <v>19</v>
      </c>
      <c r="P40" s="84"/>
      <c r="Q40" s="84"/>
      <c r="R40" s="84"/>
      <c r="S40" s="84"/>
      <c r="T40" s="84"/>
      <c r="U40" s="84"/>
      <c r="V40" s="84"/>
      <c r="W40" s="84"/>
      <c r="X40" s="84"/>
      <c r="Y40" s="84"/>
      <c r="Z40" s="84"/>
      <c r="AA40" s="84"/>
      <c r="AB40" s="84"/>
      <c r="AC40" s="84"/>
      <c r="AD40" s="84"/>
      <c r="AE40" s="84"/>
      <c r="AF40" s="84"/>
      <c r="AG40" s="84"/>
      <c r="AH40" s="84"/>
      <c r="AI40" s="84"/>
      <c r="AJ40" s="84"/>
      <c r="AK40" s="84"/>
      <c r="AM40" s="84"/>
      <c r="AN40" s="84"/>
    </row>
    <row r="41" spans="1:40" ht="23.25" customHeight="1" x14ac:dyDescent="0.2">
      <c r="A41" s="95"/>
      <c r="B41" s="84"/>
      <c r="C41" s="84"/>
      <c r="D41" s="84"/>
      <c r="E41" s="84"/>
      <c r="F41" s="84"/>
      <c r="G41" s="84"/>
      <c r="H41" s="84"/>
      <c r="I41" s="84"/>
      <c r="J41" s="84"/>
      <c r="K41" s="84"/>
      <c r="L41" s="84"/>
      <c r="M41" s="96"/>
      <c r="N41" s="84"/>
      <c r="O41" s="146" t="s">
        <v>100</v>
      </c>
      <c r="P41" s="84"/>
      <c r="Q41" s="84"/>
      <c r="R41" s="84"/>
      <c r="S41" s="84"/>
      <c r="T41" s="84"/>
      <c r="U41" s="84"/>
      <c r="V41" s="84"/>
      <c r="W41" s="84"/>
      <c r="X41" s="84"/>
      <c r="Y41" s="84"/>
      <c r="Z41" s="84"/>
      <c r="AA41" s="84"/>
      <c r="AB41" s="84"/>
      <c r="AC41" s="84"/>
      <c r="AD41" s="84"/>
      <c r="AE41" s="84"/>
      <c r="AF41" s="84"/>
      <c r="AG41" s="84"/>
      <c r="AH41" s="84"/>
      <c r="AI41" s="84"/>
      <c r="AJ41" s="84"/>
      <c r="AK41" s="84"/>
      <c r="AM41" s="84"/>
      <c r="AN41" s="84" t="e">
        <f>#REF!+1</f>
        <v>#REF!</v>
      </c>
    </row>
    <row r="42" spans="1:40" ht="23.25" customHeight="1" x14ac:dyDescent="0.2">
      <c r="A42" s="95"/>
      <c r="B42" s="84"/>
      <c r="C42" s="84"/>
      <c r="D42" s="84"/>
      <c r="E42" s="84"/>
      <c r="F42" s="84"/>
      <c r="G42" s="84"/>
      <c r="H42" s="84"/>
      <c r="I42" s="84"/>
      <c r="J42" s="84"/>
      <c r="K42" s="84"/>
      <c r="L42" s="84"/>
      <c r="M42" s="96"/>
      <c r="N42" s="84"/>
      <c r="O42" s="146" t="s">
        <v>101</v>
      </c>
      <c r="P42" s="84"/>
      <c r="Q42" s="84"/>
      <c r="R42" s="84"/>
      <c r="S42" s="84"/>
      <c r="T42" s="84"/>
      <c r="U42" s="84"/>
      <c r="V42" s="84"/>
      <c r="W42" s="84"/>
      <c r="X42" s="84"/>
      <c r="Y42" s="84"/>
      <c r="Z42" s="84"/>
      <c r="AA42" s="84"/>
      <c r="AB42" s="84"/>
      <c r="AC42" s="84"/>
      <c r="AD42" s="84"/>
      <c r="AE42" s="84"/>
      <c r="AF42" s="84"/>
      <c r="AG42" s="84"/>
      <c r="AH42" s="84"/>
      <c r="AI42" s="84"/>
      <c r="AJ42" s="84"/>
      <c r="AK42" s="84"/>
      <c r="AM42" s="84"/>
      <c r="AN42" s="84"/>
    </row>
    <row r="43" spans="1:40" ht="23.25" customHeight="1" x14ac:dyDescent="0.2">
      <c r="A43" s="95"/>
      <c r="B43" s="84"/>
      <c r="C43" s="84"/>
      <c r="D43" s="84"/>
      <c r="E43" s="84"/>
      <c r="F43" s="84"/>
      <c r="G43" s="84"/>
      <c r="H43" s="84"/>
      <c r="I43" s="84"/>
      <c r="J43" s="84"/>
      <c r="K43" s="84"/>
      <c r="L43" s="84"/>
      <c r="M43" s="96"/>
      <c r="N43" s="84"/>
      <c r="O43" s="84" t="s">
        <v>102</v>
      </c>
      <c r="P43" s="84"/>
      <c r="Q43" s="84"/>
      <c r="R43" s="84"/>
      <c r="S43" s="84"/>
      <c r="T43" s="84"/>
      <c r="U43" s="84"/>
      <c r="V43" s="84"/>
      <c r="W43" s="84"/>
      <c r="X43" s="84"/>
      <c r="Y43" s="84"/>
      <c r="Z43" s="84"/>
      <c r="AA43" s="84"/>
      <c r="AB43" s="84"/>
      <c r="AC43" s="84"/>
      <c r="AD43" s="84"/>
      <c r="AE43" s="84"/>
      <c r="AF43" s="84"/>
      <c r="AG43" s="84"/>
      <c r="AH43" s="84"/>
      <c r="AI43" s="84"/>
      <c r="AJ43" s="84"/>
      <c r="AK43" s="84"/>
      <c r="AM43" s="84"/>
      <c r="AN43" s="84"/>
    </row>
    <row r="44" spans="1:40" ht="23.25" customHeight="1" x14ac:dyDescent="0.2">
      <c r="A44" s="95"/>
      <c r="B44" s="84"/>
      <c r="C44" s="84"/>
      <c r="D44" s="84"/>
      <c r="E44" s="84"/>
      <c r="F44" s="84"/>
      <c r="G44" s="84"/>
      <c r="H44" s="84"/>
      <c r="I44" s="84"/>
      <c r="J44" s="84"/>
      <c r="K44" s="84"/>
      <c r="L44" s="84"/>
      <c r="M44" s="96"/>
      <c r="N44" s="84"/>
      <c r="O44" s="84" t="s">
        <v>103</v>
      </c>
      <c r="P44" s="84"/>
      <c r="Q44" s="84"/>
      <c r="R44" s="84"/>
      <c r="S44" s="84"/>
      <c r="T44" s="84"/>
      <c r="U44" s="84"/>
      <c r="V44" s="84"/>
      <c r="W44" s="84"/>
      <c r="X44" s="84"/>
      <c r="Y44" s="84"/>
      <c r="Z44" s="84"/>
      <c r="AA44" s="84"/>
      <c r="AB44" s="84"/>
      <c r="AC44" s="84"/>
      <c r="AD44" s="84"/>
      <c r="AE44" s="84"/>
      <c r="AF44" s="84"/>
      <c r="AG44" s="84"/>
      <c r="AH44" s="84"/>
      <c r="AI44" s="84"/>
      <c r="AJ44" s="84"/>
      <c r="AK44" s="84"/>
      <c r="AM44" s="84"/>
      <c r="AN44" s="84"/>
    </row>
    <row r="45" spans="1:40" ht="23.25" customHeight="1" x14ac:dyDescent="0.2">
      <c r="A45" s="95"/>
      <c r="B45" s="84"/>
      <c r="C45" s="84"/>
      <c r="D45" s="84"/>
      <c r="E45" s="84"/>
      <c r="F45" s="84"/>
      <c r="G45" s="84"/>
      <c r="H45" s="84"/>
      <c r="I45" s="84"/>
      <c r="J45" s="84"/>
      <c r="K45" s="84"/>
      <c r="L45" s="84"/>
      <c r="M45" s="96"/>
      <c r="N45" s="84"/>
      <c r="O45" s="86" t="s">
        <v>104</v>
      </c>
      <c r="P45" s="84"/>
      <c r="Q45" s="84"/>
      <c r="R45" s="84"/>
      <c r="S45" s="84"/>
      <c r="T45" s="84"/>
      <c r="U45" s="84"/>
      <c r="V45" s="84"/>
      <c r="W45" s="84"/>
      <c r="X45" s="84"/>
      <c r="Y45" s="84"/>
      <c r="Z45" s="84"/>
      <c r="AA45" s="84"/>
      <c r="AB45" s="84"/>
      <c r="AC45" s="84"/>
      <c r="AD45" s="84"/>
      <c r="AE45" s="84"/>
      <c r="AF45" s="84"/>
      <c r="AG45" s="84"/>
      <c r="AH45" s="84"/>
      <c r="AI45" s="84"/>
      <c r="AJ45" s="84"/>
      <c r="AK45" s="84"/>
      <c r="AM45" s="84"/>
      <c r="AN45" s="84"/>
    </row>
    <row r="46" spans="1:40" ht="23.25" customHeight="1" x14ac:dyDescent="0.2">
      <c r="A46" s="95"/>
      <c r="B46" s="84"/>
      <c r="C46" s="84"/>
      <c r="D46" s="84"/>
      <c r="E46" s="84"/>
      <c r="F46" s="84"/>
      <c r="G46" s="84"/>
      <c r="H46" s="84"/>
      <c r="I46" s="84"/>
      <c r="J46" s="84"/>
      <c r="K46" s="84"/>
      <c r="L46" s="84"/>
      <c r="M46" s="96"/>
      <c r="N46" s="84"/>
      <c r="O46" s="84" t="s">
        <v>105</v>
      </c>
      <c r="P46" s="84"/>
      <c r="Q46" s="84"/>
      <c r="R46" s="84"/>
      <c r="S46" s="84"/>
      <c r="T46" s="84"/>
      <c r="U46" s="84"/>
      <c r="V46" s="84"/>
      <c r="W46" s="84"/>
      <c r="X46" s="84"/>
      <c r="Y46" s="84"/>
      <c r="Z46" s="84"/>
      <c r="AA46" s="84"/>
      <c r="AB46" s="84"/>
      <c r="AC46" s="84"/>
      <c r="AD46" s="84"/>
      <c r="AE46" s="84"/>
      <c r="AF46" s="84"/>
      <c r="AG46" s="84"/>
      <c r="AH46" s="84"/>
      <c r="AI46" s="84"/>
      <c r="AJ46" s="84"/>
      <c r="AK46" s="84"/>
      <c r="AM46" s="84"/>
      <c r="AN46" s="84"/>
    </row>
    <row r="47" spans="1:40" ht="23.25" customHeight="1" x14ac:dyDescent="0.2">
      <c r="A47" s="95"/>
      <c r="B47" s="84"/>
      <c r="C47" s="84"/>
      <c r="D47" s="84"/>
      <c r="E47" s="84"/>
      <c r="F47" s="84"/>
      <c r="G47" s="84"/>
      <c r="H47" s="84"/>
      <c r="I47" s="84"/>
      <c r="J47" s="84"/>
      <c r="K47" s="84"/>
      <c r="L47" s="84"/>
      <c r="M47" s="96"/>
      <c r="N47" s="84"/>
      <c r="O47" s="84" t="s">
        <v>51</v>
      </c>
      <c r="P47" s="84"/>
      <c r="Q47" s="84"/>
      <c r="R47" s="84"/>
      <c r="S47" s="84"/>
      <c r="T47" s="84"/>
      <c r="U47" s="84"/>
      <c r="V47" s="84"/>
      <c r="W47" s="84"/>
      <c r="X47" s="84"/>
      <c r="Y47" s="84"/>
      <c r="Z47" s="84"/>
      <c r="AA47" s="84"/>
      <c r="AB47" s="84"/>
      <c r="AC47" s="84"/>
      <c r="AD47" s="84"/>
      <c r="AE47" s="84"/>
      <c r="AF47" s="84"/>
      <c r="AG47" s="84"/>
      <c r="AH47" s="84"/>
      <c r="AI47" s="84"/>
      <c r="AJ47" s="84"/>
      <c r="AK47" s="84"/>
      <c r="AM47" s="84"/>
      <c r="AN47" s="84"/>
    </row>
    <row r="48" spans="1:40" ht="23.25" customHeight="1" x14ac:dyDescent="0.2">
      <c r="A48" s="95"/>
      <c r="B48" s="84"/>
      <c r="C48" s="84"/>
      <c r="D48" s="84"/>
      <c r="E48" s="84"/>
      <c r="F48" s="84"/>
      <c r="G48" s="84"/>
      <c r="H48" s="84"/>
      <c r="I48" s="84"/>
      <c r="J48" s="84"/>
      <c r="K48" s="84"/>
      <c r="L48" s="84"/>
      <c r="M48" s="96"/>
      <c r="N48" s="84"/>
      <c r="O48" s="84" t="s">
        <v>49</v>
      </c>
      <c r="P48" s="84"/>
      <c r="Q48" s="84"/>
      <c r="R48" s="84"/>
      <c r="S48" s="84"/>
      <c r="T48" s="84"/>
      <c r="U48" s="84"/>
      <c r="V48" s="84"/>
      <c r="W48" s="84"/>
      <c r="X48" s="84"/>
      <c r="Y48" s="84"/>
      <c r="Z48" s="84"/>
      <c r="AA48" s="84"/>
      <c r="AB48" s="84"/>
      <c r="AC48" s="84"/>
      <c r="AD48" s="84"/>
      <c r="AE48" s="84"/>
      <c r="AF48" s="84"/>
      <c r="AG48" s="84"/>
      <c r="AH48" s="84"/>
      <c r="AI48" s="84"/>
      <c r="AJ48" s="84"/>
      <c r="AK48" s="84"/>
      <c r="AM48" s="84"/>
      <c r="AN48" s="84"/>
    </row>
    <row r="49" spans="1:40" ht="23.25" customHeight="1" x14ac:dyDescent="0.2">
      <c r="A49" s="95"/>
      <c r="B49" s="84"/>
      <c r="C49" s="84"/>
      <c r="D49" s="84"/>
      <c r="E49" s="84"/>
      <c r="F49" s="84"/>
      <c r="G49" s="84"/>
      <c r="H49" s="84"/>
      <c r="I49" s="84"/>
      <c r="J49" s="84"/>
      <c r="K49" s="84"/>
      <c r="L49" s="84"/>
      <c r="M49" s="96"/>
      <c r="N49" s="84"/>
      <c r="O49" s="84" t="s">
        <v>106</v>
      </c>
      <c r="P49" s="84"/>
      <c r="Q49" s="84"/>
      <c r="R49" s="84"/>
      <c r="S49" s="84"/>
      <c r="T49" s="84"/>
      <c r="U49" s="84"/>
      <c r="V49" s="84"/>
      <c r="W49" s="84"/>
      <c r="X49" s="84"/>
      <c r="Y49" s="84"/>
      <c r="Z49" s="84"/>
      <c r="AA49" s="84"/>
      <c r="AB49" s="84"/>
      <c r="AC49" s="84"/>
      <c r="AD49" s="84"/>
      <c r="AE49" s="84"/>
      <c r="AF49" s="84"/>
      <c r="AG49" s="84"/>
      <c r="AH49" s="84"/>
      <c r="AI49" s="84"/>
      <c r="AJ49" s="84"/>
      <c r="AK49" s="84"/>
      <c r="AM49" s="84"/>
      <c r="AN49" s="84"/>
    </row>
    <row r="50" spans="1:40" ht="23.25" customHeight="1" x14ac:dyDescent="0.2">
      <c r="A50" s="95"/>
      <c r="B50" s="84"/>
      <c r="C50" s="84"/>
      <c r="D50" s="84"/>
      <c r="E50" s="84"/>
      <c r="F50" s="84"/>
      <c r="G50" s="84"/>
      <c r="H50" s="84"/>
      <c r="I50" s="84"/>
      <c r="J50" s="84"/>
      <c r="K50" s="84"/>
      <c r="L50" s="84"/>
      <c r="M50" s="96"/>
      <c r="N50" s="84"/>
      <c r="O50" s="84" t="s">
        <v>107</v>
      </c>
      <c r="P50" s="84"/>
      <c r="Q50" s="84"/>
      <c r="R50" s="84"/>
      <c r="S50" s="84"/>
      <c r="T50" s="84"/>
      <c r="U50" s="84"/>
      <c r="V50" s="84"/>
      <c r="W50" s="84"/>
      <c r="X50" s="84"/>
      <c r="Y50" s="84"/>
      <c r="Z50" s="84"/>
      <c r="AA50" s="84"/>
      <c r="AB50" s="84"/>
      <c r="AC50" s="84"/>
      <c r="AD50" s="84"/>
      <c r="AE50" s="84"/>
      <c r="AF50" s="84"/>
      <c r="AG50" s="84"/>
      <c r="AH50" s="84"/>
      <c r="AI50" s="84"/>
      <c r="AJ50" s="84"/>
      <c r="AK50" s="84"/>
      <c r="AM50" s="84"/>
      <c r="AN50" s="84" t="e">
        <f>AN41+1</f>
        <v>#REF!</v>
      </c>
    </row>
    <row r="51" spans="1:40" ht="23.25" customHeight="1" x14ac:dyDescent="0.2">
      <c r="A51" s="95"/>
      <c r="B51" s="84"/>
      <c r="C51" s="84"/>
      <c r="D51" s="84"/>
      <c r="E51" s="84"/>
      <c r="F51" s="84"/>
      <c r="G51" s="84"/>
      <c r="H51" s="84"/>
      <c r="I51" s="84"/>
      <c r="J51" s="84"/>
      <c r="K51" s="84"/>
      <c r="L51" s="84"/>
      <c r="M51" s="96"/>
      <c r="N51" s="84"/>
      <c r="O51" s="84" t="s">
        <v>108</v>
      </c>
      <c r="P51" s="84"/>
      <c r="Q51" s="84"/>
      <c r="R51" s="84"/>
      <c r="S51" s="84"/>
      <c r="T51" s="84"/>
      <c r="U51" s="84"/>
      <c r="V51" s="84"/>
      <c r="W51" s="84"/>
      <c r="X51" s="84"/>
      <c r="Y51" s="84"/>
      <c r="Z51" s="84"/>
      <c r="AA51" s="84"/>
      <c r="AB51" s="84"/>
      <c r="AC51" s="84"/>
      <c r="AD51" s="84"/>
      <c r="AE51" s="84"/>
      <c r="AF51" s="84"/>
      <c r="AG51" s="84"/>
      <c r="AH51" s="84"/>
      <c r="AI51" s="84"/>
      <c r="AJ51" s="84"/>
      <c r="AK51" s="84"/>
      <c r="AM51" s="84"/>
      <c r="AN51" s="84" t="e">
        <f t="shared" ref="AN51:AN54" si="4">AN50+1</f>
        <v>#REF!</v>
      </c>
    </row>
    <row r="52" spans="1:40" ht="23.25" customHeight="1" x14ac:dyDescent="0.2">
      <c r="A52" s="95"/>
      <c r="B52" s="84"/>
      <c r="C52" s="84"/>
      <c r="D52" s="84"/>
      <c r="E52" s="84"/>
      <c r="F52" s="84"/>
      <c r="G52" s="84"/>
      <c r="H52" s="84"/>
      <c r="I52" s="84"/>
      <c r="J52" s="84"/>
      <c r="K52" s="84"/>
      <c r="L52" s="84"/>
      <c r="M52" s="96"/>
      <c r="N52" s="84"/>
      <c r="O52" s="84" t="s">
        <v>109</v>
      </c>
      <c r="P52" s="84"/>
      <c r="Q52" s="84"/>
      <c r="R52" s="84"/>
      <c r="S52" s="84"/>
      <c r="T52" s="84"/>
      <c r="U52" s="84"/>
      <c r="V52" s="84"/>
      <c r="W52" s="84"/>
      <c r="X52" s="84"/>
      <c r="Y52" s="84"/>
      <c r="Z52" s="84"/>
      <c r="AA52" s="84"/>
      <c r="AB52" s="84"/>
      <c r="AC52" s="84"/>
      <c r="AD52" s="84"/>
      <c r="AE52" s="84"/>
      <c r="AF52" s="84"/>
      <c r="AG52" s="84"/>
      <c r="AH52" s="84"/>
      <c r="AI52" s="84"/>
      <c r="AJ52" s="84"/>
      <c r="AK52" s="84"/>
      <c r="AM52" s="84"/>
      <c r="AN52" s="84" t="e">
        <f t="shared" si="4"/>
        <v>#REF!</v>
      </c>
    </row>
    <row r="53" spans="1:40" ht="23.25" customHeight="1" x14ac:dyDescent="0.2">
      <c r="A53" s="95"/>
      <c r="B53" s="84"/>
      <c r="C53" s="84"/>
      <c r="D53" s="84"/>
      <c r="E53" s="84"/>
      <c r="F53" s="84"/>
      <c r="G53" s="84"/>
      <c r="H53" s="84"/>
      <c r="I53" s="84"/>
      <c r="J53" s="84"/>
      <c r="K53" s="84"/>
      <c r="L53" s="84"/>
      <c r="M53" s="96"/>
      <c r="N53" s="84"/>
      <c r="O53" s="84" t="s">
        <v>178</v>
      </c>
      <c r="P53" s="84"/>
      <c r="Q53" s="84"/>
      <c r="R53" s="84"/>
      <c r="S53" s="84"/>
      <c r="T53" s="84"/>
      <c r="U53" s="84"/>
      <c r="V53" s="84"/>
      <c r="W53" s="84"/>
      <c r="X53" s="84"/>
      <c r="Y53" s="84"/>
      <c r="Z53" s="84"/>
      <c r="AA53" s="84"/>
      <c r="AB53" s="84"/>
      <c r="AC53" s="84"/>
      <c r="AD53" s="84"/>
      <c r="AE53" s="84"/>
      <c r="AF53" s="84"/>
      <c r="AG53" s="84"/>
      <c r="AH53" s="84"/>
      <c r="AI53" s="84"/>
      <c r="AJ53" s="84"/>
      <c r="AK53" s="84"/>
      <c r="AM53" s="84"/>
      <c r="AN53" s="84" t="e">
        <f t="shared" si="4"/>
        <v>#REF!</v>
      </c>
    </row>
    <row r="54" spans="1:40" ht="23.25" customHeight="1" x14ac:dyDescent="0.2">
      <c r="A54" s="95"/>
      <c r="B54" s="84"/>
      <c r="C54" s="84"/>
      <c r="D54" s="84"/>
      <c r="E54" s="84"/>
      <c r="F54" s="84"/>
      <c r="G54" s="84"/>
      <c r="H54" s="84"/>
      <c r="I54" s="84"/>
      <c r="J54" s="84"/>
      <c r="K54" s="84"/>
      <c r="L54" s="84"/>
      <c r="M54" s="96"/>
      <c r="N54" s="84"/>
      <c r="O54" s="84" t="s">
        <v>111</v>
      </c>
      <c r="P54" s="84"/>
      <c r="Q54" s="84"/>
      <c r="R54" s="84"/>
      <c r="S54" s="84"/>
      <c r="T54" s="84"/>
      <c r="U54" s="84"/>
      <c r="V54" s="84"/>
      <c r="W54" s="84"/>
      <c r="X54" s="84"/>
      <c r="Y54" s="84"/>
      <c r="Z54" s="84"/>
      <c r="AA54" s="84"/>
      <c r="AB54" s="84"/>
      <c r="AC54" s="84"/>
      <c r="AD54" s="84"/>
      <c r="AE54" s="84"/>
      <c r="AF54" s="84"/>
      <c r="AG54" s="84"/>
      <c r="AH54" s="84"/>
      <c r="AI54" s="84"/>
      <c r="AJ54" s="84"/>
      <c r="AK54" s="84"/>
      <c r="AM54" s="84"/>
      <c r="AN54" s="84" t="e">
        <f t="shared" si="4"/>
        <v>#REF!</v>
      </c>
    </row>
    <row r="55" spans="1:40" ht="23.25" customHeight="1" thickBot="1" x14ac:dyDescent="0.25">
      <c r="A55" s="95"/>
      <c r="B55" s="84"/>
      <c r="C55" s="84"/>
      <c r="D55" s="84"/>
      <c r="E55" s="84"/>
      <c r="F55" s="84"/>
      <c r="G55" s="84"/>
      <c r="H55" s="84"/>
      <c r="I55" s="84"/>
      <c r="J55" s="84"/>
      <c r="K55" s="84"/>
      <c r="L55" s="84"/>
      <c r="M55" s="96"/>
      <c r="N55" s="84"/>
      <c r="O55" s="86" t="s">
        <v>113</v>
      </c>
      <c r="P55" s="84"/>
      <c r="Q55" s="84"/>
      <c r="R55" s="84"/>
      <c r="S55" s="84"/>
      <c r="T55" s="84"/>
      <c r="U55" s="84"/>
      <c r="V55" s="84"/>
      <c r="W55" s="84"/>
      <c r="X55" s="84"/>
      <c r="Y55" s="84"/>
      <c r="Z55" s="84"/>
      <c r="AA55" s="84"/>
      <c r="AB55" s="84"/>
      <c r="AC55" s="84"/>
      <c r="AD55" s="84"/>
      <c r="AE55" s="84"/>
      <c r="AF55" s="84"/>
      <c r="AG55" s="84"/>
      <c r="AH55" s="84"/>
      <c r="AI55" s="84"/>
      <c r="AJ55" s="84"/>
      <c r="AK55" s="84"/>
      <c r="AM55" s="84"/>
      <c r="AN55" s="84" t="e">
        <f>#REF!+1</f>
        <v>#REF!</v>
      </c>
    </row>
    <row r="56" spans="1:40" ht="13.5" customHeight="1" x14ac:dyDescent="0.2">
      <c r="A56" s="297" t="s">
        <v>114</v>
      </c>
      <c r="B56" s="267"/>
      <c r="C56" s="267"/>
      <c r="D56" s="267"/>
      <c r="E56" s="267"/>
      <c r="F56" s="267"/>
      <c r="G56" s="267"/>
      <c r="H56" s="267"/>
      <c r="I56" s="267"/>
      <c r="J56" s="267"/>
      <c r="K56" s="267"/>
      <c r="L56" s="267"/>
      <c r="M56" s="265"/>
      <c r="N56" s="84"/>
      <c r="O56" s="84" t="s">
        <v>115</v>
      </c>
      <c r="P56" s="84"/>
      <c r="Q56" s="84"/>
      <c r="R56" s="84"/>
      <c r="S56" s="84"/>
      <c r="T56" s="84"/>
      <c r="U56" s="84"/>
      <c r="V56" s="84"/>
      <c r="W56" s="84"/>
      <c r="X56" s="84"/>
      <c r="Y56" s="84"/>
      <c r="Z56" s="84"/>
      <c r="AA56" s="84"/>
      <c r="AB56" s="84"/>
      <c r="AC56" s="84"/>
      <c r="AD56" s="84"/>
      <c r="AE56" s="84"/>
      <c r="AF56" s="84"/>
      <c r="AG56" s="84"/>
      <c r="AH56" s="84"/>
      <c r="AI56" s="84"/>
      <c r="AJ56" s="84"/>
      <c r="AK56" s="84"/>
      <c r="AM56" s="84"/>
      <c r="AN56" s="84" t="e">
        <f>#REF!+1</f>
        <v>#REF!</v>
      </c>
    </row>
    <row r="57" spans="1:40" ht="13.5" customHeight="1" x14ac:dyDescent="0.2">
      <c r="A57" s="95"/>
      <c r="B57" s="84"/>
      <c r="C57" s="84"/>
      <c r="D57" s="84"/>
      <c r="E57" s="84"/>
      <c r="F57" s="84"/>
      <c r="G57" s="84"/>
      <c r="H57" s="84"/>
      <c r="I57" s="84"/>
      <c r="J57" s="84"/>
      <c r="K57" s="84"/>
      <c r="L57" s="84"/>
      <c r="M57" s="96"/>
      <c r="N57" s="84"/>
      <c r="O57" s="84" t="s">
        <v>116</v>
      </c>
      <c r="P57" s="84"/>
      <c r="Q57" s="84"/>
      <c r="R57" s="84"/>
      <c r="S57" s="84"/>
      <c r="T57" s="84"/>
      <c r="U57" s="84"/>
      <c r="V57" s="84"/>
      <c r="W57" s="84"/>
      <c r="X57" s="84"/>
      <c r="Y57" s="84"/>
      <c r="Z57" s="84"/>
      <c r="AA57" s="84"/>
      <c r="AB57" s="84"/>
      <c r="AC57" s="84"/>
      <c r="AD57" s="84"/>
      <c r="AE57" s="84"/>
      <c r="AF57" s="84"/>
      <c r="AG57" s="84"/>
      <c r="AH57" s="84"/>
      <c r="AI57" s="84"/>
      <c r="AJ57" s="84"/>
      <c r="AK57" s="84"/>
      <c r="AM57" s="84"/>
      <c r="AN57" s="84" t="e">
        <f t="shared" ref="AN57:AN58" si="5">AN56+1</f>
        <v>#REF!</v>
      </c>
    </row>
    <row r="58" spans="1:40" ht="25.5" customHeight="1" x14ac:dyDescent="0.2">
      <c r="A58" s="279" t="s">
        <v>117</v>
      </c>
      <c r="B58" s="284" t="s">
        <v>118</v>
      </c>
      <c r="C58" s="269"/>
      <c r="D58" s="269"/>
      <c r="E58" s="271"/>
      <c r="F58" s="264" t="s">
        <v>119</v>
      </c>
      <c r="G58" s="265"/>
      <c r="H58" s="284" t="s">
        <v>120</v>
      </c>
      <c r="I58" s="269"/>
      <c r="J58" s="269"/>
      <c r="K58" s="269"/>
      <c r="L58" s="269"/>
      <c r="M58" s="271"/>
      <c r="N58" s="84"/>
      <c r="O58" s="84" t="s">
        <v>121</v>
      </c>
      <c r="P58" s="84"/>
      <c r="Q58" s="84"/>
      <c r="R58" s="84"/>
      <c r="S58" s="84"/>
      <c r="T58" s="84"/>
      <c r="U58" s="84"/>
      <c r="V58" s="84"/>
      <c r="W58" s="84"/>
      <c r="X58" s="84"/>
      <c r="Y58" s="84"/>
      <c r="Z58" s="84"/>
      <c r="AA58" s="84"/>
      <c r="AB58" s="84"/>
      <c r="AC58" s="84"/>
      <c r="AD58" s="84"/>
      <c r="AE58" s="84"/>
      <c r="AF58" s="84"/>
      <c r="AG58" s="84"/>
      <c r="AH58" s="84"/>
      <c r="AI58" s="84"/>
      <c r="AJ58" s="84"/>
      <c r="AK58" s="84"/>
      <c r="AM58" s="84"/>
      <c r="AN58" s="84" t="e">
        <f t="shared" si="5"/>
        <v>#REF!</v>
      </c>
    </row>
    <row r="59" spans="1:40" ht="25.5" customHeight="1" x14ac:dyDescent="0.2">
      <c r="A59" s="280"/>
      <c r="B59" s="278"/>
      <c r="C59" s="282"/>
      <c r="D59" s="282"/>
      <c r="E59" s="275"/>
      <c r="F59" s="98" t="s">
        <v>122</v>
      </c>
      <c r="G59" s="99" t="s">
        <v>123</v>
      </c>
      <c r="H59" s="278"/>
      <c r="I59" s="282"/>
      <c r="J59" s="282"/>
      <c r="K59" s="282"/>
      <c r="L59" s="282"/>
      <c r="M59" s="275"/>
      <c r="N59" s="84"/>
      <c r="O59" s="84" t="s">
        <v>34</v>
      </c>
      <c r="P59" s="84"/>
      <c r="Q59" s="84"/>
      <c r="R59" s="84"/>
      <c r="S59" s="84"/>
      <c r="T59" s="84"/>
      <c r="U59" s="84"/>
      <c r="V59" s="84"/>
      <c r="W59" s="84"/>
      <c r="X59" s="84"/>
      <c r="Y59" s="84"/>
      <c r="Z59" s="84"/>
      <c r="AA59" s="84"/>
      <c r="AB59" s="84"/>
      <c r="AC59" s="84"/>
      <c r="AD59" s="84"/>
      <c r="AE59" s="84"/>
      <c r="AF59" s="84"/>
      <c r="AG59" s="84"/>
      <c r="AH59" s="84"/>
      <c r="AI59" s="84"/>
      <c r="AJ59" s="84"/>
      <c r="AK59" s="84"/>
      <c r="AM59" s="84"/>
      <c r="AN59" s="84"/>
    </row>
    <row r="60" spans="1:40" ht="39" customHeight="1" thickBot="1" x14ac:dyDescent="0.25">
      <c r="A60" s="147" t="s">
        <v>92</v>
      </c>
      <c r="B60" s="310" t="s">
        <v>192</v>
      </c>
      <c r="C60" s="311"/>
      <c r="D60" s="311"/>
      <c r="E60" s="312"/>
      <c r="F60" s="102"/>
      <c r="G60" s="102" t="s">
        <v>184</v>
      </c>
      <c r="H60" s="288"/>
      <c r="I60" s="267"/>
      <c r="J60" s="267"/>
      <c r="K60" s="267"/>
      <c r="L60" s="267"/>
      <c r="M60" s="265"/>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M60" s="84"/>
      <c r="AN60" s="84" t="e">
        <f>AN58+1</f>
        <v>#REF!</v>
      </c>
    </row>
    <row r="61" spans="1:40" ht="72" customHeight="1" thickBot="1" x14ac:dyDescent="0.25">
      <c r="A61" s="147" t="s">
        <v>94</v>
      </c>
      <c r="B61" s="303" t="s">
        <v>190</v>
      </c>
      <c r="C61" s="304"/>
      <c r="D61" s="304"/>
      <c r="E61" s="305"/>
      <c r="F61" s="102"/>
      <c r="G61" s="102" t="s">
        <v>184</v>
      </c>
      <c r="H61" s="288"/>
      <c r="I61" s="267"/>
      <c r="J61" s="267"/>
      <c r="K61" s="267"/>
      <c r="L61" s="267"/>
      <c r="M61" s="265"/>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M61" s="84"/>
      <c r="AN61" s="84" t="e">
        <f>AN60+1</f>
        <v>#REF!</v>
      </c>
    </row>
    <row r="62" spans="1:40" ht="132" customHeight="1" thickBot="1" x14ac:dyDescent="0.25">
      <c r="A62" s="147" t="s">
        <v>124</v>
      </c>
      <c r="B62" s="303"/>
      <c r="C62" s="304"/>
      <c r="D62" s="304"/>
      <c r="E62" s="305"/>
      <c r="F62" s="102"/>
      <c r="G62" s="102"/>
      <c r="H62" s="288"/>
      <c r="I62" s="267"/>
      <c r="J62" s="267"/>
      <c r="K62" s="267"/>
      <c r="L62" s="267"/>
      <c r="M62" s="265"/>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M62" s="84"/>
      <c r="AN62" s="84" t="e">
        <f>#REF!+1</f>
        <v>#REF!</v>
      </c>
    </row>
    <row r="63" spans="1:40" ht="185.25" customHeight="1" thickBot="1" x14ac:dyDescent="0.25">
      <c r="A63" s="147" t="s">
        <v>98</v>
      </c>
      <c r="B63" s="303"/>
      <c r="C63" s="304"/>
      <c r="D63" s="304"/>
      <c r="E63" s="305"/>
      <c r="F63" s="148"/>
      <c r="G63" s="102"/>
      <c r="H63" s="288"/>
      <c r="I63" s="267"/>
      <c r="J63" s="267"/>
      <c r="K63" s="267"/>
      <c r="L63" s="267"/>
      <c r="M63" s="265"/>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M63" s="84"/>
      <c r="AN63" s="84" t="e">
        <f>AN62+1</f>
        <v>#REF!</v>
      </c>
    </row>
    <row r="64" spans="1:40" ht="76.5" customHeight="1" thickBot="1" x14ac:dyDescent="0.25">
      <c r="A64" s="147" t="s">
        <v>125</v>
      </c>
      <c r="B64" s="303"/>
      <c r="C64" s="304"/>
      <c r="D64" s="304"/>
      <c r="E64" s="305"/>
      <c r="F64" s="148"/>
      <c r="G64" s="102"/>
      <c r="H64" s="288"/>
      <c r="I64" s="267"/>
      <c r="J64" s="267"/>
      <c r="K64" s="267"/>
      <c r="L64" s="267"/>
      <c r="M64" s="265"/>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M64" s="84"/>
      <c r="AN64" s="84" t="e">
        <f>#REF!+1</f>
        <v>#REF!</v>
      </c>
    </row>
    <row r="65" spans="1:40" ht="24.75" customHeight="1" x14ac:dyDescent="0.2">
      <c r="A65" s="84"/>
      <c r="B65" s="300"/>
      <c r="C65" s="299"/>
      <c r="D65" s="299"/>
      <c r="E65" s="299"/>
      <c r="F65" s="299"/>
      <c r="G65" s="299"/>
      <c r="H65" s="299"/>
      <c r="I65" s="299"/>
      <c r="J65" s="300"/>
      <c r="K65" s="299"/>
      <c r="L65" s="299"/>
      <c r="M65" s="299"/>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M65" s="84"/>
      <c r="AN65" s="84" t="e">
        <f t="shared" ref="AN65:AN67" si="6">AN64+1</f>
        <v>#REF!</v>
      </c>
    </row>
    <row r="66" spans="1:40" ht="24.75" hidden="1" customHeight="1" x14ac:dyDescent="0.2">
      <c r="A66" s="84"/>
      <c r="B66" s="300"/>
      <c r="C66" s="299"/>
      <c r="D66" s="299"/>
      <c r="E66" s="299"/>
      <c r="F66" s="299"/>
      <c r="G66" s="299"/>
      <c r="H66" s="299"/>
      <c r="I66" s="299"/>
      <c r="J66" s="300"/>
      <c r="K66" s="299"/>
      <c r="L66" s="299"/>
      <c r="M66" s="299"/>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M66" s="84"/>
      <c r="AN66" s="84" t="e">
        <f t="shared" si="6"/>
        <v>#REF!</v>
      </c>
    </row>
    <row r="67" spans="1:40" ht="24.75" hidden="1" customHeight="1" x14ac:dyDescent="0.2">
      <c r="A67" s="84"/>
      <c r="B67" s="300"/>
      <c r="C67" s="299"/>
      <c r="D67" s="299"/>
      <c r="E67" s="299"/>
      <c r="F67" s="299"/>
      <c r="G67" s="299"/>
      <c r="H67" s="299"/>
      <c r="I67" s="299"/>
      <c r="J67" s="300"/>
      <c r="K67" s="299"/>
      <c r="L67" s="299"/>
      <c r="M67" s="299"/>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M67" s="84"/>
      <c r="AN67" s="84" t="e">
        <f t="shared" si="6"/>
        <v>#REF!</v>
      </c>
    </row>
    <row r="68" spans="1:40" ht="24.75" hidden="1" customHeight="1" x14ac:dyDescent="0.2">
      <c r="A68" s="84"/>
      <c r="B68" s="300"/>
      <c r="C68" s="299"/>
      <c r="D68" s="299"/>
      <c r="E68" s="299"/>
      <c r="F68" s="299"/>
      <c r="G68" s="299"/>
      <c r="H68" s="299"/>
      <c r="I68" s="299"/>
      <c r="J68" s="300"/>
      <c r="K68" s="299"/>
      <c r="L68" s="299"/>
      <c r="M68" s="299"/>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M68" s="84"/>
      <c r="AN68" s="84"/>
    </row>
    <row r="69" spans="1:40" ht="24.75" hidden="1" customHeight="1" x14ac:dyDescent="0.2">
      <c r="A69" s="84"/>
      <c r="B69" s="300"/>
      <c r="C69" s="299"/>
      <c r="D69" s="299"/>
      <c r="E69" s="299"/>
      <c r="F69" s="299"/>
      <c r="G69" s="299"/>
      <c r="H69" s="299"/>
      <c r="I69" s="299"/>
      <c r="J69" s="300"/>
      <c r="K69" s="299"/>
      <c r="L69" s="299"/>
      <c r="M69" s="299"/>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M69" s="84"/>
      <c r="AN69" s="84"/>
    </row>
    <row r="70" spans="1:40" ht="12.75" hidden="1" customHeight="1" x14ac:dyDescent="0.2">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M70" s="84"/>
      <c r="AN70" s="84"/>
    </row>
    <row r="71" spans="1:40" ht="12.75" customHeight="1" x14ac:dyDescent="0.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M71" s="84"/>
      <c r="AN71" s="84"/>
    </row>
    <row r="72" spans="1:40" ht="12.75" customHeight="1" x14ac:dyDescent="0.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M72" s="84"/>
      <c r="AN72" s="84"/>
    </row>
    <row r="73" spans="1:40" ht="12.75" customHeight="1" x14ac:dyDescent="0.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M73" s="84"/>
      <c r="AN73" s="84"/>
    </row>
    <row r="74" spans="1:40" ht="12.75" customHeight="1" x14ac:dyDescent="0.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M74" s="84"/>
      <c r="AN74" s="84"/>
    </row>
    <row r="75" spans="1:40" ht="12.75" customHeight="1" x14ac:dyDescent="0.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M75" s="84"/>
      <c r="AN75" s="84"/>
    </row>
    <row r="76" spans="1:40" ht="12.75" customHeight="1" x14ac:dyDescent="0.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M76" s="84"/>
      <c r="AN76" s="84"/>
    </row>
    <row r="77" spans="1:40" ht="12.75" customHeight="1" x14ac:dyDescent="0.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M77" s="84"/>
      <c r="AN77" s="84"/>
    </row>
    <row r="78" spans="1:40" ht="12.75" customHeight="1" x14ac:dyDescent="0.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M78" s="84"/>
      <c r="AN78" s="84"/>
    </row>
    <row r="79" spans="1:40" ht="12.75" customHeight="1" x14ac:dyDescent="0.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M79" s="84"/>
      <c r="AN79" s="84"/>
    </row>
    <row r="80" spans="1:40" ht="12.75" customHeight="1" x14ac:dyDescent="0.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M80" s="84"/>
      <c r="AN80" s="84"/>
    </row>
    <row r="81" spans="1:40" ht="12.75" customHeight="1" x14ac:dyDescent="0.2">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M81" s="84"/>
      <c r="AN81" s="84"/>
    </row>
    <row r="82" spans="1:40" ht="12.75" customHeight="1" x14ac:dyDescent="0.2">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M82" s="84"/>
      <c r="AN82" s="84"/>
    </row>
    <row r="83" spans="1:40" ht="12.75" customHeight="1" x14ac:dyDescent="0.2">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M83" s="84"/>
      <c r="AN83" s="84"/>
    </row>
    <row r="84" spans="1:40" ht="12.75" customHeight="1" x14ac:dyDescent="0.2">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M84" s="84"/>
      <c r="AN84" s="84"/>
    </row>
    <row r="85" spans="1:40" ht="15" hidden="1" customHeight="1" x14ac:dyDescent="0.2">
      <c r="A85" s="84"/>
      <c r="B85" s="84"/>
      <c r="C85" s="84"/>
      <c r="D85" s="84"/>
      <c r="E85" s="84"/>
      <c r="F85" s="301"/>
      <c r="G85" s="302"/>
      <c r="H85" s="302"/>
      <c r="I85" s="149" t="s">
        <v>126</v>
      </c>
      <c r="J85" s="84"/>
      <c r="K85" s="150"/>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M85" s="84"/>
      <c r="AN85" s="84"/>
    </row>
    <row r="86" spans="1:40" ht="15" hidden="1" customHeight="1" x14ac:dyDescent="0.2">
      <c r="A86" s="84"/>
      <c r="B86" s="84"/>
      <c r="C86" s="84"/>
      <c r="D86" s="84"/>
      <c r="E86" s="84"/>
      <c r="F86" s="272"/>
      <c r="G86" s="285"/>
      <c r="H86" s="285"/>
      <c r="I86" s="149" t="s">
        <v>127</v>
      </c>
      <c r="J86" s="84"/>
      <c r="K86" s="150"/>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M86" s="84"/>
      <c r="AN86" s="84"/>
    </row>
    <row r="87" spans="1:40" ht="15" hidden="1" customHeight="1" x14ac:dyDescent="0.2">
      <c r="A87" s="84"/>
      <c r="B87" s="84"/>
      <c r="C87" s="84"/>
      <c r="D87" s="84"/>
      <c r="E87" s="84"/>
      <c r="F87" s="298"/>
      <c r="G87" s="299"/>
      <c r="H87" s="299"/>
      <c r="I87" s="149" t="s">
        <v>128</v>
      </c>
      <c r="J87" s="84"/>
      <c r="K87" s="150"/>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M87" s="84"/>
      <c r="AN87" s="84"/>
    </row>
    <row r="88" spans="1:40" ht="15" hidden="1" customHeight="1" x14ac:dyDescent="0.2">
      <c r="A88" s="84"/>
      <c r="B88" s="84"/>
      <c r="C88" s="84"/>
      <c r="D88" s="84"/>
      <c r="E88" s="84"/>
      <c r="F88" s="301"/>
      <c r="G88" s="302"/>
      <c r="H88" s="302"/>
      <c r="I88" s="84"/>
      <c r="J88" s="84"/>
      <c r="K88" s="150"/>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M88" s="84"/>
      <c r="AN88" s="84"/>
    </row>
    <row r="89" spans="1:40" ht="15" hidden="1" customHeight="1" x14ac:dyDescent="0.2">
      <c r="A89" s="84"/>
      <c r="B89" s="84"/>
      <c r="C89" s="84"/>
      <c r="D89" s="84"/>
      <c r="E89" s="84"/>
      <c r="F89" s="272"/>
      <c r="G89" s="285"/>
      <c r="H89" s="285"/>
      <c r="I89" s="84"/>
      <c r="J89" s="84"/>
      <c r="K89" s="150"/>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M89" s="84"/>
      <c r="AN89" s="84"/>
    </row>
    <row r="90" spans="1:40" ht="15" hidden="1" customHeight="1" x14ac:dyDescent="0.2">
      <c r="A90" s="84"/>
      <c r="B90" s="84"/>
      <c r="C90" s="84"/>
      <c r="D90" s="84"/>
      <c r="E90" s="84"/>
      <c r="F90" s="84"/>
      <c r="G90" s="84"/>
      <c r="H90" s="84"/>
      <c r="I90" s="84"/>
      <c r="J90" s="84"/>
      <c r="K90" s="150"/>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M90" s="84"/>
      <c r="AN90" s="84"/>
    </row>
    <row r="91" spans="1:40" ht="15" hidden="1" customHeight="1" x14ac:dyDescent="0.2">
      <c r="A91" s="84"/>
      <c r="B91" s="84"/>
      <c r="C91" s="84"/>
      <c r="D91" s="84"/>
      <c r="E91" s="84"/>
      <c r="F91" s="84"/>
      <c r="G91" s="84"/>
      <c r="H91" s="84"/>
      <c r="I91" s="84"/>
      <c r="J91" s="84"/>
      <c r="K91" s="150"/>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M91" s="84"/>
      <c r="AN91" s="84"/>
    </row>
    <row r="92" spans="1:40" ht="15" hidden="1" customHeight="1" x14ac:dyDescent="0.2">
      <c r="A92" s="84"/>
      <c r="B92" s="84"/>
      <c r="C92" s="84"/>
      <c r="D92" s="84"/>
      <c r="E92" s="84"/>
      <c r="F92" s="84"/>
      <c r="G92" s="84"/>
      <c r="H92" s="84"/>
      <c r="I92" s="84"/>
      <c r="J92" s="84"/>
      <c r="K92" s="150"/>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M92" s="84"/>
      <c r="AN92" s="84"/>
    </row>
    <row r="93" spans="1:40" ht="15" hidden="1" customHeight="1" x14ac:dyDescent="0.2">
      <c r="A93" s="84"/>
      <c r="B93" s="84"/>
      <c r="C93" s="84"/>
      <c r="D93" s="84"/>
      <c r="E93" s="84"/>
      <c r="F93" s="84"/>
      <c r="G93" s="84"/>
      <c r="H93" s="84"/>
      <c r="I93" s="84"/>
      <c r="J93" s="84"/>
      <c r="K93" s="150"/>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M93" s="84"/>
      <c r="AN93" s="84"/>
    </row>
    <row r="94" spans="1:40" ht="15" hidden="1" customHeight="1" x14ac:dyDescent="0.2">
      <c r="A94" s="84"/>
      <c r="B94" s="84"/>
      <c r="C94" s="84"/>
      <c r="D94" s="84"/>
      <c r="E94" s="84"/>
      <c r="F94" s="84"/>
      <c r="G94" s="84"/>
      <c r="H94" s="84"/>
      <c r="I94" s="84"/>
      <c r="J94" s="84"/>
      <c r="K94" s="150"/>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M94" s="84"/>
      <c r="AN94" s="84"/>
    </row>
    <row r="95" spans="1:40" ht="15" hidden="1" customHeight="1" x14ac:dyDescent="0.2">
      <c r="A95" s="84"/>
      <c r="B95" s="84"/>
      <c r="C95" s="84"/>
      <c r="D95" s="84"/>
      <c r="E95" s="84"/>
      <c r="F95" s="84"/>
      <c r="G95" s="84"/>
      <c r="H95" s="84"/>
      <c r="I95" s="84"/>
      <c r="J95" s="84"/>
      <c r="K95" s="150"/>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M95" s="84"/>
      <c r="AN95" s="84"/>
    </row>
    <row r="96" spans="1:40" ht="15" hidden="1" customHeight="1" x14ac:dyDescent="0.2">
      <c r="A96" s="84"/>
      <c r="B96" s="84"/>
      <c r="C96" s="84"/>
      <c r="D96" s="84"/>
      <c r="E96" s="84"/>
      <c r="F96" s="84"/>
      <c r="G96" s="84"/>
      <c r="H96" s="84"/>
      <c r="I96" s="84"/>
      <c r="J96" s="84"/>
      <c r="K96" s="150"/>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M96" s="84"/>
      <c r="AN96" s="84"/>
    </row>
    <row r="97" spans="1:40" ht="15" hidden="1" customHeight="1" x14ac:dyDescent="0.2">
      <c r="A97" s="84"/>
      <c r="B97" s="84"/>
      <c r="C97" s="84"/>
      <c r="D97" s="84"/>
      <c r="E97" s="84"/>
      <c r="F97" s="84"/>
      <c r="G97" s="84"/>
      <c r="H97" s="84"/>
      <c r="I97" s="84"/>
      <c r="J97" s="84"/>
      <c r="K97" s="150"/>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M97" s="84"/>
      <c r="AN97" s="84"/>
    </row>
    <row r="98" spans="1:40" ht="15" hidden="1" customHeight="1" x14ac:dyDescent="0.2">
      <c r="A98" s="84"/>
      <c r="B98" s="84"/>
      <c r="C98" s="84"/>
      <c r="D98" s="84"/>
      <c r="E98" s="84"/>
      <c r="F98" s="84"/>
      <c r="G98" s="84"/>
      <c r="H98" s="84"/>
      <c r="I98" s="84"/>
      <c r="J98" s="84"/>
      <c r="K98" s="150"/>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M98" s="84"/>
      <c r="AN98" s="84"/>
    </row>
    <row r="99" spans="1:40" ht="15" hidden="1" customHeight="1" x14ac:dyDescent="0.2">
      <c r="A99" s="84"/>
      <c r="B99" s="84"/>
      <c r="C99" s="84"/>
      <c r="D99" s="84"/>
      <c r="E99" s="84"/>
      <c r="F99" s="84"/>
      <c r="G99" s="84"/>
      <c r="H99" s="84"/>
      <c r="I99" s="84"/>
      <c r="J99" s="84"/>
      <c r="K99" s="150"/>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M99" s="84"/>
      <c r="AN99" s="84"/>
    </row>
    <row r="100" spans="1:40" ht="15" hidden="1" customHeight="1" x14ac:dyDescent="0.2">
      <c r="A100" s="84"/>
      <c r="B100" s="84"/>
      <c r="C100" s="84"/>
      <c r="D100" s="84"/>
      <c r="E100" s="84"/>
      <c r="F100" s="84"/>
      <c r="G100" s="84"/>
      <c r="H100" s="84"/>
      <c r="I100" s="84"/>
      <c r="J100" s="84"/>
      <c r="K100" s="150"/>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M100" s="84"/>
      <c r="AN100" s="84"/>
    </row>
    <row r="101" spans="1:40" ht="15" hidden="1" customHeight="1" x14ac:dyDescent="0.2">
      <c r="A101" s="84"/>
      <c r="B101" s="84"/>
      <c r="C101" s="84"/>
      <c r="D101" s="84"/>
      <c r="E101" s="84"/>
      <c r="F101" s="84"/>
      <c r="G101" s="84"/>
      <c r="H101" s="84"/>
      <c r="I101" s="84"/>
      <c r="J101" s="84"/>
      <c r="K101" s="150"/>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M101" s="84"/>
      <c r="AN101" s="84"/>
    </row>
    <row r="102" spans="1:40" ht="15" hidden="1" customHeight="1" x14ac:dyDescent="0.2">
      <c r="A102" s="84"/>
      <c r="B102" s="84"/>
      <c r="C102" s="84"/>
      <c r="D102" s="84"/>
      <c r="E102" s="84"/>
      <c r="F102" s="84"/>
      <c r="G102" s="84"/>
      <c r="H102" s="84"/>
      <c r="I102" s="84"/>
      <c r="J102" s="84"/>
      <c r="K102" s="150"/>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M102" s="84"/>
      <c r="AN102" s="84"/>
    </row>
    <row r="103" spans="1:40" ht="15" hidden="1" customHeight="1" x14ac:dyDescent="0.2">
      <c r="A103" s="84"/>
      <c r="B103" s="84"/>
      <c r="C103" s="84"/>
      <c r="D103" s="84"/>
      <c r="E103" s="84"/>
      <c r="F103" s="84"/>
      <c r="G103" s="84"/>
      <c r="H103" s="84"/>
      <c r="I103" s="84"/>
      <c r="J103" s="84"/>
      <c r="K103" s="150"/>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M103" s="84"/>
      <c r="AN103" s="84"/>
    </row>
    <row r="104" spans="1:40" ht="15" hidden="1" customHeight="1" x14ac:dyDescent="0.2">
      <c r="A104" s="84"/>
      <c r="B104" s="84"/>
      <c r="C104" s="84"/>
      <c r="D104" s="84"/>
      <c r="E104" s="84"/>
      <c r="F104" s="84"/>
      <c r="G104" s="84"/>
      <c r="H104" s="84"/>
      <c r="I104" s="84"/>
      <c r="J104" s="84"/>
      <c r="K104" s="150"/>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M104" s="84"/>
      <c r="AN104" s="84"/>
    </row>
    <row r="105" spans="1:40" ht="15" hidden="1" customHeight="1" x14ac:dyDescent="0.2">
      <c r="A105" s="84"/>
      <c r="B105" s="84"/>
      <c r="C105" s="84"/>
      <c r="D105" s="84"/>
      <c r="E105" s="84"/>
      <c r="F105" s="84"/>
      <c r="G105" s="84"/>
      <c r="H105" s="84"/>
      <c r="I105" s="84"/>
      <c r="J105" s="84"/>
      <c r="K105" s="150"/>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M105" s="84"/>
      <c r="AN105" s="84"/>
    </row>
    <row r="106" spans="1:40" ht="15" hidden="1" customHeight="1" x14ac:dyDescent="0.2">
      <c r="A106" s="84"/>
      <c r="B106" s="84"/>
      <c r="C106" s="84"/>
      <c r="D106" s="84"/>
      <c r="E106" s="84"/>
      <c r="F106" s="84"/>
      <c r="G106" s="84"/>
      <c r="H106" s="84"/>
      <c r="I106" s="84"/>
      <c r="J106" s="84"/>
      <c r="K106" s="150"/>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M106" s="84"/>
      <c r="AN106" s="84"/>
    </row>
    <row r="107" spans="1:40" ht="15" hidden="1" customHeight="1" x14ac:dyDescent="0.2">
      <c r="A107" s="84"/>
      <c r="B107" s="84"/>
      <c r="C107" s="84"/>
      <c r="D107" s="84"/>
      <c r="E107" s="84"/>
      <c r="F107" s="84"/>
      <c r="G107" s="84"/>
      <c r="H107" s="84"/>
      <c r="I107" s="84"/>
      <c r="J107" s="84"/>
      <c r="K107" s="150"/>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M107" s="84"/>
      <c r="AN107" s="84"/>
    </row>
    <row r="108" spans="1:40" ht="15" hidden="1" customHeight="1" x14ac:dyDescent="0.2">
      <c r="A108" s="84"/>
      <c r="B108" s="84"/>
      <c r="C108" s="84"/>
      <c r="D108" s="84"/>
      <c r="E108" s="84"/>
      <c r="F108" s="84"/>
      <c r="G108" s="84"/>
      <c r="H108" s="84"/>
      <c r="I108" s="84"/>
      <c r="J108" s="84"/>
      <c r="K108" s="150"/>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M108" s="84"/>
      <c r="AN108" s="84"/>
    </row>
    <row r="109" spans="1:40" ht="15" hidden="1" customHeight="1" x14ac:dyDescent="0.2">
      <c r="A109" s="84"/>
      <c r="B109" s="84"/>
      <c r="C109" s="84"/>
      <c r="D109" s="84"/>
      <c r="E109" s="84"/>
      <c r="F109" s="84"/>
      <c r="G109" s="84"/>
      <c r="H109" s="84"/>
      <c r="I109" s="84"/>
      <c r="J109" s="84"/>
      <c r="K109" s="150"/>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M109" s="84"/>
      <c r="AN109" s="84"/>
    </row>
    <row r="110" spans="1:40" ht="15" hidden="1" customHeight="1" x14ac:dyDescent="0.2">
      <c r="A110" s="84"/>
      <c r="B110" s="84"/>
      <c r="C110" s="84"/>
      <c r="D110" s="84"/>
      <c r="E110" s="84"/>
      <c r="F110" s="84"/>
      <c r="G110" s="84"/>
      <c r="H110" s="84"/>
      <c r="I110" s="84"/>
      <c r="J110" s="84"/>
      <c r="K110" s="150"/>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M110" s="84"/>
      <c r="AN110" s="84"/>
    </row>
    <row r="111" spans="1:40" ht="15" hidden="1" customHeight="1" x14ac:dyDescent="0.2">
      <c r="A111" s="84"/>
      <c r="B111" s="84"/>
      <c r="C111" s="84"/>
      <c r="D111" s="84"/>
      <c r="E111" s="84"/>
      <c r="F111" s="84"/>
      <c r="G111" s="84"/>
      <c r="H111" s="84"/>
      <c r="I111" s="84"/>
      <c r="J111" s="84"/>
      <c r="K111" s="150"/>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M111" s="84"/>
      <c r="AN111" s="84"/>
    </row>
    <row r="112" spans="1:40" ht="15" hidden="1" customHeight="1" x14ac:dyDescent="0.2">
      <c r="A112" s="84"/>
      <c r="B112" s="84"/>
      <c r="C112" s="84"/>
      <c r="D112" s="84"/>
      <c r="E112" s="84"/>
      <c r="F112" s="84"/>
      <c r="G112" s="84"/>
      <c r="H112" s="84"/>
      <c r="I112" s="84"/>
      <c r="J112" s="84"/>
      <c r="K112" s="150"/>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M112" s="84"/>
      <c r="AN112" s="84"/>
    </row>
    <row r="113" spans="1:40" ht="15" hidden="1" customHeight="1" x14ac:dyDescent="0.2">
      <c r="A113" s="84"/>
      <c r="B113" s="84"/>
      <c r="C113" s="84"/>
      <c r="D113" s="84"/>
      <c r="E113" s="84"/>
      <c r="F113" s="84"/>
      <c r="G113" s="84"/>
      <c r="H113" s="84"/>
      <c r="I113" s="84"/>
      <c r="J113" s="84"/>
      <c r="K113" s="150"/>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M113" s="84"/>
      <c r="AN113" s="84"/>
    </row>
    <row r="114" spans="1:40" ht="15" hidden="1" customHeight="1" x14ac:dyDescent="0.2">
      <c r="A114" s="84"/>
      <c r="B114" s="84"/>
      <c r="C114" s="84"/>
      <c r="D114" s="84"/>
      <c r="E114" s="84"/>
      <c r="F114" s="84"/>
      <c r="G114" s="84"/>
      <c r="H114" s="84"/>
      <c r="I114" s="84"/>
      <c r="J114" s="84"/>
      <c r="K114" s="150"/>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M114" s="84"/>
      <c r="AN114" s="84"/>
    </row>
    <row r="115" spans="1:40" ht="15" hidden="1" customHeight="1" x14ac:dyDescent="0.2">
      <c r="A115" s="84"/>
      <c r="B115" s="84"/>
      <c r="C115" s="84"/>
      <c r="D115" s="84"/>
      <c r="E115" s="84"/>
      <c r="F115" s="84"/>
      <c r="G115" s="84"/>
      <c r="H115" s="84"/>
      <c r="I115" s="84"/>
      <c r="J115" s="84"/>
      <c r="K115" s="150"/>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M115" s="84"/>
      <c r="AN115" s="84"/>
    </row>
    <row r="116" spans="1:40" ht="15" hidden="1" customHeight="1" x14ac:dyDescent="0.2">
      <c r="A116" s="84"/>
      <c r="B116" s="84"/>
      <c r="C116" s="84"/>
      <c r="D116" s="84"/>
      <c r="E116" s="84"/>
      <c r="F116" s="84"/>
      <c r="G116" s="84"/>
      <c r="H116" s="84"/>
      <c r="I116" s="84"/>
      <c r="J116" s="84"/>
      <c r="K116" s="150"/>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M116" s="84"/>
      <c r="AN116" s="84"/>
    </row>
    <row r="117" spans="1:40" ht="15" hidden="1" customHeight="1" x14ac:dyDescent="0.2">
      <c r="A117" s="84"/>
      <c r="B117" s="84"/>
      <c r="C117" s="84"/>
      <c r="D117" s="84"/>
      <c r="E117" s="84"/>
      <c r="F117" s="84"/>
      <c r="G117" s="84"/>
      <c r="H117" s="84"/>
      <c r="I117" s="84"/>
      <c r="J117" s="84"/>
      <c r="K117" s="150"/>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M117" s="84"/>
      <c r="AN117" s="84"/>
    </row>
    <row r="118" spans="1:40" ht="15" hidden="1" customHeight="1" x14ac:dyDescent="0.2">
      <c r="A118" s="84"/>
      <c r="B118" s="84"/>
      <c r="C118" s="84"/>
      <c r="D118" s="84"/>
      <c r="E118" s="84"/>
      <c r="F118" s="84"/>
      <c r="G118" s="84"/>
      <c r="H118" s="84"/>
      <c r="I118" s="84"/>
      <c r="J118" s="84"/>
      <c r="K118" s="150"/>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M118" s="84"/>
      <c r="AN118" s="84"/>
    </row>
    <row r="119" spans="1:40" ht="15" hidden="1" customHeight="1" x14ac:dyDescent="0.2">
      <c r="A119" s="84"/>
      <c r="B119" s="84"/>
      <c r="C119" s="84"/>
      <c r="D119" s="84"/>
      <c r="E119" s="84"/>
      <c r="F119" s="84"/>
      <c r="G119" s="84"/>
      <c r="H119" s="84"/>
      <c r="I119" s="84"/>
      <c r="J119" s="84"/>
      <c r="K119" s="150"/>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M119" s="84"/>
      <c r="AN119" s="84"/>
    </row>
    <row r="120" spans="1:40" ht="15" hidden="1" customHeight="1" x14ac:dyDescent="0.2">
      <c r="A120" s="84"/>
      <c r="B120" s="84"/>
      <c r="C120" s="84"/>
      <c r="D120" s="84"/>
      <c r="E120" s="84"/>
      <c r="F120" s="84"/>
      <c r="G120" s="84"/>
      <c r="H120" s="84"/>
      <c r="I120" s="84"/>
      <c r="J120" s="84"/>
      <c r="K120" s="150"/>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M120" s="84"/>
      <c r="AN120" s="84"/>
    </row>
    <row r="121" spans="1:40" ht="15" hidden="1" customHeight="1" x14ac:dyDescent="0.2">
      <c r="A121" s="84"/>
      <c r="B121" s="84"/>
      <c r="C121" s="84"/>
      <c r="D121" s="84"/>
      <c r="E121" s="84"/>
      <c r="F121" s="84"/>
      <c r="G121" s="84"/>
      <c r="H121" s="84"/>
      <c r="I121" s="84"/>
      <c r="J121" s="84"/>
      <c r="K121" s="150"/>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M121" s="84"/>
      <c r="AN121" s="84"/>
    </row>
    <row r="122" spans="1:40" ht="15" hidden="1" customHeight="1" x14ac:dyDescent="0.2">
      <c r="A122" s="84"/>
      <c r="B122" s="84"/>
      <c r="C122" s="84"/>
      <c r="D122" s="84"/>
      <c r="E122" s="84"/>
      <c r="F122" s="84"/>
      <c r="G122" s="84"/>
      <c r="H122" s="84"/>
      <c r="I122" s="84"/>
      <c r="J122" s="84"/>
      <c r="K122" s="150"/>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M122" s="84"/>
      <c r="AN122" s="84"/>
    </row>
    <row r="123" spans="1:40" ht="12.75" hidden="1" customHeight="1" x14ac:dyDescent="0.2">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M123" s="84"/>
      <c r="AN123" s="84"/>
    </row>
    <row r="124" spans="1:40" ht="12.75" hidden="1" customHeight="1" x14ac:dyDescent="0.2">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M124" s="84"/>
      <c r="AN124" s="84"/>
    </row>
    <row r="125" spans="1:40" ht="12.75" hidden="1" customHeight="1" x14ac:dyDescent="0.2">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M125" s="84"/>
      <c r="AN125" s="84"/>
    </row>
    <row r="126" spans="1:40" ht="12.75" hidden="1" customHeight="1" x14ac:dyDescent="0.2">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M126" s="84"/>
      <c r="AN126" s="84"/>
    </row>
    <row r="127" spans="1:40" ht="12.75" hidden="1" customHeight="1" x14ac:dyDescent="0.2">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M127" s="84"/>
      <c r="AN127" s="84"/>
    </row>
    <row r="128" spans="1:40" ht="12.75" hidden="1" customHeight="1" x14ac:dyDescent="0.2">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M128" s="84"/>
      <c r="AN128" s="84"/>
    </row>
    <row r="129" spans="1:40" ht="12.75" hidden="1" customHeight="1" x14ac:dyDescent="0.2">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M129" s="84"/>
      <c r="AN129" s="84"/>
    </row>
    <row r="130" spans="1:40" ht="12.75" hidden="1" customHeight="1" x14ac:dyDescent="0.2">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M130" s="84"/>
      <c r="AN130" s="84"/>
    </row>
    <row r="131" spans="1:40" ht="12.75" hidden="1" customHeight="1" x14ac:dyDescent="0.2">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M131" s="84"/>
      <c r="AN131" s="84"/>
    </row>
    <row r="132" spans="1:40" ht="12.75" hidden="1" customHeight="1" x14ac:dyDescent="0.2">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M132" s="84"/>
      <c r="AN132" s="84"/>
    </row>
    <row r="133" spans="1:40" ht="12.75" hidden="1" customHeight="1" x14ac:dyDescent="0.2">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M133" s="84"/>
      <c r="AN133" s="84"/>
    </row>
    <row r="134" spans="1:40" ht="12.75" hidden="1" customHeight="1" x14ac:dyDescent="0.2">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M134" s="84"/>
      <c r="AN134" s="84"/>
    </row>
    <row r="135" spans="1:40" ht="12.75" hidden="1" customHeight="1" x14ac:dyDescent="0.2">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M135" s="84"/>
      <c r="AN135" s="84"/>
    </row>
    <row r="136" spans="1:40" ht="12.75" hidden="1" customHeight="1" x14ac:dyDescent="0.2">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M136" s="84"/>
      <c r="AN136" s="84"/>
    </row>
    <row r="137" spans="1:40" ht="12.75" hidden="1" customHeight="1" x14ac:dyDescent="0.2">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M137" s="84"/>
      <c r="AN137" s="84"/>
    </row>
    <row r="138" spans="1:40" ht="12.75" hidden="1" customHeight="1" x14ac:dyDescent="0.2">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M138" s="84"/>
      <c r="AN138" s="84"/>
    </row>
    <row r="139" spans="1:40" ht="12.75" hidden="1" customHeight="1" x14ac:dyDescent="0.2">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M139" s="84"/>
      <c r="AN139" s="84"/>
    </row>
    <row r="140" spans="1:40" ht="12.75" hidden="1" customHeight="1" x14ac:dyDescent="0.2">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M140" s="84"/>
      <c r="AN140" s="84"/>
    </row>
    <row r="141" spans="1:40" ht="12.75" hidden="1" customHeight="1" x14ac:dyDescent="0.2">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M141" s="84"/>
      <c r="AN141" s="84"/>
    </row>
    <row r="142" spans="1:40" ht="12.75" hidden="1" customHeight="1" x14ac:dyDescent="0.2">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M142" s="84"/>
      <c r="AN142" s="84"/>
    </row>
    <row r="143" spans="1:40" ht="12.75" hidden="1" customHeight="1" x14ac:dyDescent="0.2">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M143" s="84"/>
      <c r="AN143" s="84"/>
    </row>
    <row r="144" spans="1:40" ht="12.75" hidden="1" customHeight="1" x14ac:dyDescent="0.2">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M144" s="84"/>
      <c r="AN144" s="84"/>
    </row>
    <row r="145" spans="1:40" ht="12.75" hidden="1" customHeight="1" x14ac:dyDescent="0.2">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M145" s="84"/>
      <c r="AN145" s="84"/>
    </row>
    <row r="146" spans="1:40" ht="12.75" hidden="1" customHeight="1" x14ac:dyDescent="0.2">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M146" s="84"/>
      <c r="AN146" s="84"/>
    </row>
    <row r="147" spans="1:40" ht="12.75" hidden="1" customHeight="1" x14ac:dyDescent="0.2">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M147" s="84"/>
      <c r="AN147" s="84"/>
    </row>
    <row r="148" spans="1:40" ht="12.75" hidden="1" customHeight="1" x14ac:dyDescent="0.2">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M148" s="84"/>
      <c r="AN148" s="84"/>
    </row>
    <row r="149" spans="1:40" ht="12.75" customHeight="1" x14ac:dyDescent="0.2">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M149" s="84"/>
      <c r="AN149" s="84"/>
    </row>
    <row r="150" spans="1:40" ht="12.75" customHeight="1" x14ac:dyDescent="0.2">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M150" s="84"/>
      <c r="AN150" s="84"/>
    </row>
    <row r="151" spans="1:40" ht="12.75" customHeight="1" x14ac:dyDescent="0.2">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M151" s="84"/>
      <c r="AN151" s="84"/>
    </row>
    <row r="152" spans="1:40" ht="12.75" customHeight="1" x14ac:dyDescent="0.2">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M152" s="84"/>
      <c r="AN152" s="84"/>
    </row>
    <row r="153" spans="1:40" ht="12.75" customHeight="1" x14ac:dyDescent="0.2">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M153" s="84"/>
      <c r="AN153" s="84"/>
    </row>
    <row r="154" spans="1:40" ht="12.75" customHeight="1" x14ac:dyDescent="0.2">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M154" s="84"/>
      <c r="AN154" s="84"/>
    </row>
    <row r="155" spans="1:40" ht="12.75" customHeight="1" x14ac:dyDescent="0.2">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M155" s="84"/>
      <c r="AN155" s="84"/>
    </row>
    <row r="156" spans="1:40" ht="12.75" customHeight="1" x14ac:dyDescent="0.2">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M156" s="84"/>
      <c r="AN156" s="84"/>
    </row>
    <row r="157" spans="1:40" ht="12.75" customHeight="1" x14ac:dyDescent="0.2">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M157" s="84"/>
      <c r="AN157" s="84"/>
    </row>
    <row r="158" spans="1:40" ht="12.75" customHeight="1" x14ac:dyDescent="0.2">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M158" s="84"/>
      <c r="AN158" s="84"/>
    </row>
    <row r="159" spans="1:40" ht="12.75" customHeight="1" x14ac:dyDescent="0.2">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M159" s="84"/>
      <c r="AN159" s="84"/>
    </row>
    <row r="160" spans="1:40" ht="12.75" customHeight="1" x14ac:dyDescent="0.2">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M160" s="84"/>
      <c r="AN160" s="84"/>
    </row>
    <row r="161" spans="1:40" ht="12.75" customHeight="1" x14ac:dyDescent="0.2">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M161" s="84"/>
      <c r="AN161" s="84"/>
    </row>
    <row r="162" spans="1:40" ht="12.75" customHeight="1" x14ac:dyDescent="0.2">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M162" s="84"/>
      <c r="AN162" s="84"/>
    </row>
    <row r="163" spans="1:40" ht="12.75" customHeight="1" x14ac:dyDescent="0.2">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M163" s="84"/>
      <c r="AN163" s="84"/>
    </row>
    <row r="164" spans="1:40" ht="12.75" customHeight="1" x14ac:dyDescent="0.2">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M164" s="84"/>
      <c r="AN164" s="84"/>
    </row>
    <row r="165" spans="1:40" ht="12.75" customHeight="1" x14ac:dyDescent="0.2">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M165" s="84"/>
      <c r="AN165" s="84"/>
    </row>
    <row r="166" spans="1:40" ht="12.75" customHeight="1" x14ac:dyDescent="0.2">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M166" s="84"/>
      <c r="AN166" s="84"/>
    </row>
    <row r="167" spans="1:40" ht="12.75" customHeight="1" x14ac:dyDescent="0.2">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M167" s="84"/>
      <c r="AN167" s="84"/>
    </row>
    <row r="168" spans="1:40" ht="12.75" customHeight="1" x14ac:dyDescent="0.2">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M168" s="84"/>
      <c r="AN168" s="84"/>
    </row>
    <row r="169" spans="1:40" ht="12.75" customHeight="1" x14ac:dyDescent="0.2">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M169" s="84"/>
      <c r="AN169" s="84"/>
    </row>
    <row r="170" spans="1:40" ht="12.75" customHeight="1" x14ac:dyDescent="0.2">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M170" s="84"/>
      <c r="AN170" s="84"/>
    </row>
    <row r="171" spans="1:40" ht="12.75" customHeight="1" x14ac:dyDescent="0.2">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M171" s="84"/>
      <c r="AN171" s="84"/>
    </row>
    <row r="172" spans="1:40" ht="12.75" customHeight="1" x14ac:dyDescent="0.2">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M172" s="84"/>
      <c r="AN172" s="84"/>
    </row>
    <row r="173" spans="1:40" ht="12.75" customHeight="1" x14ac:dyDescent="0.2">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M173" s="84"/>
      <c r="AN173" s="84"/>
    </row>
    <row r="174" spans="1:40" ht="12.75" customHeight="1" x14ac:dyDescent="0.2">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M174" s="84"/>
      <c r="AN174" s="84"/>
    </row>
    <row r="175" spans="1:40" ht="12.75" customHeight="1" x14ac:dyDescent="0.2">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M175" s="84"/>
      <c r="AN175" s="84"/>
    </row>
    <row r="176" spans="1:40" ht="12.75" customHeight="1" x14ac:dyDescent="0.2">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M176" s="84"/>
      <c r="AN176" s="84"/>
    </row>
    <row r="177" spans="1:40" ht="12.75" customHeight="1" x14ac:dyDescent="0.2">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M177" s="84"/>
      <c r="AN177" s="84"/>
    </row>
    <row r="178" spans="1:40" ht="12.75" customHeight="1" x14ac:dyDescent="0.2">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M178" s="84"/>
      <c r="AN178" s="84"/>
    </row>
    <row r="179" spans="1:40" ht="12.75" customHeight="1"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M179" s="84"/>
      <c r="AN179" s="84"/>
    </row>
    <row r="180" spans="1:40" ht="12.75" customHeight="1" x14ac:dyDescent="0.2">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M180" s="84"/>
      <c r="AN180" s="84"/>
    </row>
    <row r="181" spans="1:40" ht="12.75" customHeight="1" x14ac:dyDescent="0.2">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M181" s="84"/>
      <c r="AN181" s="84"/>
    </row>
    <row r="182" spans="1:40" ht="12.75" customHeight="1" x14ac:dyDescent="0.2">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M182" s="84"/>
      <c r="AN182" s="84"/>
    </row>
    <row r="183" spans="1:40" ht="12.75" customHeight="1" x14ac:dyDescent="0.2">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M183" s="84"/>
      <c r="AN183" s="84"/>
    </row>
    <row r="184" spans="1:40" ht="12.75" customHeight="1" x14ac:dyDescent="0.2">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M184" s="84"/>
      <c r="AN184" s="84"/>
    </row>
    <row r="185" spans="1:40" ht="12.75" customHeight="1" x14ac:dyDescent="0.2">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M185" s="84"/>
      <c r="AN185" s="84"/>
    </row>
    <row r="186" spans="1:40" ht="12.7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M186" s="84"/>
      <c r="AN186" s="84"/>
    </row>
    <row r="187" spans="1:40" ht="12.75" customHeight="1" x14ac:dyDescent="0.2">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M187" s="84"/>
      <c r="AN187" s="84"/>
    </row>
    <row r="188" spans="1:40" ht="12.75" customHeight="1" x14ac:dyDescent="0.2">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M188" s="84"/>
      <c r="AN188" s="84"/>
    </row>
    <row r="189" spans="1:40" ht="12.75" customHeight="1" x14ac:dyDescent="0.2">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M189" s="84"/>
      <c r="AN189" s="84"/>
    </row>
    <row r="190" spans="1:40" ht="12.75" customHeight="1" x14ac:dyDescent="0.2">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M190" s="84"/>
      <c r="AN190" s="84"/>
    </row>
    <row r="191" spans="1:40" ht="12.75" customHeight="1" x14ac:dyDescent="0.2">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M191" s="84"/>
      <c r="AN191" s="84"/>
    </row>
    <row r="192" spans="1:40" ht="12.75" customHeight="1" x14ac:dyDescent="0.2">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M192" s="84"/>
      <c r="AN192" s="84"/>
    </row>
    <row r="193" spans="1:40" ht="12.75" customHeight="1" x14ac:dyDescent="0.2">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M193" s="84"/>
      <c r="AN193" s="84"/>
    </row>
    <row r="194" spans="1:40" ht="12.75" customHeight="1" x14ac:dyDescent="0.2">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M194" s="84"/>
      <c r="AN194" s="84"/>
    </row>
    <row r="195" spans="1:40" ht="12.75" customHeight="1" x14ac:dyDescent="0.2">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M195" s="84"/>
      <c r="AN195" s="84"/>
    </row>
    <row r="196" spans="1:40" ht="12.75" customHeight="1" x14ac:dyDescent="0.2">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M196" s="84"/>
      <c r="AN196" s="84"/>
    </row>
    <row r="197" spans="1:40" ht="12.75" customHeight="1" x14ac:dyDescent="0.2">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M197" s="84"/>
      <c r="AN197" s="84"/>
    </row>
    <row r="198" spans="1:40" ht="12.75" customHeight="1" x14ac:dyDescent="0.2">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M198" s="84"/>
      <c r="AN198" s="84"/>
    </row>
    <row r="199" spans="1:40" ht="12.75" customHeight="1" x14ac:dyDescent="0.2">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M199" s="84"/>
      <c r="AN199" s="84"/>
    </row>
    <row r="200" spans="1:40" ht="12.75" customHeight="1" x14ac:dyDescent="0.2">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M200" s="84"/>
      <c r="AN200" s="84"/>
    </row>
    <row r="201" spans="1:40" ht="12.75" customHeight="1" x14ac:dyDescent="0.2">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M201" s="84"/>
      <c r="AN201" s="84"/>
    </row>
    <row r="202" spans="1:40" ht="12.75" customHeight="1" x14ac:dyDescent="0.2">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M202" s="84"/>
      <c r="AN202" s="84"/>
    </row>
    <row r="203" spans="1:40" ht="12.75" customHeight="1" x14ac:dyDescent="0.2">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M203" s="84"/>
      <c r="AN203" s="84"/>
    </row>
    <row r="204" spans="1:40" ht="12.75" customHeight="1" x14ac:dyDescent="0.2">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M204" s="84"/>
      <c r="AN204" s="84"/>
    </row>
    <row r="205" spans="1:40" ht="12.75" customHeight="1" x14ac:dyDescent="0.2">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M205" s="84"/>
      <c r="AN205" s="84"/>
    </row>
    <row r="206" spans="1:40" ht="12.75" customHeight="1" x14ac:dyDescent="0.2">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M206" s="84"/>
      <c r="AN206" s="84"/>
    </row>
    <row r="207" spans="1:40" ht="12.75" customHeight="1" x14ac:dyDescent="0.2">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M207" s="84"/>
      <c r="AN207" s="84"/>
    </row>
    <row r="208" spans="1:40" ht="12.75" customHeight="1" x14ac:dyDescent="0.2">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M208" s="84"/>
      <c r="AN208" s="84"/>
    </row>
    <row r="209" spans="1:40" ht="12.75" customHeight="1" x14ac:dyDescent="0.2">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M209" s="84"/>
      <c r="AN209" s="84"/>
    </row>
    <row r="210" spans="1:40" ht="12.75" customHeight="1" x14ac:dyDescent="0.2">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M210" s="84"/>
      <c r="AN210" s="84"/>
    </row>
    <row r="211" spans="1:40" ht="12.75" customHeight="1" x14ac:dyDescent="0.2">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M211" s="84"/>
      <c r="AN211" s="84"/>
    </row>
    <row r="212" spans="1:40" ht="12.75" customHeight="1" x14ac:dyDescent="0.2">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M212" s="84"/>
      <c r="AN212" s="84"/>
    </row>
    <row r="213" spans="1:40" ht="12.7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M213" s="84"/>
      <c r="AN213" s="84"/>
    </row>
    <row r="214" spans="1:40" ht="12.75" customHeight="1" x14ac:dyDescent="0.2">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M214" s="84"/>
      <c r="AN214" s="84"/>
    </row>
    <row r="215" spans="1:40" ht="12.7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M215" s="84"/>
      <c r="AN215" s="84"/>
    </row>
    <row r="216" spans="1:40" ht="12.75" customHeight="1" x14ac:dyDescent="0.2">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M216" s="84"/>
      <c r="AN216" s="84"/>
    </row>
    <row r="217" spans="1:40" ht="12.75" customHeight="1" x14ac:dyDescent="0.2">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M217" s="84"/>
      <c r="AN217" s="84"/>
    </row>
    <row r="218" spans="1:40" ht="12.75" customHeight="1" x14ac:dyDescent="0.2">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M218" s="84"/>
      <c r="AN218" s="84"/>
    </row>
    <row r="219" spans="1:40" ht="12.7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M219" s="84"/>
      <c r="AN219" s="84"/>
    </row>
    <row r="220" spans="1:40" ht="12.75" customHeight="1" x14ac:dyDescent="0.2">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M220" s="84"/>
      <c r="AN220" s="84"/>
    </row>
    <row r="221" spans="1:40" ht="12.75" customHeight="1" x14ac:dyDescent="0.2">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M221" s="84"/>
      <c r="AN221" s="84"/>
    </row>
    <row r="222" spans="1:40" ht="12.75" customHeight="1" x14ac:dyDescent="0.2">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M222" s="84"/>
      <c r="AN222" s="84"/>
    </row>
    <row r="223" spans="1:40" ht="12.75" customHeight="1" x14ac:dyDescent="0.2">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M223" s="84"/>
      <c r="AN223" s="84"/>
    </row>
    <row r="224" spans="1:40" ht="12.75" customHeight="1" x14ac:dyDescent="0.2">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M224" s="84"/>
      <c r="AN224" s="84"/>
    </row>
    <row r="225" spans="1:40" ht="12.75" customHeight="1" x14ac:dyDescent="0.2">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M225" s="84"/>
      <c r="AN225" s="84"/>
    </row>
    <row r="226" spans="1:40" ht="12.75" customHeight="1" x14ac:dyDescent="0.2">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M226" s="84"/>
      <c r="AN226" s="84"/>
    </row>
    <row r="227" spans="1:40" ht="12.7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M227" s="84"/>
      <c r="AN227" s="84"/>
    </row>
    <row r="228" spans="1:40" ht="12.75" customHeight="1" x14ac:dyDescent="0.2">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M228" s="84"/>
      <c r="AN228" s="84"/>
    </row>
    <row r="229" spans="1:40" ht="12.75" customHeight="1" x14ac:dyDescent="0.2">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M229" s="84"/>
      <c r="AN229" s="84"/>
    </row>
    <row r="230" spans="1:40" ht="12.75" customHeight="1" x14ac:dyDescent="0.2">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M230" s="84"/>
      <c r="AN230" s="84"/>
    </row>
    <row r="231" spans="1:40" ht="12.75" customHeight="1" x14ac:dyDescent="0.2">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M231" s="84"/>
      <c r="AN231" s="84"/>
    </row>
    <row r="232" spans="1:40" ht="12.75" customHeight="1" x14ac:dyDescent="0.2">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M232" s="84"/>
      <c r="AN232" s="84"/>
    </row>
    <row r="233" spans="1:40" ht="12.75" customHeight="1" x14ac:dyDescent="0.2">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M233" s="84"/>
      <c r="AN233" s="84"/>
    </row>
    <row r="234" spans="1:40" ht="12.75" customHeight="1" x14ac:dyDescent="0.2">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M234" s="84"/>
      <c r="AN234" s="84"/>
    </row>
    <row r="235" spans="1:40" ht="12.75" customHeight="1" x14ac:dyDescent="0.2">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M235" s="84"/>
      <c r="AN235" s="84"/>
    </row>
    <row r="236" spans="1:40" ht="12.75" customHeight="1" x14ac:dyDescent="0.2">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M236" s="84"/>
      <c r="AN236" s="84"/>
    </row>
    <row r="237" spans="1:40" ht="12.75" customHeight="1" x14ac:dyDescent="0.2">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M237" s="84"/>
      <c r="AN237" s="84"/>
    </row>
    <row r="238" spans="1:40" ht="12.75" customHeight="1" x14ac:dyDescent="0.2">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M238" s="84"/>
      <c r="AN238" s="84"/>
    </row>
    <row r="239" spans="1:40" ht="12.75" customHeight="1" x14ac:dyDescent="0.2">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M239" s="84"/>
      <c r="AN239" s="84"/>
    </row>
    <row r="240" spans="1:40" ht="12.75" customHeight="1" x14ac:dyDescent="0.2">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M240" s="84"/>
      <c r="AN240" s="84"/>
    </row>
    <row r="241" spans="1:40" ht="12.75" customHeight="1" x14ac:dyDescent="0.2">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M241" s="84"/>
      <c r="AN241" s="84"/>
    </row>
    <row r="242" spans="1:40" ht="12.75" customHeight="1" x14ac:dyDescent="0.2">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M242" s="84"/>
      <c r="AN242" s="84"/>
    </row>
    <row r="243" spans="1:40" ht="12.75" customHeight="1" x14ac:dyDescent="0.2">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M243" s="84"/>
      <c r="AN243" s="84"/>
    </row>
    <row r="244" spans="1:40" ht="12.75" customHeight="1" x14ac:dyDescent="0.2">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M244" s="84"/>
      <c r="AN244" s="84"/>
    </row>
    <row r="245" spans="1:40" ht="12.75" customHeight="1" x14ac:dyDescent="0.2">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M245" s="84"/>
      <c r="AN245" s="84"/>
    </row>
    <row r="246" spans="1:40" ht="12.75" customHeight="1" x14ac:dyDescent="0.2">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M246" s="84"/>
      <c r="AN246" s="84"/>
    </row>
    <row r="247" spans="1:40" ht="12.75" customHeight="1" x14ac:dyDescent="0.2">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M247" s="84"/>
      <c r="AN247" s="84"/>
    </row>
    <row r="248" spans="1:40" ht="12.75" customHeight="1" x14ac:dyDescent="0.2">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M248" s="84"/>
      <c r="AN248" s="84"/>
    </row>
    <row r="249" spans="1:40" ht="12.75" customHeight="1" x14ac:dyDescent="0.2">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M249" s="84"/>
      <c r="AN249" s="84"/>
    </row>
    <row r="250" spans="1:40" ht="12.75" customHeight="1" x14ac:dyDescent="0.2">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M250" s="84"/>
      <c r="AN250" s="84"/>
    </row>
    <row r="251" spans="1:40" ht="12.75" customHeight="1" x14ac:dyDescent="0.2">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M251" s="84"/>
      <c r="AN251" s="84"/>
    </row>
    <row r="252" spans="1:40" ht="12.75" customHeight="1" x14ac:dyDescent="0.2">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M252" s="84"/>
      <c r="AN252" s="84"/>
    </row>
    <row r="253" spans="1:40" ht="12.75" customHeight="1" x14ac:dyDescent="0.2">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M253" s="84"/>
      <c r="AN253" s="84"/>
    </row>
    <row r="254" spans="1:40" ht="12.75" customHeight="1" x14ac:dyDescent="0.2">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M254" s="84"/>
      <c r="AN254" s="84"/>
    </row>
    <row r="255" spans="1:40" ht="12.75" customHeight="1" x14ac:dyDescent="0.2">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M255" s="84"/>
      <c r="AN255" s="84"/>
    </row>
    <row r="256" spans="1:40" ht="12.75" customHeight="1" x14ac:dyDescent="0.2">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M256" s="84"/>
      <c r="AN256" s="84"/>
    </row>
    <row r="257" spans="1:40" ht="12.75" customHeight="1" x14ac:dyDescent="0.2">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M257" s="84"/>
      <c r="AN257" s="84"/>
    </row>
    <row r="258" spans="1:40" ht="12.75" customHeight="1" x14ac:dyDescent="0.2">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M258" s="84"/>
      <c r="AN258" s="84"/>
    </row>
    <row r="259" spans="1:40" ht="12.75" customHeight="1" x14ac:dyDescent="0.2">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M259" s="84"/>
      <c r="AN259" s="84"/>
    </row>
    <row r="260" spans="1:40" ht="12.75" customHeight="1" x14ac:dyDescent="0.2">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M260" s="84"/>
      <c r="AN260" s="84"/>
    </row>
    <row r="261" spans="1:40" ht="12.75" customHeight="1" x14ac:dyDescent="0.2">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M261" s="84"/>
      <c r="AN261" s="84"/>
    </row>
    <row r="262" spans="1:40" ht="12.75" customHeight="1" x14ac:dyDescent="0.2">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M262" s="84"/>
      <c r="AN262" s="84"/>
    </row>
    <row r="263" spans="1:40" ht="12.75" customHeight="1" x14ac:dyDescent="0.2">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M263" s="84"/>
      <c r="AN263" s="84"/>
    </row>
    <row r="264" spans="1:40" ht="12.75" customHeight="1" x14ac:dyDescent="0.2">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M264" s="84"/>
      <c r="AN264" s="84"/>
    </row>
    <row r="265" spans="1:40" ht="12.75" customHeight="1" x14ac:dyDescent="0.2">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M265" s="84"/>
      <c r="AN265" s="84"/>
    </row>
    <row r="266" spans="1:40" ht="12.75" customHeight="1" x14ac:dyDescent="0.2">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M266" s="84"/>
      <c r="AN266" s="84"/>
    </row>
    <row r="267" spans="1:40" ht="12.75" customHeight="1" x14ac:dyDescent="0.2">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M267" s="84"/>
      <c r="AN267" s="84"/>
    </row>
    <row r="268" spans="1:40" ht="12.75" customHeight="1" x14ac:dyDescent="0.2">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M268" s="84"/>
      <c r="AN268" s="84"/>
    </row>
    <row r="269" spans="1:40" ht="12.75" customHeight="1" x14ac:dyDescent="0.2">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M269" s="84"/>
      <c r="AN269" s="84"/>
    </row>
    <row r="270" spans="1:40" ht="12.75" customHeight="1" x14ac:dyDescent="0.2">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M270" s="84"/>
      <c r="AN270" s="84"/>
    </row>
    <row r="271" spans="1:40" ht="12.75" customHeight="1" x14ac:dyDescent="0.2">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M271" s="84"/>
      <c r="AN271" s="84"/>
    </row>
    <row r="272" spans="1:40" ht="12.75" customHeight="1" x14ac:dyDescent="0.2">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M272" s="84"/>
      <c r="AN272" s="84"/>
    </row>
    <row r="273" spans="1:40" ht="12.75" customHeight="1" x14ac:dyDescent="0.2">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M273" s="84"/>
      <c r="AN273" s="84"/>
    </row>
    <row r="274" spans="1:40" ht="12.75" customHeight="1" x14ac:dyDescent="0.2">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M274" s="84"/>
      <c r="AN274" s="84"/>
    </row>
    <row r="275" spans="1:40" ht="12.75" customHeight="1" x14ac:dyDescent="0.2">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M275" s="84"/>
      <c r="AN275" s="84"/>
    </row>
    <row r="276" spans="1:40" ht="12.75" customHeight="1" x14ac:dyDescent="0.2">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M276" s="84"/>
      <c r="AN276" s="84"/>
    </row>
    <row r="277" spans="1:40" ht="12.75" customHeight="1" x14ac:dyDescent="0.2">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M277" s="84"/>
      <c r="AN277" s="84"/>
    </row>
    <row r="278" spans="1:40" ht="12.75" customHeight="1" x14ac:dyDescent="0.2">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M278" s="84"/>
      <c r="AN278" s="84"/>
    </row>
    <row r="279" spans="1:40" ht="12.75" customHeight="1" x14ac:dyDescent="0.2">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M279" s="84"/>
      <c r="AN279" s="84"/>
    </row>
    <row r="280" spans="1:40" ht="12.75" customHeight="1" x14ac:dyDescent="0.2">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M280" s="84"/>
      <c r="AN280" s="84"/>
    </row>
    <row r="281" spans="1:40" ht="12.75" customHeight="1" x14ac:dyDescent="0.2">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M281" s="84"/>
      <c r="AN281" s="84"/>
    </row>
    <row r="282" spans="1:40" ht="12.75" customHeight="1" x14ac:dyDescent="0.2">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M282" s="84"/>
      <c r="AN282" s="84"/>
    </row>
    <row r="283" spans="1:40" ht="12.75" customHeight="1" x14ac:dyDescent="0.2">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M283" s="84"/>
      <c r="AN283" s="84"/>
    </row>
    <row r="284" spans="1:40" ht="12.75" customHeight="1" x14ac:dyDescent="0.2">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M284" s="84"/>
      <c r="AN284" s="84"/>
    </row>
    <row r="285" spans="1:40" ht="12.75" customHeight="1" x14ac:dyDescent="0.2">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M285" s="84"/>
      <c r="AN285" s="84"/>
    </row>
    <row r="286" spans="1:40" ht="12.75" customHeight="1" x14ac:dyDescent="0.2">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M286" s="84"/>
      <c r="AN286" s="84"/>
    </row>
    <row r="287" spans="1:40" ht="12.75" customHeight="1" x14ac:dyDescent="0.2">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M287" s="84"/>
      <c r="AN287" s="84"/>
    </row>
    <row r="288" spans="1:40" ht="12.75" customHeight="1" x14ac:dyDescent="0.2">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M288" s="84"/>
      <c r="AN288" s="84"/>
    </row>
    <row r="289" spans="1:40" ht="12.75" customHeight="1" x14ac:dyDescent="0.2">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M289" s="84"/>
      <c r="AN289" s="84"/>
    </row>
    <row r="290" spans="1:40" ht="12.75" customHeight="1" x14ac:dyDescent="0.2">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M290" s="84"/>
      <c r="AN290" s="84"/>
    </row>
    <row r="291" spans="1:40" ht="12.75" customHeight="1" x14ac:dyDescent="0.2">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M291" s="84"/>
      <c r="AN291" s="84"/>
    </row>
    <row r="292" spans="1:40" ht="12.75" customHeight="1" x14ac:dyDescent="0.2">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M292" s="84"/>
      <c r="AN292" s="84"/>
    </row>
    <row r="293" spans="1:40" ht="12.75" customHeight="1" x14ac:dyDescent="0.2">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M293" s="84"/>
      <c r="AN293" s="84"/>
    </row>
    <row r="294" spans="1:40" ht="12.75" customHeight="1" x14ac:dyDescent="0.2">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M294" s="84"/>
      <c r="AN294" s="84"/>
    </row>
    <row r="295" spans="1:40" ht="12.75" customHeight="1" x14ac:dyDescent="0.2">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M295" s="84"/>
      <c r="AN295" s="84"/>
    </row>
    <row r="296" spans="1:40" ht="12.75" customHeight="1" x14ac:dyDescent="0.2">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M296" s="84"/>
      <c r="AN296" s="84"/>
    </row>
    <row r="297" spans="1:40" ht="12.75" customHeight="1" x14ac:dyDescent="0.2">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M297" s="84"/>
      <c r="AN297" s="84"/>
    </row>
    <row r="298" spans="1:40" ht="12.75" customHeight="1" x14ac:dyDescent="0.2">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M298" s="84"/>
      <c r="AN298" s="84"/>
    </row>
    <row r="299" spans="1:40" ht="12.75" customHeight="1" x14ac:dyDescent="0.2">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M299" s="84"/>
      <c r="AN299" s="84"/>
    </row>
    <row r="300" spans="1:40" ht="12.75" customHeight="1" x14ac:dyDescent="0.2">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M300" s="84"/>
      <c r="AN300" s="84"/>
    </row>
    <row r="301" spans="1:40" ht="12.75" customHeight="1" x14ac:dyDescent="0.2">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M301" s="84"/>
      <c r="AN301" s="84"/>
    </row>
    <row r="302" spans="1:40" ht="12.75" customHeight="1" x14ac:dyDescent="0.2">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M302" s="84"/>
      <c r="AN302" s="84"/>
    </row>
    <row r="303" spans="1:40" ht="12.75" customHeight="1" x14ac:dyDescent="0.2">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M303" s="84"/>
      <c r="AN303" s="84"/>
    </row>
    <row r="304" spans="1:40" ht="12.75" customHeight="1" x14ac:dyDescent="0.2">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M304" s="84"/>
      <c r="AN304" s="84"/>
    </row>
    <row r="305" spans="1:40" ht="12.75" customHeight="1" x14ac:dyDescent="0.2">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M305" s="84"/>
      <c r="AN305" s="84"/>
    </row>
    <row r="306" spans="1:40" ht="12.75" customHeight="1" x14ac:dyDescent="0.2">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M306" s="84"/>
      <c r="AN306" s="84"/>
    </row>
    <row r="307" spans="1:40" ht="12.75" customHeight="1" x14ac:dyDescent="0.2">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M307" s="84"/>
      <c r="AN307" s="84"/>
    </row>
    <row r="308" spans="1:40" ht="12.75" customHeight="1" x14ac:dyDescent="0.2">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M308" s="84"/>
      <c r="AN308" s="84"/>
    </row>
    <row r="309" spans="1:40" ht="12.75" customHeight="1" x14ac:dyDescent="0.2">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M309" s="84"/>
      <c r="AN309" s="84"/>
    </row>
    <row r="310" spans="1:40" ht="12.75" customHeight="1" x14ac:dyDescent="0.2">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M310" s="84"/>
      <c r="AN310" s="84"/>
    </row>
    <row r="311" spans="1:40" ht="12.75" customHeight="1" x14ac:dyDescent="0.2">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M311" s="84"/>
      <c r="AN311" s="84"/>
    </row>
    <row r="312" spans="1:40" ht="12.75" customHeight="1" x14ac:dyDescent="0.2">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M312" s="84"/>
      <c r="AN312" s="84"/>
    </row>
    <row r="313" spans="1:40" ht="12.75" customHeight="1" x14ac:dyDescent="0.2">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M313" s="84"/>
      <c r="AN313" s="84"/>
    </row>
    <row r="314" spans="1:40" ht="12.75" customHeight="1" x14ac:dyDescent="0.2">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M314" s="84"/>
      <c r="AN314" s="84"/>
    </row>
    <row r="315" spans="1:40" ht="12.75" customHeight="1" x14ac:dyDescent="0.2">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M315" s="84"/>
      <c r="AN315" s="84"/>
    </row>
    <row r="316" spans="1:40" ht="12.75" customHeight="1" x14ac:dyDescent="0.2">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M316" s="84"/>
      <c r="AN316" s="84"/>
    </row>
    <row r="317" spans="1:40" ht="12.75" customHeight="1" x14ac:dyDescent="0.2">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M317" s="84"/>
      <c r="AN317" s="84"/>
    </row>
    <row r="318" spans="1:40" ht="12.75" customHeight="1" x14ac:dyDescent="0.2">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M318" s="84"/>
      <c r="AN318" s="84"/>
    </row>
    <row r="319" spans="1:40" ht="12.75" customHeight="1" x14ac:dyDescent="0.2">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M319" s="84"/>
      <c r="AN319" s="84"/>
    </row>
    <row r="320" spans="1:40" ht="12.75" customHeight="1" x14ac:dyDescent="0.2">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M320" s="84"/>
      <c r="AN320" s="84"/>
    </row>
    <row r="321" spans="1:40" ht="12.75" customHeight="1" x14ac:dyDescent="0.2">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M321" s="84"/>
      <c r="AN321" s="84"/>
    </row>
    <row r="322" spans="1:40" ht="12.75" customHeight="1" x14ac:dyDescent="0.2">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M322" s="84"/>
      <c r="AN322" s="84"/>
    </row>
    <row r="323" spans="1:40" ht="12.75" customHeight="1" x14ac:dyDescent="0.2">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M323" s="84"/>
      <c r="AN323" s="84"/>
    </row>
    <row r="324" spans="1:40" ht="12.75" customHeight="1" x14ac:dyDescent="0.2">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M324" s="84"/>
      <c r="AN324" s="84"/>
    </row>
    <row r="325" spans="1:40" ht="12.75" customHeight="1" x14ac:dyDescent="0.2">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M325" s="84"/>
      <c r="AN325" s="84"/>
    </row>
    <row r="326" spans="1:40" ht="12.75" customHeight="1" x14ac:dyDescent="0.2">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M326" s="84"/>
      <c r="AN326" s="84"/>
    </row>
    <row r="327" spans="1:40" ht="12.75" customHeight="1" x14ac:dyDescent="0.2">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M327" s="84"/>
      <c r="AN327" s="84"/>
    </row>
    <row r="328" spans="1:40" ht="12.75" customHeight="1" x14ac:dyDescent="0.2">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M328" s="84"/>
      <c r="AN328" s="84"/>
    </row>
    <row r="329" spans="1:40" ht="12.75" customHeight="1" x14ac:dyDescent="0.2">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M329" s="84"/>
      <c r="AN329" s="84"/>
    </row>
    <row r="330" spans="1:40" ht="12.75" customHeight="1" x14ac:dyDescent="0.2">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M330" s="84"/>
      <c r="AN330" s="84"/>
    </row>
    <row r="331" spans="1:40" ht="12.75" customHeight="1" x14ac:dyDescent="0.2">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M331" s="84"/>
      <c r="AN331" s="84"/>
    </row>
    <row r="332" spans="1:40" ht="12.75" customHeight="1" x14ac:dyDescent="0.2">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M332" s="84"/>
      <c r="AN332" s="84"/>
    </row>
    <row r="333" spans="1:40" ht="12.75" customHeight="1" x14ac:dyDescent="0.2">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M333" s="84"/>
      <c r="AN333" s="84"/>
    </row>
    <row r="334" spans="1:40" ht="12.75" customHeight="1" x14ac:dyDescent="0.2">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M334" s="84"/>
      <c r="AN334" s="84"/>
    </row>
    <row r="335" spans="1:40" ht="12.75" customHeight="1" x14ac:dyDescent="0.2">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M335" s="84"/>
      <c r="AN335" s="84"/>
    </row>
    <row r="336" spans="1:40" ht="12.75" customHeight="1" x14ac:dyDescent="0.2">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M336" s="84"/>
      <c r="AN336" s="84"/>
    </row>
    <row r="337" spans="1:40" ht="12.75" customHeight="1" x14ac:dyDescent="0.2">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M337" s="84"/>
      <c r="AN337" s="84"/>
    </row>
    <row r="338" spans="1:40" ht="12.75" customHeight="1" x14ac:dyDescent="0.2">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M338" s="84"/>
      <c r="AN338" s="84"/>
    </row>
    <row r="339" spans="1:40" ht="12.75" customHeight="1" x14ac:dyDescent="0.2">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M339" s="84"/>
      <c r="AN339" s="84"/>
    </row>
    <row r="340" spans="1:40" ht="12.75" customHeight="1" x14ac:dyDescent="0.2">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M340" s="84"/>
      <c r="AN340" s="84"/>
    </row>
    <row r="341" spans="1:40" ht="12.75" customHeight="1" x14ac:dyDescent="0.2">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M341" s="84"/>
      <c r="AN341" s="84"/>
    </row>
    <row r="342" spans="1:40" ht="12.75" customHeight="1" x14ac:dyDescent="0.2">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M342" s="84"/>
      <c r="AN342" s="84"/>
    </row>
    <row r="343" spans="1:40" ht="12.75" customHeight="1" x14ac:dyDescent="0.2">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M343" s="84"/>
      <c r="AN343" s="84"/>
    </row>
    <row r="344" spans="1:40" ht="12.75" customHeight="1" x14ac:dyDescent="0.2">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M344" s="84"/>
      <c r="AN344" s="84"/>
    </row>
    <row r="345" spans="1:40" ht="12.75" customHeight="1" x14ac:dyDescent="0.2">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M345" s="84"/>
      <c r="AN345" s="84"/>
    </row>
    <row r="346" spans="1:40" ht="12.75" customHeight="1" x14ac:dyDescent="0.2">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M346" s="84"/>
      <c r="AN346" s="84"/>
    </row>
    <row r="347" spans="1:40" ht="12.75" customHeight="1" x14ac:dyDescent="0.2">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M347" s="84"/>
      <c r="AN347" s="84"/>
    </row>
    <row r="348" spans="1:40" ht="12.75" customHeight="1" x14ac:dyDescent="0.2">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M348" s="84"/>
      <c r="AN348" s="84"/>
    </row>
    <row r="349" spans="1:40" ht="12.75" customHeight="1" x14ac:dyDescent="0.2">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M349" s="84"/>
      <c r="AN349" s="84"/>
    </row>
    <row r="350" spans="1:40" ht="12.75" customHeight="1" x14ac:dyDescent="0.2">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M350" s="84"/>
      <c r="AN350" s="84"/>
    </row>
    <row r="351" spans="1:40" ht="12.75" customHeight="1" x14ac:dyDescent="0.2">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M351" s="84"/>
      <c r="AN351" s="84"/>
    </row>
    <row r="352" spans="1:40" ht="12.75" customHeight="1" x14ac:dyDescent="0.2">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M352" s="84"/>
      <c r="AN352" s="84"/>
    </row>
    <row r="353" spans="1:40" ht="12.75" customHeight="1" x14ac:dyDescent="0.2">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M353" s="84"/>
      <c r="AN353" s="84"/>
    </row>
    <row r="354" spans="1:40" ht="12.75" customHeight="1" x14ac:dyDescent="0.2">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M354" s="84"/>
      <c r="AN354" s="84"/>
    </row>
    <row r="355" spans="1:40" ht="12.75" customHeight="1" x14ac:dyDescent="0.2">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M355" s="84"/>
      <c r="AN355" s="84"/>
    </row>
    <row r="356" spans="1:40" ht="12.75" customHeight="1" x14ac:dyDescent="0.2">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M356" s="84"/>
      <c r="AN356" s="84"/>
    </row>
    <row r="357" spans="1:40" ht="12.75" customHeight="1" x14ac:dyDescent="0.2">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M357" s="84"/>
      <c r="AN357" s="84"/>
    </row>
    <row r="358" spans="1:40" ht="12.75" customHeight="1" x14ac:dyDescent="0.2">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M358" s="84"/>
      <c r="AN358" s="84"/>
    </row>
    <row r="359" spans="1:40" ht="12.75" customHeight="1" x14ac:dyDescent="0.2">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M359" s="84"/>
      <c r="AN359" s="84"/>
    </row>
    <row r="360" spans="1:40" ht="12.75" customHeight="1" x14ac:dyDescent="0.2">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M360" s="84"/>
      <c r="AN360" s="84"/>
    </row>
    <row r="361" spans="1:40" ht="12.75" customHeight="1" x14ac:dyDescent="0.2">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M361" s="84"/>
      <c r="AN361" s="84"/>
    </row>
    <row r="362" spans="1:40" ht="12.75" customHeight="1" x14ac:dyDescent="0.2">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M362" s="84"/>
      <c r="AN362" s="84"/>
    </row>
    <row r="363" spans="1:40" ht="12.75" customHeight="1" x14ac:dyDescent="0.2">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M363" s="84"/>
      <c r="AN363" s="84"/>
    </row>
    <row r="364" spans="1:40" ht="12.75" customHeight="1" x14ac:dyDescent="0.2">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M364" s="84"/>
      <c r="AN364" s="84"/>
    </row>
    <row r="365" spans="1:40" ht="12.75" customHeight="1" x14ac:dyDescent="0.2">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M365" s="84"/>
      <c r="AN365" s="84"/>
    </row>
    <row r="366" spans="1:40" ht="12.75" customHeight="1" x14ac:dyDescent="0.2">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M366" s="84"/>
      <c r="AN366" s="84"/>
    </row>
    <row r="367" spans="1:40" ht="12.75" customHeight="1" x14ac:dyDescent="0.2">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M367" s="84"/>
      <c r="AN367" s="84"/>
    </row>
    <row r="368" spans="1:40" ht="12.75" customHeight="1" x14ac:dyDescent="0.2">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M368" s="84"/>
      <c r="AN368" s="84"/>
    </row>
    <row r="369" spans="1:40" ht="12.75" customHeight="1" x14ac:dyDescent="0.2">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M369" s="84"/>
      <c r="AN369" s="84"/>
    </row>
    <row r="370" spans="1:40" ht="12.75" customHeight="1" x14ac:dyDescent="0.2">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M370" s="84"/>
      <c r="AN370" s="84"/>
    </row>
    <row r="371" spans="1:40" ht="12.75" customHeight="1" x14ac:dyDescent="0.2">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M371" s="84"/>
      <c r="AN371" s="84"/>
    </row>
    <row r="372" spans="1:40" ht="12.75" customHeight="1" x14ac:dyDescent="0.2">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M372" s="84"/>
      <c r="AN372" s="84"/>
    </row>
    <row r="373" spans="1:40" ht="12.75" customHeight="1" x14ac:dyDescent="0.2">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M373" s="84"/>
      <c r="AN373" s="84"/>
    </row>
    <row r="374" spans="1:40" ht="12.75" customHeight="1" x14ac:dyDescent="0.2">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M374" s="84"/>
      <c r="AN374" s="84"/>
    </row>
    <row r="375" spans="1:40" ht="12.75" customHeight="1" x14ac:dyDescent="0.2">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M375" s="84"/>
      <c r="AN375" s="84"/>
    </row>
    <row r="376" spans="1:40" ht="12.75" customHeight="1" x14ac:dyDescent="0.2">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M376" s="84"/>
      <c r="AN376" s="84"/>
    </row>
    <row r="377" spans="1:40" ht="12.75" customHeight="1" x14ac:dyDescent="0.2">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M377" s="84"/>
      <c r="AN377" s="84"/>
    </row>
    <row r="378" spans="1:40" ht="12.75" customHeight="1" x14ac:dyDescent="0.2">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M378" s="84"/>
      <c r="AN378" s="84"/>
    </row>
    <row r="379" spans="1:40" ht="12.75" customHeight="1" x14ac:dyDescent="0.2">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M379" s="84"/>
      <c r="AN379" s="84"/>
    </row>
    <row r="380" spans="1:40" ht="12.75" customHeight="1" x14ac:dyDescent="0.2">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M380" s="84"/>
      <c r="AN380" s="84"/>
    </row>
    <row r="381" spans="1:40" ht="12.75" customHeight="1" x14ac:dyDescent="0.2">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M381" s="84"/>
      <c r="AN381" s="84"/>
    </row>
    <row r="382" spans="1:40" ht="12.75" customHeight="1" x14ac:dyDescent="0.2">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M382" s="84"/>
      <c r="AN382" s="84"/>
    </row>
    <row r="383" spans="1:40" ht="12.75" customHeight="1" x14ac:dyDescent="0.2">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M383" s="84"/>
      <c r="AN383" s="84"/>
    </row>
    <row r="384" spans="1:40" ht="12.75" customHeight="1" x14ac:dyDescent="0.2">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M384" s="84"/>
      <c r="AN384" s="84"/>
    </row>
    <row r="385" spans="1:40" ht="12.75" customHeight="1" x14ac:dyDescent="0.2">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M385" s="84"/>
      <c r="AN385" s="84"/>
    </row>
    <row r="386" spans="1:40" ht="12.75" customHeight="1" x14ac:dyDescent="0.2">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M386" s="84"/>
      <c r="AN386" s="84"/>
    </row>
    <row r="387" spans="1:40" ht="12.75" customHeight="1" x14ac:dyDescent="0.2">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M387" s="84"/>
      <c r="AN387" s="84"/>
    </row>
    <row r="388" spans="1:40" ht="12.75" customHeight="1" x14ac:dyDescent="0.2">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M388" s="84"/>
      <c r="AN388" s="84"/>
    </row>
    <row r="389" spans="1:40" ht="12.75" customHeight="1" x14ac:dyDescent="0.2">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M389" s="84"/>
      <c r="AN389" s="84"/>
    </row>
    <row r="390" spans="1:40" ht="12.75" customHeight="1" x14ac:dyDescent="0.2">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M390" s="84"/>
      <c r="AN390" s="84"/>
    </row>
    <row r="391" spans="1:40" ht="12.75" customHeight="1" x14ac:dyDescent="0.2">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M391" s="84"/>
      <c r="AN391" s="84"/>
    </row>
    <row r="392" spans="1:40" ht="12.75" customHeight="1" x14ac:dyDescent="0.2">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M392" s="84"/>
      <c r="AN392" s="84"/>
    </row>
    <row r="393" spans="1:40" ht="12.75" customHeight="1" x14ac:dyDescent="0.2">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M393" s="84"/>
      <c r="AN393" s="84"/>
    </row>
    <row r="394" spans="1:40" ht="12.75" customHeight="1" x14ac:dyDescent="0.2">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M394" s="84"/>
      <c r="AN394" s="84"/>
    </row>
    <row r="395" spans="1:40" ht="12.75" customHeight="1" x14ac:dyDescent="0.2">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M395" s="84"/>
      <c r="AN395" s="84"/>
    </row>
    <row r="396" spans="1:40" ht="12.75" customHeight="1" x14ac:dyDescent="0.2">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M396" s="84"/>
      <c r="AN396" s="84"/>
    </row>
    <row r="397" spans="1:40" ht="12.75" customHeight="1" x14ac:dyDescent="0.2">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M397" s="84"/>
      <c r="AN397" s="84"/>
    </row>
    <row r="398" spans="1:40" ht="12.75" customHeight="1" x14ac:dyDescent="0.2">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M398" s="84"/>
      <c r="AN398" s="84"/>
    </row>
    <row r="399" spans="1:40" ht="12.75" customHeight="1" x14ac:dyDescent="0.2">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M399" s="84"/>
      <c r="AN399" s="84"/>
    </row>
    <row r="400" spans="1:40" ht="12.75" customHeight="1" x14ac:dyDescent="0.2">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M400" s="84"/>
      <c r="AN400" s="84"/>
    </row>
    <row r="401" spans="1:40" ht="12.75" customHeight="1" x14ac:dyDescent="0.2">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M401" s="84"/>
      <c r="AN401" s="84"/>
    </row>
    <row r="402" spans="1:40" ht="12.75" customHeight="1" x14ac:dyDescent="0.2">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M402" s="84"/>
      <c r="AN402" s="84"/>
    </row>
    <row r="403" spans="1:40" ht="12.75" customHeight="1" x14ac:dyDescent="0.2">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M403" s="84"/>
      <c r="AN403" s="84"/>
    </row>
    <row r="404" spans="1:40" ht="12.75" customHeight="1" x14ac:dyDescent="0.2">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M404" s="84"/>
      <c r="AN404" s="84"/>
    </row>
    <row r="405" spans="1:40" ht="12.75" customHeight="1" x14ac:dyDescent="0.2">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M405" s="84"/>
      <c r="AN405" s="84"/>
    </row>
    <row r="406" spans="1:40" ht="12.75" customHeight="1" x14ac:dyDescent="0.2">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M406" s="84"/>
      <c r="AN406" s="84"/>
    </row>
    <row r="407" spans="1:40" ht="12.75" customHeight="1" x14ac:dyDescent="0.2">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M407" s="84"/>
      <c r="AN407" s="84"/>
    </row>
    <row r="408" spans="1:40" ht="12.75" customHeight="1" x14ac:dyDescent="0.2">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M408" s="84"/>
      <c r="AN408" s="84"/>
    </row>
    <row r="409" spans="1:40" ht="12.75" customHeight="1" x14ac:dyDescent="0.2">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M409" s="84"/>
      <c r="AN409" s="84"/>
    </row>
    <row r="410" spans="1:40" ht="12.75" customHeight="1" x14ac:dyDescent="0.2">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M410" s="84"/>
      <c r="AN410" s="84"/>
    </row>
    <row r="411" spans="1:40" ht="12.75" customHeight="1" x14ac:dyDescent="0.2">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M411" s="84"/>
      <c r="AN411" s="84"/>
    </row>
    <row r="412" spans="1:40" ht="12.75" customHeight="1" x14ac:dyDescent="0.2">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M412" s="84"/>
      <c r="AN412" s="84"/>
    </row>
    <row r="413" spans="1:40" ht="12.75" customHeight="1" x14ac:dyDescent="0.2">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M413" s="84"/>
      <c r="AN413" s="84"/>
    </row>
    <row r="414" spans="1:40" ht="12.75" customHeight="1" x14ac:dyDescent="0.2">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M414" s="84"/>
      <c r="AN414" s="84"/>
    </row>
    <row r="415" spans="1:40" ht="12.75" customHeight="1" x14ac:dyDescent="0.2">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M415" s="84"/>
      <c r="AN415" s="84"/>
    </row>
    <row r="416" spans="1:40" ht="12.75" customHeight="1" x14ac:dyDescent="0.2">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M416" s="84"/>
      <c r="AN416" s="84"/>
    </row>
    <row r="417" spans="1:40" ht="12.75" customHeight="1" x14ac:dyDescent="0.2">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M417" s="84"/>
      <c r="AN417" s="84"/>
    </row>
    <row r="418" spans="1:40" ht="12.75" customHeight="1" x14ac:dyDescent="0.2">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M418" s="84"/>
      <c r="AN418" s="84"/>
    </row>
    <row r="419" spans="1:40" ht="12.75" customHeight="1" x14ac:dyDescent="0.2">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M419" s="84"/>
      <c r="AN419" s="84"/>
    </row>
    <row r="420" spans="1:40" ht="12.75" customHeight="1" x14ac:dyDescent="0.2">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M420" s="84"/>
      <c r="AN420" s="84"/>
    </row>
    <row r="421" spans="1:40" ht="12.75" customHeight="1" x14ac:dyDescent="0.2">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M421" s="84"/>
      <c r="AN421" s="84"/>
    </row>
    <row r="422" spans="1:40" ht="12.75" customHeight="1" x14ac:dyDescent="0.2">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M422" s="84"/>
      <c r="AN422" s="84"/>
    </row>
    <row r="423" spans="1:40" ht="12.75" customHeight="1" x14ac:dyDescent="0.2">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M423" s="84"/>
      <c r="AN423" s="84"/>
    </row>
    <row r="424" spans="1:40" ht="12.75" customHeight="1" x14ac:dyDescent="0.2">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M424" s="84"/>
      <c r="AN424" s="84"/>
    </row>
    <row r="425" spans="1:40" ht="12.75" customHeight="1" x14ac:dyDescent="0.2">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M425" s="84"/>
      <c r="AN425" s="84"/>
    </row>
    <row r="426" spans="1:40" ht="12.75" customHeight="1" x14ac:dyDescent="0.2">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M426" s="84"/>
      <c r="AN426" s="84"/>
    </row>
    <row r="427" spans="1:40" ht="12.75" customHeight="1" x14ac:dyDescent="0.2">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M427" s="84"/>
      <c r="AN427" s="84"/>
    </row>
    <row r="428" spans="1:40" ht="12.75" customHeight="1" x14ac:dyDescent="0.2">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M428" s="84"/>
      <c r="AN428" s="84"/>
    </row>
    <row r="429" spans="1:40" ht="12.75" customHeight="1" x14ac:dyDescent="0.2">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M429" s="84"/>
      <c r="AN429" s="84"/>
    </row>
    <row r="430" spans="1:40" ht="12.75" customHeight="1" x14ac:dyDescent="0.2">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M430" s="84"/>
      <c r="AN430" s="84"/>
    </row>
    <row r="431" spans="1:40" ht="12.75" customHeight="1" x14ac:dyDescent="0.2">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M431" s="84"/>
      <c r="AN431" s="84"/>
    </row>
    <row r="432" spans="1:40" ht="12.75" customHeight="1" x14ac:dyDescent="0.2">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M432" s="84"/>
      <c r="AN432" s="84"/>
    </row>
    <row r="433" spans="1:40" ht="12.75" customHeight="1" x14ac:dyDescent="0.2">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M433" s="84"/>
      <c r="AN433" s="84"/>
    </row>
    <row r="434" spans="1:40" ht="12.75" customHeight="1" x14ac:dyDescent="0.2">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M434" s="84"/>
      <c r="AN434" s="84"/>
    </row>
    <row r="435" spans="1:40" ht="12.75" customHeight="1" x14ac:dyDescent="0.2">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M435" s="84"/>
      <c r="AN435" s="84"/>
    </row>
    <row r="436" spans="1:40" ht="12.75" customHeight="1" x14ac:dyDescent="0.2">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M436" s="84"/>
      <c r="AN436" s="84"/>
    </row>
    <row r="437" spans="1:40" ht="12.75" customHeight="1" x14ac:dyDescent="0.2">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M437" s="84"/>
      <c r="AN437" s="84"/>
    </row>
    <row r="438" spans="1:40" ht="12.75" customHeight="1" x14ac:dyDescent="0.2">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M438" s="84"/>
      <c r="AN438" s="84"/>
    </row>
    <row r="439" spans="1:40" ht="12.75" customHeight="1" x14ac:dyDescent="0.2">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M439" s="84"/>
      <c r="AN439" s="84"/>
    </row>
    <row r="440" spans="1:40" ht="12.75" customHeight="1" x14ac:dyDescent="0.2">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M440" s="84"/>
      <c r="AN440" s="84"/>
    </row>
    <row r="441" spans="1:40" ht="12.75" customHeight="1" x14ac:dyDescent="0.2">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M441" s="84"/>
      <c r="AN441" s="84"/>
    </row>
    <row r="442" spans="1:40" ht="12.75" customHeight="1" x14ac:dyDescent="0.2">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M442" s="84"/>
      <c r="AN442" s="84"/>
    </row>
    <row r="443" spans="1:40" ht="12.75" customHeight="1" x14ac:dyDescent="0.2">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M443" s="84"/>
      <c r="AN443" s="84"/>
    </row>
    <row r="444" spans="1:40" ht="12.75" customHeight="1" x14ac:dyDescent="0.2">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M444" s="84"/>
      <c r="AN444" s="84"/>
    </row>
    <row r="445" spans="1:40" ht="12.75" customHeight="1" x14ac:dyDescent="0.2">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M445" s="84"/>
      <c r="AN445" s="84"/>
    </row>
    <row r="446" spans="1:40" ht="12.75" customHeight="1" x14ac:dyDescent="0.2">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M446" s="84"/>
      <c r="AN446" s="84"/>
    </row>
    <row r="447" spans="1:40" ht="12.75" customHeight="1" x14ac:dyDescent="0.2">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M447" s="84"/>
      <c r="AN447" s="84"/>
    </row>
    <row r="448" spans="1:40" ht="12.75" customHeight="1" x14ac:dyDescent="0.2">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M448" s="84"/>
      <c r="AN448" s="84"/>
    </row>
    <row r="449" spans="1:40" ht="12.75" customHeight="1" x14ac:dyDescent="0.2">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M449" s="84"/>
      <c r="AN449" s="84"/>
    </row>
    <row r="450" spans="1:40" ht="12.75" customHeight="1" x14ac:dyDescent="0.2">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M450" s="84"/>
      <c r="AN450" s="84"/>
    </row>
    <row r="451" spans="1:40" ht="12.75" customHeight="1" x14ac:dyDescent="0.2">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M451" s="84"/>
      <c r="AN451" s="84"/>
    </row>
    <row r="452" spans="1:40" ht="12.75" customHeight="1" x14ac:dyDescent="0.2">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M452" s="84"/>
      <c r="AN452" s="84"/>
    </row>
    <row r="453" spans="1:40" ht="12.75" customHeight="1" x14ac:dyDescent="0.2">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M453" s="84"/>
      <c r="AN453" s="84"/>
    </row>
    <row r="454" spans="1:40" ht="12.75" customHeight="1" x14ac:dyDescent="0.2">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M454" s="84"/>
      <c r="AN454" s="84"/>
    </row>
    <row r="455" spans="1:40" ht="12.75" customHeight="1" x14ac:dyDescent="0.2">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M455" s="84"/>
      <c r="AN455" s="84"/>
    </row>
    <row r="456" spans="1:40" ht="12.75" customHeight="1" x14ac:dyDescent="0.2">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M456" s="84"/>
      <c r="AN456" s="84"/>
    </row>
    <row r="457" spans="1:40" ht="12.75" customHeight="1" x14ac:dyDescent="0.2">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M457" s="84"/>
      <c r="AN457" s="84"/>
    </row>
    <row r="458" spans="1:40" ht="12.75" customHeight="1" x14ac:dyDescent="0.2">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M458" s="84"/>
      <c r="AN458" s="84"/>
    </row>
    <row r="459" spans="1:40" ht="12.75" customHeight="1" x14ac:dyDescent="0.2">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M459" s="84"/>
      <c r="AN459" s="84"/>
    </row>
    <row r="460" spans="1:40" ht="12.75" customHeight="1" x14ac:dyDescent="0.2">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M460" s="84"/>
      <c r="AN460" s="84"/>
    </row>
    <row r="461" spans="1:40" ht="12.75" customHeight="1" x14ac:dyDescent="0.2">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M461" s="84"/>
      <c r="AN461" s="84"/>
    </row>
    <row r="462" spans="1:40" ht="12.75" customHeight="1" x14ac:dyDescent="0.2">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M462" s="84"/>
      <c r="AN462" s="84"/>
    </row>
    <row r="463" spans="1:40" ht="12.75" customHeight="1" x14ac:dyDescent="0.2">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M463" s="84"/>
      <c r="AN463" s="84"/>
    </row>
    <row r="464" spans="1:40" ht="12.75" customHeight="1" x14ac:dyDescent="0.2">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M464" s="84"/>
      <c r="AN464" s="84"/>
    </row>
    <row r="465" spans="1:40" ht="12.75" customHeight="1" x14ac:dyDescent="0.2">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M465" s="84"/>
      <c r="AN465" s="84"/>
    </row>
    <row r="466" spans="1:40" ht="12.75" customHeight="1" x14ac:dyDescent="0.2">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M466" s="84"/>
      <c r="AN466" s="84"/>
    </row>
    <row r="467" spans="1:40" ht="12.75" customHeight="1" x14ac:dyDescent="0.2">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M467" s="84"/>
      <c r="AN467" s="84"/>
    </row>
    <row r="468" spans="1:40" ht="12.75" customHeight="1" x14ac:dyDescent="0.2">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M468" s="84"/>
      <c r="AN468" s="84"/>
    </row>
    <row r="469" spans="1:40" ht="12.75" customHeight="1" x14ac:dyDescent="0.2">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M469" s="84"/>
      <c r="AN469" s="84"/>
    </row>
    <row r="470" spans="1:40" ht="12.75" customHeight="1" x14ac:dyDescent="0.2">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M470" s="84"/>
      <c r="AN470" s="84"/>
    </row>
    <row r="471" spans="1:40" ht="12.75" customHeight="1" x14ac:dyDescent="0.2">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M471" s="84"/>
      <c r="AN471" s="84"/>
    </row>
    <row r="472" spans="1:40" ht="12.75" customHeight="1" x14ac:dyDescent="0.2">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M472" s="84"/>
      <c r="AN472" s="84"/>
    </row>
    <row r="473" spans="1:40" ht="12.75" customHeight="1" x14ac:dyDescent="0.2">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M473" s="84"/>
      <c r="AN473" s="84"/>
    </row>
    <row r="474" spans="1:40" ht="12.75" customHeight="1" x14ac:dyDescent="0.2">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M474" s="84"/>
      <c r="AN474" s="84"/>
    </row>
    <row r="475" spans="1:40" ht="12.75" customHeight="1" x14ac:dyDescent="0.2">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M475" s="84"/>
      <c r="AN475" s="84"/>
    </row>
    <row r="476" spans="1:40" ht="12.75" customHeight="1" x14ac:dyDescent="0.2">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M476" s="84"/>
      <c r="AN476" s="84"/>
    </row>
    <row r="477" spans="1:40" ht="12.75" customHeight="1" x14ac:dyDescent="0.2">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M477" s="84"/>
      <c r="AN477" s="84"/>
    </row>
    <row r="478" spans="1:40" ht="12.75" customHeight="1" x14ac:dyDescent="0.2">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M478" s="84"/>
      <c r="AN478" s="84"/>
    </row>
    <row r="479" spans="1:40" ht="12.75" customHeight="1" x14ac:dyDescent="0.2">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M479" s="84"/>
      <c r="AN479" s="84"/>
    </row>
    <row r="480" spans="1:40" ht="12.75" customHeight="1" x14ac:dyDescent="0.2">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M480" s="84"/>
      <c r="AN480" s="84"/>
    </row>
    <row r="481" spans="1:40" ht="12.75" customHeight="1" x14ac:dyDescent="0.2">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M481" s="84"/>
      <c r="AN481" s="84"/>
    </row>
    <row r="482" spans="1:40" ht="12.75" customHeight="1" x14ac:dyDescent="0.2">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M482" s="84"/>
      <c r="AN482" s="84"/>
    </row>
    <row r="483" spans="1:40" ht="12.75" customHeight="1" x14ac:dyDescent="0.2">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M483" s="84"/>
      <c r="AN483" s="84"/>
    </row>
    <row r="484" spans="1:40" ht="12.75" customHeight="1" x14ac:dyDescent="0.2">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M484" s="84"/>
      <c r="AN484" s="84"/>
    </row>
    <row r="485" spans="1:40" ht="12.75" customHeight="1" x14ac:dyDescent="0.2">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M485" s="84"/>
      <c r="AN485" s="84"/>
    </row>
    <row r="486" spans="1:40" ht="12.75" customHeight="1" x14ac:dyDescent="0.2">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M486" s="84"/>
      <c r="AN486" s="84"/>
    </row>
    <row r="487" spans="1:40" ht="12.75" customHeight="1" x14ac:dyDescent="0.2">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M487" s="84"/>
      <c r="AN487" s="84"/>
    </row>
    <row r="488" spans="1:40" ht="12.75" customHeight="1" x14ac:dyDescent="0.2">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M488" s="84"/>
      <c r="AN488" s="84"/>
    </row>
    <row r="489" spans="1:40" ht="12.75" customHeight="1" x14ac:dyDescent="0.2">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M489" s="84"/>
      <c r="AN489" s="84"/>
    </row>
    <row r="490" spans="1:40" ht="12.75" customHeight="1" x14ac:dyDescent="0.2">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M490" s="84"/>
      <c r="AN490" s="84"/>
    </row>
    <row r="491" spans="1:40" ht="12.75" customHeight="1" x14ac:dyDescent="0.2">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M491" s="84"/>
      <c r="AN491" s="84"/>
    </row>
    <row r="492" spans="1:40" ht="12.75" customHeight="1" x14ac:dyDescent="0.2">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M492" s="84"/>
      <c r="AN492" s="84"/>
    </row>
    <row r="493" spans="1:40" ht="12.75" customHeight="1" x14ac:dyDescent="0.2">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M493" s="84"/>
      <c r="AN493" s="84"/>
    </row>
    <row r="494" spans="1:40" ht="12.75" customHeight="1" x14ac:dyDescent="0.2">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M494" s="84"/>
      <c r="AN494" s="84"/>
    </row>
    <row r="495" spans="1:40" ht="12.75" customHeight="1" x14ac:dyDescent="0.2">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M495" s="84"/>
      <c r="AN495" s="84"/>
    </row>
    <row r="496" spans="1:40" ht="12.75" customHeight="1" x14ac:dyDescent="0.2">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M496" s="84"/>
      <c r="AN496" s="84"/>
    </row>
    <row r="497" spans="1:40" ht="12.75" customHeight="1" x14ac:dyDescent="0.2">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M497" s="84"/>
      <c r="AN497" s="84"/>
    </row>
    <row r="498" spans="1:40" ht="12.75" customHeight="1" x14ac:dyDescent="0.2">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M498" s="84"/>
      <c r="AN498" s="84"/>
    </row>
    <row r="499" spans="1:40" ht="12.75" customHeight="1" x14ac:dyDescent="0.2">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M499" s="84"/>
      <c r="AN499" s="84"/>
    </row>
    <row r="500" spans="1:40" ht="12.75" customHeight="1" x14ac:dyDescent="0.2">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M500" s="84"/>
      <c r="AN500" s="84"/>
    </row>
    <row r="501" spans="1:40" ht="12.75" customHeight="1" x14ac:dyDescent="0.2">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M501" s="84"/>
      <c r="AN501" s="84"/>
    </row>
    <row r="502" spans="1:40" ht="12.75" customHeight="1" x14ac:dyDescent="0.2">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M502" s="84"/>
      <c r="AN502" s="84"/>
    </row>
    <row r="503" spans="1:40" ht="12.75" customHeight="1" x14ac:dyDescent="0.2">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M503" s="84"/>
      <c r="AN503" s="84"/>
    </row>
    <row r="504" spans="1:40" ht="12.75" customHeight="1" x14ac:dyDescent="0.2">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M504" s="84"/>
      <c r="AN504" s="84"/>
    </row>
    <row r="505" spans="1:40" ht="12.75" customHeight="1" x14ac:dyDescent="0.2">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M505" s="84"/>
      <c r="AN505" s="84"/>
    </row>
    <row r="506" spans="1:40" ht="12.75" customHeight="1" x14ac:dyDescent="0.2">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M506" s="84"/>
      <c r="AN506" s="84"/>
    </row>
    <row r="507" spans="1:40" ht="12.75" customHeight="1" x14ac:dyDescent="0.2">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M507" s="84"/>
      <c r="AN507" s="84"/>
    </row>
    <row r="508" spans="1:40" ht="12.75" customHeight="1" x14ac:dyDescent="0.2">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M508" s="84"/>
      <c r="AN508" s="84"/>
    </row>
    <row r="509" spans="1:40" ht="12.75" customHeight="1" x14ac:dyDescent="0.2">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M509" s="84"/>
      <c r="AN509" s="84"/>
    </row>
    <row r="510" spans="1:40" ht="12.75" customHeight="1" x14ac:dyDescent="0.2">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M510" s="84"/>
      <c r="AN510" s="84"/>
    </row>
    <row r="511" spans="1:40" ht="12.75" customHeight="1" x14ac:dyDescent="0.2">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M511" s="84"/>
      <c r="AN511" s="84"/>
    </row>
    <row r="512" spans="1:40" ht="12.75" customHeight="1" x14ac:dyDescent="0.2">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M512" s="84"/>
      <c r="AN512" s="84"/>
    </row>
    <row r="513" spans="1:40" ht="12.75" customHeight="1" x14ac:dyDescent="0.2">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M513" s="84"/>
      <c r="AN513" s="84"/>
    </row>
    <row r="514" spans="1:40" ht="12.75" customHeight="1" x14ac:dyDescent="0.2">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M514" s="84"/>
      <c r="AN514" s="84"/>
    </row>
    <row r="515" spans="1:40" ht="12.75" customHeight="1" x14ac:dyDescent="0.2">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M515" s="84"/>
      <c r="AN515" s="84"/>
    </row>
    <row r="516" spans="1:40" ht="12.75" customHeight="1" x14ac:dyDescent="0.2">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M516" s="84"/>
      <c r="AN516" s="84"/>
    </row>
    <row r="517" spans="1:40" ht="12.75" customHeight="1" x14ac:dyDescent="0.2">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M517" s="84"/>
      <c r="AN517" s="84"/>
    </row>
    <row r="518" spans="1:40" ht="12.75" customHeight="1" x14ac:dyDescent="0.2">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M518" s="84"/>
      <c r="AN518" s="84"/>
    </row>
    <row r="519" spans="1:40" ht="12.75" customHeight="1" x14ac:dyDescent="0.2">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M519" s="84"/>
      <c r="AN519" s="84"/>
    </row>
    <row r="520" spans="1:40" ht="12.75" customHeight="1" x14ac:dyDescent="0.2">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M520" s="84"/>
      <c r="AN520" s="84"/>
    </row>
    <row r="521" spans="1:40" ht="12.75" customHeight="1" x14ac:dyDescent="0.2">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M521" s="84"/>
      <c r="AN521" s="84"/>
    </row>
    <row r="522" spans="1:40" ht="12.75" customHeight="1" x14ac:dyDescent="0.2">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M522" s="84"/>
      <c r="AN522" s="84"/>
    </row>
    <row r="523" spans="1:40" ht="12.75" customHeight="1" x14ac:dyDescent="0.2">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M523" s="84"/>
      <c r="AN523" s="84"/>
    </row>
    <row r="524" spans="1:40" ht="12.75" customHeight="1" x14ac:dyDescent="0.2">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M524" s="84"/>
      <c r="AN524" s="84"/>
    </row>
    <row r="525" spans="1:40" ht="12.75" customHeight="1" x14ac:dyDescent="0.2">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M525" s="84"/>
      <c r="AN525" s="84"/>
    </row>
    <row r="526" spans="1:40" ht="12.75" customHeight="1" x14ac:dyDescent="0.2">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M526" s="84"/>
      <c r="AN526" s="84"/>
    </row>
    <row r="527" spans="1:40" ht="12.75" customHeight="1" x14ac:dyDescent="0.2">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M527" s="84"/>
      <c r="AN527" s="84"/>
    </row>
    <row r="528" spans="1:40" ht="12.75" customHeight="1" x14ac:dyDescent="0.2">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M528" s="84"/>
      <c r="AN528" s="84"/>
    </row>
    <row r="529" spans="1:40" ht="12.75" customHeight="1" x14ac:dyDescent="0.2">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M529" s="84"/>
      <c r="AN529" s="84"/>
    </row>
    <row r="530" spans="1:40" ht="12.75" customHeight="1" x14ac:dyDescent="0.2">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M530" s="84"/>
      <c r="AN530" s="84"/>
    </row>
    <row r="531" spans="1:40" ht="12.75" customHeight="1" x14ac:dyDescent="0.2">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M531" s="84"/>
      <c r="AN531" s="84"/>
    </row>
    <row r="532" spans="1:40" ht="12.75" customHeight="1" x14ac:dyDescent="0.2">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M532" s="84"/>
      <c r="AN532" s="84"/>
    </row>
    <row r="533" spans="1:40" ht="12.75" customHeight="1" x14ac:dyDescent="0.2">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M533" s="84"/>
      <c r="AN533" s="84"/>
    </row>
    <row r="534" spans="1:40" ht="12.75" customHeight="1" x14ac:dyDescent="0.2">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M534" s="84"/>
      <c r="AN534" s="84"/>
    </row>
    <row r="535" spans="1:40" ht="12.75" customHeight="1" x14ac:dyDescent="0.2">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M535" s="84"/>
      <c r="AN535" s="84"/>
    </row>
    <row r="536" spans="1:40" ht="12.75" customHeight="1" x14ac:dyDescent="0.2">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M536" s="84"/>
      <c r="AN536" s="84"/>
    </row>
    <row r="537" spans="1:40" ht="12.75" customHeight="1" x14ac:dyDescent="0.2">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M537" s="84"/>
      <c r="AN537" s="84"/>
    </row>
    <row r="538" spans="1:40" ht="12.75" customHeight="1" x14ac:dyDescent="0.2">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M538" s="84"/>
      <c r="AN538" s="84"/>
    </row>
    <row r="539" spans="1:40" ht="12.75" customHeight="1" x14ac:dyDescent="0.2">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M539" s="84"/>
      <c r="AN539" s="84"/>
    </row>
    <row r="540" spans="1:40" ht="12.75" customHeight="1" x14ac:dyDescent="0.2">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M540" s="84"/>
      <c r="AN540" s="84"/>
    </row>
    <row r="541" spans="1:40" ht="12.75" customHeight="1" x14ac:dyDescent="0.2">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M541" s="84"/>
      <c r="AN541" s="84"/>
    </row>
    <row r="542" spans="1:40" ht="12.75" customHeight="1" x14ac:dyDescent="0.2">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M542" s="84"/>
      <c r="AN542" s="84"/>
    </row>
    <row r="543" spans="1:40" ht="12.75" customHeight="1" x14ac:dyDescent="0.2">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M543" s="84"/>
      <c r="AN543" s="84"/>
    </row>
    <row r="544" spans="1:40" ht="12.75" customHeight="1" x14ac:dyDescent="0.2">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M544" s="84"/>
      <c r="AN544" s="84"/>
    </row>
    <row r="545" spans="1:40" ht="12.75" customHeight="1" x14ac:dyDescent="0.2">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M545" s="84"/>
      <c r="AN545" s="84"/>
    </row>
    <row r="546" spans="1:40" ht="12.75" customHeight="1" x14ac:dyDescent="0.2">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M546" s="84"/>
      <c r="AN546" s="84"/>
    </row>
    <row r="547" spans="1:40" ht="12.75" customHeight="1" x14ac:dyDescent="0.2">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M547" s="84"/>
      <c r="AN547" s="84"/>
    </row>
    <row r="548" spans="1:40" ht="12.75" customHeight="1" x14ac:dyDescent="0.2">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M548" s="84"/>
      <c r="AN548" s="84"/>
    </row>
    <row r="549" spans="1:40" ht="12.75" customHeight="1" x14ac:dyDescent="0.2">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M549" s="84"/>
      <c r="AN549" s="84"/>
    </row>
    <row r="550" spans="1:40" ht="12.75" customHeight="1" x14ac:dyDescent="0.2">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M550" s="84"/>
      <c r="AN550" s="84"/>
    </row>
    <row r="551" spans="1:40" ht="12.75" customHeight="1" x14ac:dyDescent="0.2">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M551" s="84"/>
      <c r="AN551" s="84"/>
    </row>
    <row r="552" spans="1:40" ht="12.75" customHeight="1" x14ac:dyDescent="0.2">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M552" s="84"/>
      <c r="AN552" s="84"/>
    </row>
    <row r="553" spans="1:40" ht="12.75" customHeight="1" x14ac:dyDescent="0.2">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M553" s="84"/>
      <c r="AN553" s="84"/>
    </row>
    <row r="554" spans="1:40" ht="12.75" customHeight="1" x14ac:dyDescent="0.2">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M554" s="84"/>
      <c r="AN554" s="84"/>
    </row>
    <row r="555" spans="1:40" ht="12.75" customHeight="1" x14ac:dyDescent="0.2">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M555" s="84"/>
      <c r="AN555" s="84"/>
    </row>
    <row r="556" spans="1:40" ht="12.75" customHeight="1" x14ac:dyDescent="0.2">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M556" s="84"/>
      <c r="AN556" s="84"/>
    </row>
    <row r="557" spans="1:40" ht="12.75" customHeight="1" x14ac:dyDescent="0.2">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M557" s="84"/>
      <c r="AN557" s="84"/>
    </row>
    <row r="558" spans="1:40" ht="12.75" customHeight="1" x14ac:dyDescent="0.2">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M558" s="84"/>
      <c r="AN558" s="84"/>
    </row>
    <row r="559" spans="1:40" ht="12.75" customHeight="1" x14ac:dyDescent="0.2">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M559" s="84"/>
      <c r="AN559" s="84"/>
    </row>
    <row r="560" spans="1:40" ht="12.75" customHeight="1" x14ac:dyDescent="0.2">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M560" s="84"/>
      <c r="AN560" s="84"/>
    </row>
    <row r="561" spans="1:40" ht="12.75" customHeight="1" x14ac:dyDescent="0.2">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M561" s="84"/>
      <c r="AN561" s="84"/>
    </row>
    <row r="562" spans="1:40" ht="12.75" customHeight="1" x14ac:dyDescent="0.2">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M562" s="84"/>
      <c r="AN562" s="84"/>
    </row>
    <row r="563" spans="1:40" ht="12.75" customHeight="1" x14ac:dyDescent="0.2">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M563" s="84"/>
      <c r="AN563" s="84"/>
    </row>
    <row r="564" spans="1:40" ht="12.75" customHeight="1" x14ac:dyDescent="0.2">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M564" s="84"/>
      <c r="AN564" s="84"/>
    </row>
    <row r="565" spans="1:40" ht="12.75" customHeight="1" x14ac:dyDescent="0.2">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M565" s="84"/>
      <c r="AN565" s="84"/>
    </row>
    <row r="566" spans="1:40" ht="12.75" customHeight="1" x14ac:dyDescent="0.2">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M566" s="84"/>
      <c r="AN566" s="84"/>
    </row>
    <row r="567" spans="1:40" ht="12.75" customHeight="1" x14ac:dyDescent="0.2">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M567" s="84"/>
      <c r="AN567" s="84"/>
    </row>
    <row r="568" spans="1:40" ht="12.75" customHeight="1" x14ac:dyDescent="0.2">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M568" s="84"/>
      <c r="AN568" s="84"/>
    </row>
    <row r="569" spans="1:40" ht="12.75" customHeight="1" x14ac:dyDescent="0.2">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M569" s="84"/>
      <c r="AN569" s="84"/>
    </row>
    <row r="570" spans="1:40" ht="12.75" customHeight="1" x14ac:dyDescent="0.2">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M570" s="84"/>
      <c r="AN570" s="84"/>
    </row>
    <row r="571" spans="1:40" ht="12.75" customHeight="1" x14ac:dyDescent="0.2">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M571" s="84"/>
      <c r="AN571" s="84"/>
    </row>
    <row r="572" spans="1:40" ht="12.75" customHeight="1" x14ac:dyDescent="0.2">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M572" s="84"/>
      <c r="AN572" s="84"/>
    </row>
    <row r="573" spans="1:40" ht="12.75" customHeight="1" x14ac:dyDescent="0.2">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M573" s="84"/>
      <c r="AN573" s="84"/>
    </row>
    <row r="574" spans="1:40" ht="12.75" customHeight="1" x14ac:dyDescent="0.2">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M574" s="84"/>
      <c r="AN574" s="84"/>
    </row>
    <row r="575" spans="1:40" ht="12.75" customHeight="1" x14ac:dyDescent="0.2">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M575" s="84"/>
      <c r="AN575" s="84"/>
    </row>
    <row r="576" spans="1:40" ht="12.75" customHeight="1" x14ac:dyDescent="0.2">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M576" s="84"/>
      <c r="AN576" s="84"/>
    </row>
    <row r="577" spans="1:40" ht="12.75" customHeight="1" x14ac:dyDescent="0.2">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M577" s="84"/>
      <c r="AN577" s="84"/>
    </row>
    <row r="578" spans="1:40" ht="12.75" customHeight="1" x14ac:dyDescent="0.2">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M578" s="84"/>
      <c r="AN578" s="84"/>
    </row>
    <row r="579" spans="1:40" ht="12.75" customHeight="1" x14ac:dyDescent="0.2">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M579" s="84"/>
      <c r="AN579" s="84"/>
    </row>
    <row r="580" spans="1:40" ht="12.75" customHeight="1" x14ac:dyDescent="0.2">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M580" s="84"/>
      <c r="AN580" s="84"/>
    </row>
    <row r="581" spans="1:40" ht="12.75" customHeight="1" x14ac:dyDescent="0.2">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M581" s="84"/>
      <c r="AN581" s="84"/>
    </row>
    <row r="582" spans="1:40" ht="12.75" customHeight="1" x14ac:dyDescent="0.2">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M582" s="84"/>
      <c r="AN582" s="84"/>
    </row>
    <row r="583" spans="1:40" ht="12.75" customHeight="1" x14ac:dyDescent="0.2">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M583" s="84"/>
      <c r="AN583" s="84"/>
    </row>
    <row r="584" spans="1:40" ht="12.75" customHeight="1" x14ac:dyDescent="0.2">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M584" s="84"/>
      <c r="AN584" s="84"/>
    </row>
    <row r="585" spans="1:40" ht="12.75" customHeight="1" x14ac:dyDescent="0.2">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M585" s="84"/>
      <c r="AN585" s="84"/>
    </row>
    <row r="586" spans="1:40" ht="12.75" customHeight="1" x14ac:dyDescent="0.2">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M586" s="84"/>
      <c r="AN586" s="84"/>
    </row>
    <row r="587" spans="1:40" ht="12.75" customHeight="1" x14ac:dyDescent="0.2">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M587" s="84"/>
      <c r="AN587" s="84"/>
    </row>
    <row r="588" spans="1:40" ht="12.75" customHeight="1" x14ac:dyDescent="0.2">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M588" s="84"/>
      <c r="AN588" s="84"/>
    </row>
    <row r="589" spans="1:40" ht="12.75" customHeight="1" x14ac:dyDescent="0.2">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M589" s="84"/>
      <c r="AN589" s="84"/>
    </row>
    <row r="590" spans="1:40" ht="12.75" customHeight="1" x14ac:dyDescent="0.2">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M590" s="84"/>
      <c r="AN590" s="84"/>
    </row>
    <row r="591" spans="1:40" ht="12.75" customHeight="1" x14ac:dyDescent="0.2">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M591" s="84"/>
      <c r="AN591" s="84"/>
    </row>
    <row r="592" spans="1:40" ht="12.75" customHeight="1" x14ac:dyDescent="0.2">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M592" s="84"/>
      <c r="AN592" s="84"/>
    </row>
    <row r="593" spans="1:40" ht="12.75" customHeight="1" x14ac:dyDescent="0.2">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M593" s="84"/>
      <c r="AN593" s="84"/>
    </row>
    <row r="594" spans="1:40" ht="12.75" customHeight="1" x14ac:dyDescent="0.2">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M594" s="84"/>
      <c r="AN594" s="84"/>
    </row>
    <row r="595" spans="1:40" ht="12.75" customHeight="1" x14ac:dyDescent="0.2">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M595" s="84"/>
      <c r="AN595" s="84"/>
    </row>
    <row r="596" spans="1:40" ht="12.75" customHeight="1" x14ac:dyDescent="0.2">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M596" s="84"/>
      <c r="AN596" s="84"/>
    </row>
    <row r="597" spans="1:40" ht="12.75" customHeight="1" x14ac:dyDescent="0.2">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M597" s="84"/>
      <c r="AN597" s="84"/>
    </row>
    <row r="598" spans="1:40" ht="12.75" customHeight="1" x14ac:dyDescent="0.2">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M598" s="84"/>
      <c r="AN598" s="84"/>
    </row>
    <row r="599" spans="1:40" ht="12.75" customHeight="1" x14ac:dyDescent="0.2">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M599" s="84"/>
      <c r="AN599" s="84"/>
    </row>
    <row r="600" spans="1:40" ht="12.75" customHeight="1" x14ac:dyDescent="0.2">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M600" s="84"/>
      <c r="AN600" s="84"/>
    </row>
    <row r="601" spans="1:40" ht="12.75" customHeight="1" x14ac:dyDescent="0.2">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M601" s="84"/>
      <c r="AN601" s="84"/>
    </row>
    <row r="602" spans="1:40" ht="12.75" customHeight="1" x14ac:dyDescent="0.2">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M602" s="84"/>
      <c r="AN602" s="84"/>
    </row>
    <row r="603" spans="1:40" ht="12.75" customHeight="1" x14ac:dyDescent="0.2">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M603" s="84"/>
      <c r="AN603" s="84"/>
    </row>
    <row r="604" spans="1:40" ht="12.75" customHeight="1" x14ac:dyDescent="0.2">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M604" s="84"/>
      <c r="AN604" s="84"/>
    </row>
    <row r="605" spans="1:40" ht="12.75" customHeight="1" x14ac:dyDescent="0.2">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M605" s="84"/>
      <c r="AN605" s="84"/>
    </row>
    <row r="606" spans="1:40" ht="12.75" customHeight="1" x14ac:dyDescent="0.2">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M606" s="84"/>
      <c r="AN606" s="84"/>
    </row>
    <row r="607" spans="1:40" ht="12.75" customHeight="1" x14ac:dyDescent="0.2">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M607" s="84"/>
      <c r="AN607" s="84"/>
    </row>
    <row r="608" spans="1:40" ht="12.75" customHeight="1" x14ac:dyDescent="0.2">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M608" s="84"/>
      <c r="AN608" s="84"/>
    </row>
    <row r="609" spans="1:40" ht="12.75" customHeight="1" x14ac:dyDescent="0.2">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M609" s="84"/>
      <c r="AN609" s="84"/>
    </row>
    <row r="610" spans="1:40" ht="12.75" customHeight="1" x14ac:dyDescent="0.2">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M610" s="84"/>
      <c r="AN610" s="84"/>
    </row>
    <row r="611" spans="1:40" ht="12.75" customHeight="1" x14ac:dyDescent="0.2">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M611" s="84"/>
      <c r="AN611" s="84"/>
    </row>
    <row r="612" spans="1:40" ht="12.75" customHeight="1" x14ac:dyDescent="0.2">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M612" s="84"/>
      <c r="AN612" s="84"/>
    </row>
    <row r="613" spans="1:40" ht="12.75" customHeight="1" x14ac:dyDescent="0.2">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M613" s="84"/>
      <c r="AN613" s="84"/>
    </row>
    <row r="614" spans="1:40" ht="12.75" customHeight="1" x14ac:dyDescent="0.2">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M614" s="84"/>
      <c r="AN614" s="84"/>
    </row>
    <row r="615" spans="1:40" ht="12.75" customHeight="1" x14ac:dyDescent="0.2">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M615" s="84"/>
      <c r="AN615" s="84"/>
    </row>
    <row r="616" spans="1:40" ht="12.75" customHeight="1" x14ac:dyDescent="0.2">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M616" s="84"/>
      <c r="AN616" s="84"/>
    </row>
    <row r="617" spans="1:40" ht="12.75" customHeight="1" x14ac:dyDescent="0.2">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M617" s="84"/>
      <c r="AN617" s="84"/>
    </row>
    <row r="618" spans="1:40" ht="12.75" customHeight="1" x14ac:dyDescent="0.2">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M618" s="84"/>
      <c r="AN618" s="84"/>
    </row>
    <row r="619" spans="1:40" ht="12.75" customHeight="1" x14ac:dyDescent="0.2">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M619" s="84"/>
      <c r="AN619" s="84"/>
    </row>
    <row r="620" spans="1:40" ht="12.75" customHeight="1" x14ac:dyDescent="0.2">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M620" s="84"/>
      <c r="AN620" s="84"/>
    </row>
    <row r="621" spans="1:40" ht="12.75" customHeight="1" x14ac:dyDescent="0.2">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M621" s="84"/>
      <c r="AN621" s="84"/>
    </row>
    <row r="622" spans="1:40" ht="12.75" customHeight="1" x14ac:dyDescent="0.2">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M622" s="84"/>
      <c r="AN622" s="84"/>
    </row>
    <row r="623" spans="1:40" ht="12.75" customHeight="1" x14ac:dyDescent="0.2">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M623" s="84"/>
      <c r="AN623" s="84"/>
    </row>
    <row r="624" spans="1:40" ht="12.75" customHeight="1" x14ac:dyDescent="0.2">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M624" s="84"/>
      <c r="AN624" s="84"/>
    </row>
    <row r="625" spans="1:40" ht="12.75" customHeight="1" x14ac:dyDescent="0.2">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M625" s="84"/>
      <c r="AN625" s="84"/>
    </row>
    <row r="626" spans="1:40" ht="12.75" customHeight="1" x14ac:dyDescent="0.2">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M626" s="84"/>
      <c r="AN626" s="84"/>
    </row>
    <row r="627" spans="1:40" ht="12.75" customHeight="1" x14ac:dyDescent="0.2">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M627" s="84"/>
      <c r="AN627" s="84"/>
    </row>
    <row r="628" spans="1:40" ht="12.75" customHeight="1" x14ac:dyDescent="0.2">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M628" s="84"/>
      <c r="AN628" s="84"/>
    </row>
    <row r="629" spans="1:40" ht="12.75" customHeight="1" x14ac:dyDescent="0.2">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M629" s="84"/>
      <c r="AN629" s="84"/>
    </row>
    <row r="630" spans="1:40" ht="12.75" customHeight="1" x14ac:dyDescent="0.2">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M630" s="84"/>
      <c r="AN630" s="84"/>
    </row>
    <row r="631" spans="1:40" ht="12.75" customHeight="1" x14ac:dyDescent="0.2">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M631" s="84"/>
      <c r="AN631" s="84"/>
    </row>
    <row r="632" spans="1:40" ht="12.75" customHeight="1" x14ac:dyDescent="0.2">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M632" s="84"/>
      <c r="AN632" s="84"/>
    </row>
    <row r="633" spans="1:40" ht="12.75" customHeight="1" x14ac:dyDescent="0.2">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M633" s="84"/>
      <c r="AN633" s="84"/>
    </row>
    <row r="634" spans="1:40" ht="12.75" customHeight="1" x14ac:dyDescent="0.2">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M634" s="84"/>
      <c r="AN634" s="84"/>
    </row>
    <row r="635" spans="1:40" ht="12.75" customHeight="1" x14ac:dyDescent="0.2">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M635" s="84"/>
      <c r="AN635" s="84"/>
    </row>
    <row r="636" spans="1:40" ht="12.75" customHeight="1" x14ac:dyDescent="0.2">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M636" s="84"/>
      <c r="AN636" s="84"/>
    </row>
    <row r="637" spans="1:40" ht="12.75" customHeight="1" x14ac:dyDescent="0.2">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M637" s="84"/>
      <c r="AN637" s="84"/>
    </row>
    <row r="638" spans="1:40" ht="12.75" customHeight="1" x14ac:dyDescent="0.2">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M638" s="84"/>
      <c r="AN638" s="84"/>
    </row>
    <row r="639" spans="1:40" ht="12.75" customHeight="1" x14ac:dyDescent="0.2">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M639" s="84"/>
      <c r="AN639" s="84"/>
    </row>
    <row r="640" spans="1:40" ht="12.75" customHeight="1" x14ac:dyDescent="0.2">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M640" s="84"/>
      <c r="AN640" s="84"/>
    </row>
    <row r="641" spans="1:40" ht="12.75" customHeight="1" x14ac:dyDescent="0.2">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M641" s="84"/>
      <c r="AN641" s="84"/>
    </row>
    <row r="642" spans="1:40" ht="12.75" customHeight="1" x14ac:dyDescent="0.2">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M642" s="84"/>
      <c r="AN642" s="84"/>
    </row>
    <row r="643" spans="1:40" ht="12.75" customHeight="1" x14ac:dyDescent="0.2">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M643" s="84"/>
      <c r="AN643" s="84"/>
    </row>
    <row r="644" spans="1:40" ht="12.75" customHeight="1" x14ac:dyDescent="0.2">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M644" s="84"/>
      <c r="AN644" s="84"/>
    </row>
    <row r="645" spans="1:40" ht="12.75" customHeight="1" x14ac:dyDescent="0.2">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M645" s="84"/>
      <c r="AN645" s="84"/>
    </row>
    <row r="646" spans="1:40" ht="12.75" customHeight="1" x14ac:dyDescent="0.2">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M646" s="84"/>
      <c r="AN646" s="84"/>
    </row>
    <row r="647" spans="1:40" ht="12.75" customHeight="1" x14ac:dyDescent="0.2">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M647" s="84"/>
      <c r="AN647" s="84"/>
    </row>
    <row r="648" spans="1:40" ht="12.75" customHeight="1" x14ac:dyDescent="0.2">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M648" s="84"/>
      <c r="AN648" s="84"/>
    </row>
    <row r="649" spans="1:40" ht="12.75" customHeight="1" x14ac:dyDescent="0.2">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M649" s="84"/>
      <c r="AN649" s="84"/>
    </row>
    <row r="650" spans="1:40" ht="12.75" customHeight="1" x14ac:dyDescent="0.2">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M650" s="84"/>
      <c r="AN650" s="84"/>
    </row>
    <row r="651" spans="1:40" ht="12.75" customHeight="1" x14ac:dyDescent="0.2">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M651" s="84"/>
      <c r="AN651" s="84"/>
    </row>
    <row r="652" spans="1:40" ht="12.75" customHeight="1" x14ac:dyDescent="0.2">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M652" s="84"/>
      <c r="AN652" s="84"/>
    </row>
    <row r="653" spans="1:40" ht="12.75" customHeight="1" x14ac:dyDescent="0.2">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M653" s="84"/>
      <c r="AN653" s="84"/>
    </row>
    <row r="654" spans="1:40" ht="12.75" customHeight="1" x14ac:dyDescent="0.2">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M654" s="84"/>
      <c r="AN654" s="84"/>
    </row>
    <row r="655" spans="1:40" ht="12.75" customHeight="1" x14ac:dyDescent="0.2">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M655" s="84"/>
      <c r="AN655" s="84"/>
    </row>
    <row r="656" spans="1:40" ht="12.75" customHeight="1" x14ac:dyDescent="0.2">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M656" s="84"/>
      <c r="AN656" s="84"/>
    </row>
    <row r="657" spans="1:40" ht="12.75" customHeight="1" x14ac:dyDescent="0.2">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M657" s="84"/>
      <c r="AN657" s="84"/>
    </row>
    <row r="658" spans="1:40" ht="12.75" customHeight="1" x14ac:dyDescent="0.2">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M658" s="84"/>
      <c r="AN658" s="84"/>
    </row>
    <row r="659" spans="1:40" ht="12.75" customHeight="1" x14ac:dyDescent="0.2">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M659" s="84"/>
      <c r="AN659" s="84"/>
    </row>
    <row r="660" spans="1:40" ht="12.75" customHeight="1" x14ac:dyDescent="0.2">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M660" s="84"/>
      <c r="AN660" s="84"/>
    </row>
    <row r="661" spans="1:40" ht="12.75" customHeight="1" x14ac:dyDescent="0.2">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M661" s="84"/>
      <c r="AN661" s="84"/>
    </row>
    <row r="662" spans="1:40" ht="12.75" customHeight="1" x14ac:dyDescent="0.2">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M662" s="84"/>
      <c r="AN662" s="84"/>
    </row>
    <row r="663" spans="1:40" ht="12.75" customHeight="1" x14ac:dyDescent="0.2">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M663" s="84"/>
      <c r="AN663" s="84"/>
    </row>
    <row r="664" spans="1:40" ht="12.75" customHeight="1" x14ac:dyDescent="0.2">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M664" s="84"/>
      <c r="AN664" s="84"/>
    </row>
    <row r="665" spans="1:40" ht="12.75" customHeight="1" x14ac:dyDescent="0.2">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M665" s="84"/>
      <c r="AN665" s="84"/>
    </row>
    <row r="666" spans="1:40" ht="12.75" customHeight="1" x14ac:dyDescent="0.2">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M666" s="84"/>
      <c r="AN666" s="84"/>
    </row>
    <row r="667" spans="1:40" ht="12.75" customHeight="1" x14ac:dyDescent="0.2">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M667" s="84"/>
      <c r="AN667" s="84"/>
    </row>
    <row r="668" spans="1:40" ht="12.75" customHeight="1" x14ac:dyDescent="0.2">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M668" s="84"/>
      <c r="AN668" s="84"/>
    </row>
    <row r="669" spans="1:40" ht="12.75" customHeight="1" x14ac:dyDescent="0.2">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M669" s="84"/>
      <c r="AN669" s="84"/>
    </row>
    <row r="670" spans="1:40" ht="12.75" customHeight="1" x14ac:dyDescent="0.2">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M670" s="84"/>
      <c r="AN670" s="84"/>
    </row>
    <row r="671" spans="1:40" ht="12.75" customHeight="1" x14ac:dyDescent="0.2">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M671" s="84"/>
      <c r="AN671" s="84"/>
    </row>
    <row r="672" spans="1:40" ht="12.75" customHeight="1" x14ac:dyDescent="0.2">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M672" s="84"/>
      <c r="AN672" s="84"/>
    </row>
    <row r="673" spans="1:40" ht="12.75" customHeight="1" x14ac:dyDescent="0.2">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M673" s="84"/>
      <c r="AN673" s="84"/>
    </row>
    <row r="674" spans="1:40" ht="12.75" customHeight="1" x14ac:dyDescent="0.2">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M674" s="84"/>
      <c r="AN674" s="84"/>
    </row>
    <row r="675" spans="1:40" ht="12.75" customHeight="1" x14ac:dyDescent="0.2">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M675" s="84"/>
      <c r="AN675" s="84"/>
    </row>
    <row r="676" spans="1:40" ht="12.75" customHeight="1" x14ac:dyDescent="0.2">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M676" s="84"/>
      <c r="AN676" s="84"/>
    </row>
    <row r="677" spans="1:40" ht="12.75" customHeight="1" x14ac:dyDescent="0.2">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M677" s="84"/>
      <c r="AN677" s="84"/>
    </row>
    <row r="678" spans="1:40" ht="12.75" customHeight="1" x14ac:dyDescent="0.2">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M678" s="84"/>
      <c r="AN678" s="84"/>
    </row>
    <row r="679" spans="1:40" ht="12.75" customHeight="1" x14ac:dyDescent="0.2">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M679" s="84"/>
      <c r="AN679" s="84"/>
    </row>
    <row r="680" spans="1:40" ht="12.75" customHeight="1" x14ac:dyDescent="0.2">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M680" s="84"/>
      <c r="AN680" s="84"/>
    </row>
    <row r="681" spans="1:40" ht="12.75" customHeight="1" x14ac:dyDescent="0.2">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M681" s="84"/>
      <c r="AN681" s="84"/>
    </row>
    <row r="682" spans="1:40" ht="12.75" customHeight="1" x14ac:dyDescent="0.2">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M682" s="84"/>
      <c r="AN682" s="84"/>
    </row>
    <row r="683" spans="1:40" ht="12.75" customHeight="1" x14ac:dyDescent="0.2">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M683" s="84"/>
      <c r="AN683" s="84"/>
    </row>
    <row r="684" spans="1:40" ht="12.75" customHeight="1" x14ac:dyDescent="0.2">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M684" s="84"/>
      <c r="AN684" s="84"/>
    </row>
    <row r="685" spans="1:40" ht="12.75" customHeight="1" x14ac:dyDescent="0.2">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M685" s="84"/>
      <c r="AN685" s="84"/>
    </row>
    <row r="686" spans="1:40" ht="12.75" customHeight="1" x14ac:dyDescent="0.2">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M686" s="84"/>
      <c r="AN686" s="84"/>
    </row>
    <row r="687" spans="1:40" ht="12.75" customHeight="1" x14ac:dyDescent="0.2">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M687" s="84"/>
      <c r="AN687" s="84"/>
    </row>
    <row r="688" spans="1:40" ht="12.75" customHeight="1" x14ac:dyDescent="0.2">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M688" s="84"/>
      <c r="AN688" s="84"/>
    </row>
    <row r="689" spans="1:40" ht="12.75" customHeight="1" x14ac:dyDescent="0.2">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M689" s="84"/>
      <c r="AN689" s="84"/>
    </row>
    <row r="690" spans="1:40" ht="12.75" customHeight="1" x14ac:dyDescent="0.2">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M690" s="84"/>
      <c r="AN690" s="84"/>
    </row>
    <row r="691" spans="1:40" ht="12.75" customHeight="1" x14ac:dyDescent="0.2">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M691" s="84"/>
      <c r="AN691" s="84"/>
    </row>
    <row r="692" spans="1:40" ht="12.75" customHeight="1" x14ac:dyDescent="0.2">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M692" s="84"/>
      <c r="AN692" s="84"/>
    </row>
    <row r="693" spans="1:40" ht="12.75" customHeight="1" x14ac:dyDescent="0.2">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M693" s="84"/>
      <c r="AN693" s="84"/>
    </row>
    <row r="694" spans="1:40" ht="12.75" customHeight="1" x14ac:dyDescent="0.2">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M694" s="84"/>
      <c r="AN694" s="84"/>
    </row>
    <row r="695" spans="1:40" ht="12.75" customHeight="1" x14ac:dyDescent="0.2">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M695" s="84"/>
      <c r="AN695" s="84"/>
    </row>
    <row r="696" spans="1:40" ht="12.75" customHeight="1" x14ac:dyDescent="0.2">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M696" s="84"/>
      <c r="AN696" s="84"/>
    </row>
    <row r="697" spans="1:40" ht="12.75" customHeight="1" x14ac:dyDescent="0.2">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M697" s="84"/>
      <c r="AN697" s="84"/>
    </row>
    <row r="698" spans="1:40" ht="12.75" customHeight="1" x14ac:dyDescent="0.2">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M698" s="84"/>
      <c r="AN698" s="84"/>
    </row>
    <row r="699" spans="1:40" ht="12.75" customHeight="1" x14ac:dyDescent="0.2">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M699" s="84"/>
      <c r="AN699" s="84"/>
    </row>
    <row r="700" spans="1:40" ht="12.75" customHeight="1" x14ac:dyDescent="0.2">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M700" s="84"/>
      <c r="AN700" s="84"/>
    </row>
    <row r="701" spans="1:40" ht="12.75" customHeight="1" x14ac:dyDescent="0.2">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84"/>
      <c r="AF701" s="84"/>
      <c r="AG701" s="84"/>
      <c r="AH701" s="84"/>
      <c r="AI701" s="84"/>
      <c r="AJ701" s="84"/>
      <c r="AK701" s="84"/>
      <c r="AM701" s="84"/>
      <c r="AN701" s="84"/>
    </row>
    <row r="702" spans="1:40" ht="12.75" customHeight="1" x14ac:dyDescent="0.2">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c r="AM702" s="84"/>
      <c r="AN702" s="84"/>
    </row>
    <row r="703" spans="1:40" ht="12.75" customHeight="1" x14ac:dyDescent="0.2">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M703" s="84"/>
      <c r="AN703" s="84"/>
    </row>
    <row r="704" spans="1:40" ht="12.75" customHeight="1" x14ac:dyDescent="0.2">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M704" s="84"/>
      <c r="AN704" s="84"/>
    </row>
    <row r="705" spans="1:40" ht="12.75" customHeight="1" x14ac:dyDescent="0.2">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M705" s="84"/>
      <c r="AN705" s="84"/>
    </row>
    <row r="706" spans="1:40" ht="12.75" customHeight="1" x14ac:dyDescent="0.2">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M706" s="84"/>
      <c r="AN706" s="84"/>
    </row>
    <row r="707" spans="1:40" ht="12.75" customHeight="1" x14ac:dyDescent="0.2">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M707" s="84"/>
      <c r="AN707" s="84"/>
    </row>
    <row r="708" spans="1:40" ht="12.75" customHeight="1" x14ac:dyDescent="0.2">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M708" s="84"/>
      <c r="AN708" s="84"/>
    </row>
    <row r="709" spans="1:40" ht="12.75" customHeight="1" x14ac:dyDescent="0.2">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M709" s="84"/>
      <c r="AN709" s="84"/>
    </row>
    <row r="710" spans="1:40" ht="12.75" customHeight="1" x14ac:dyDescent="0.2">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M710" s="84"/>
      <c r="AN710" s="84"/>
    </row>
    <row r="711" spans="1:40" ht="12.75" customHeight="1" x14ac:dyDescent="0.2">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M711" s="84"/>
      <c r="AN711" s="84"/>
    </row>
    <row r="712" spans="1:40" ht="12.75" customHeight="1" x14ac:dyDescent="0.2">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M712" s="84"/>
      <c r="AN712" s="84"/>
    </row>
    <row r="713" spans="1:40" ht="12.75" customHeight="1" x14ac:dyDescent="0.2">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M713" s="84"/>
      <c r="AN713" s="84"/>
    </row>
    <row r="714" spans="1:40" ht="12.75" customHeight="1" x14ac:dyDescent="0.2">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M714" s="84"/>
      <c r="AN714" s="84"/>
    </row>
    <row r="715" spans="1:40" ht="12.75" customHeight="1" x14ac:dyDescent="0.2">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M715" s="84"/>
      <c r="AN715" s="84"/>
    </row>
    <row r="716" spans="1:40" ht="12.75" customHeight="1" x14ac:dyDescent="0.2">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M716" s="84"/>
      <c r="AN716" s="84"/>
    </row>
    <row r="717" spans="1:40" ht="12.75" customHeight="1" x14ac:dyDescent="0.2">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M717" s="84"/>
      <c r="AN717" s="84"/>
    </row>
    <row r="718" spans="1:40" ht="12.75" customHeight="1" x14ac:dyDescent="0.2">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M718" s="84"/>
      <c r="AN718" s="84"/>
    </row>
    <row r="719" spans="1:40" ht="12.75" customHeight="1" x14ac:dyDescent="0.2">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M719" s="84"/>
      <c r="AN719" s="84"/>
    </row>
    <row r="720" spans="1:40" ht="12.75" customHeight="1" x14ac:dyDescent="0.2">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M720" s="84"/>
      <c r="AN720" s="84"/>
    </row>
    <row r="721" spans="1:40" ht="12.75" customHeight="1" x14ac:dyDescent="0.2">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M721" s="84"/>
      <c r="AN721" s="84"/>
    </row>
    <row r="722" spans="1:40" ht="12.75" customHeight="1" x14ac:dyDescent="0.2">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c r="AC722" s="84"/>
      <c r="AD722" s="84"/>
      <c r="AE722" s="84"/>
      <c r="AF722" s="84"/>
      <c r="AG722" s="84"/>
      <c r="AH722" s="84"/>
      <c r="AI722" s="84"/>
      <c r="AJ722" s="84"/>
      <c r="AK722" s="84"/>
      <c r="AM722" s="84"/>
      <c r="AN722" s="84"/>
    </row>
    <row r="723" spans="1:40" ht="12.75" customHeight="1" x14ac:dyDescent="0.2">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M723" s="84"/>
      <c r="AN723" s="84"/>
    </row>
    <row r="724" spans="1:40" ht="12.75" customHeight="1" x14ac:dyDescent="0.2">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M724" s="84"/>
      <c r="AN724" s="84"/>
    </row>
    <row r="725" spans="1:40" ht="12.75" customHeight="1" x14ac:dyDescent="0.2">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M725" s="84"/>
      <c r="AN725" s="84"/>
    </row>
    <row r="726" spans="1:40" ht="12.75" customHeight="1" x14ac:dyDescent="0.2">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M726" s="84"/>
      <c r="AN726" s="84"/>
    </row>
    <row r="727" spans="1:40" ht="12.75" customHeight="1" x14ac:dyDescent="0.2">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M727" s="84"/>
      <c r="AN727" s="84"/>
    </row>
    <row r="728" spans="1:40" ht="12.75" customHeight="1" x14ac:dyDescent="0.2">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M728" s="84"/>
      <c r="AN728" s="84"/>
    </row>
    <row r="729" spans="1:40" ht="12.75" customHeight="1" x14ac:dyDescent="0.2">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M729" s="84"/>
      <c r="AN729" s="84"/>
    </row>
    <row r="730" spans="1:40" ht="12.75" customHeight="1" x14ac:dyDescent="0.2">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M730" s="84"/>
      <c r="AN730" s="84"/>
    </row>
    <row r="731" spans="1:40" ht="12.75" customHeight="1" x14ac:dyDescent="0.2">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M731" s="84"/>
      <c r="AN731" s="84"/>
    </row>
    <row r="732" spans="1:40" ht="12.75" customHeight="1" x14ac:dyDescent="0.2">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c r="AC732" s="84"/>
      <c r="AD732" s="84"/>
      <c r="AE732" s="84"/>
      <c r="AF732" s="84"/>
      <c r="AG732" s="84"/>
      <c r="AH732" s="84"/>
      <c r="AI732" s="84"/>
      <c r="AJ732" s="84"/>
      <c r="AK732" s="84"/>
      <c r="AM732" s="84"/>
      <c r="AN732" s="84"/>
    </row>
    <row r="733" spans="1:40" ht="12.75" customHeight="1" x14ac:dyDescent="0.2">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M733" s="84"/>
      <c r="AN733" s="84"/>
    </row>
    <row r="734" spans="1:40" ht="12.75" customHeight="1" x14ac:dyDescent="0.2">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M734" s="84"/>
      <c r="AN734" s="84"/>
    </row>
    <row r="735" spans="1:40" ht="12.75" customHeight="1" x14ac:dyDescent="0.2">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M735" s="84"/>
      <c r="AN735" s="84"/>
    </row>
    <row r="736" spans="1:40" ht="12.75" customHeight="1" x14ac:dyDescent="0.2">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M736" s="84"/>
      <c r="AN736" s="84"/>
    </row>
    <row r="737" spans="1:40" ht="12.75" customHeight="1" x14ac:dyDescent="0.2">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M737" s="84"/>
      <c r="AN737" s="84"/>
    </row>
    <row r="738" spans="1:40" ht="12.75" customHeight="1" x14ac:dyDescent="0.2">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M738" s="84"/>
      <c r="AN738" s="84"/>
    </row>
    <row r="739" spans="1:40" ht="12.75" customHeight="1" x14ac:dyDescent="0.2">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M739" s="84"/>
      <c r="AN739" s="84"/>
    </row>
    <row r="740" spans="1:40" ht="12.75" customHeight="1" x14ac:dyDescent="0.2">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M740" s="84"/>
      <c r="AN740" s="84"/>
    </row>
    <row r="741" spans="1:40" ht="12.75" customHeight="1" x14ac:dyDescent="0.2">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M741" s="84"/>
      <c r="AN741" s="84"/>
    </row>
    <row r="742" spans="1:40" ht="12.75" customHeight="1" x14ac:dyDescent="0.2">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M742" s="84"/>
      <c r="AN742" s="84"/>
    </row>
    <row r="743" spans="1:40" ht="12.75" customHeight="1" x14ac:dyDescent="0.2">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M743" s="84"/>
      <c r="AN743" s="84"/>
    </row>
    <row r="744" spans="1:40" ht="12.75" customHeight="1" x14ac:dyDescent="0.2">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M744" s="84"/>
      <c r="AN744" s="84"/>
    </row>
    <row r="745" spans="1:40" ht="12.75" customHeight="1" x14ac:dyDescent="0.2">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M745" s="84"/>
      <c r="AN745" s="84"/>
    </row>
    <row r="746" spans="1:40" ht="12.75" customHeight="1" x14ac:dyDescent="0.2">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M746" s="84"/>
      <c r="AN746" s="84"/>
    </row>
    <row r="747" spans="1:40" ht="12.75" customHeight="1" x14ac:dyDescent="0.2">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M747" s="84"/>
      <c r="AN747" s="84"/>
    </row>
    <row r="748" spans="1:40" ht="12.75" customHeight="1" x14ac:dyDescent="0.2">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M748" s="84"/>
      <c r="AN748" s="84"/>
    </row>
    <row r="749" spans="1:40" ht="12.75" customHeight="1" x14ac:dyDescent="0.2">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M749" s="84"/>
      <c r="AN749" s="84"/>
    </row>
    <row r="750" spans="1:40" ht="12.75" customHeight="1" x14ac:dyDescent="0.2">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M750" s="84"/>
      <c r="AN750" s="84"/>
    </row>
    <row r="751" spans="1:40" ht="12.75" customHeight="1" x14ac:dyDescent="0.2">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M751" s="84"/>
      <c r="AN751" s="84"/>
    </row>
    <row r="752" spans="1:40" ht="12.75" customHeight="1" x14ac:dyDescent="0.2">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M752" s="84"/>
      <c r="AN752" s="84"/>
    </row>
    <row r="753" spans="1:40" ht="12.75" customHeight="1" x14ac:dyDescent="0.2">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M753" s="84"/>
      <c r="AN753" s="84"/>
    </row>
    <row r="754" spans="1:40" ht="12.75" customHeight="1" x14ac:dyDescent="0.2">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M754" s="84"/>
      <c r="AN754" s="84"/>
    </row>
    <row r="755" spans="1:40" ht="12.75" customHeight="1" x14ac:dyDescent="0.2">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M755" s="84"/>
      <c r="AN755" s="84"/>
    </row>
    <row r="756" spans="1:40" ht="12.75" customHeight="1" x14ac:dyDescent="0.2">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M756" s="84"/>
      <c r="AN756" s="84"/>
    </row>
    <row r="757" spans="1:40" ht="12.75" customHeight="1" x14ac:dyDescent="0.2">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M757" s="84"/>
      <c r="AN757" s="84"/>
    </row>
    <row r="758" spans="1:40" ht="12.75" customHeight="1" x14ac:dyDescent="0.2">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M758" s="84"/>
      <c r="AN758" s="84"/>
    </row>
    <row r="759" spans="1:40" ht="12.75" customHeight="1" x14ac:dyDescent="0.2">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c r="AM759" s="84"/>
      <c r="AN759" s="84"/>
    </row>
    <row r="760" spans="1:40" ht="12.75" customHeight="1" x14ac:dyDescent="0.2">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c r="AC760" s="84"/>
      <c r="AD760" s="84"/>
      <c r="AE760" s="84"/>
      <c r="AF760" s="84"/>
      <c r="AG760" s="84"/>
      <c r="AH760" s="84"/>
      <c r="AI760" s="84"/>
      <c r="AJ760" s="84"/>
      <c r="AK760" s="84"/>
      <c r="AM760" s="84"/>
      <c r="AN760" s="84"/>
    </row>
    <row r="761" spans="1:40" ht="12.75" customHeight="1" x14ac:dyDescent="0.2">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M761" s="84"/>
      <c r="AN761" s="84"/>
    </row>
    <row r="762" spans="1:40" ht="12.75" customHeight="1" x14ac:dyDescent="0.2">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M762" s="84"/>
      <c r="AN762" s="84"/>
    </row>
    <row r="763" spans="1:40" ht="12.75" customHeight="1" x14ac:dyDescent="0.2">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M763" s="84"/>
      <c r="AN763" s="84"/>
    </row>
    <row r="764" spans="1:40" ht="12.75" customHeight="1" x14ac:dyDescent="0.2">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c r="AM764" s="84"/>
      <c r="AN764" s="84"/>
    </row>
    <row r="765" spans="1:40" ht="12.75" customHeight="1" x14ac:dyDescent="0.2">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M765" s="84"/>
      <c r="AN765" s="84"/>
    </row>
    <row r="766" spans="1:40" ht="12.75" customHeight="1" x14ac:dyDescent="0.2">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c r="AM766" s="84"/>
      <c r="AN766" s="84"/>
    </row>
    <row r="767" spans="1:40" ht="12.75" customHeight="1" x14ac:dyDescent="0.2">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M767" s="84"/>
      <c r="AN767" s="84"/>
    </row>
    <row r="768" spans="1:40" ht="12.75" customHeight="1" x14ac:dyDescent="0.2">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M768" s="84"/>
      <c r="AN768" s="84"/>
    </row>
    <row r="769" spans="1:40" ht="12.75" customHeight="1" x14ac:dyDescent="0.2">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M769" s="84"/>
      <c r="AN769" s="84"/>
    </row>
    <row r="770" spans="1:40" ht="12.75" customHeight="1" x14ac:dyDescent="0.2">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c r="AA770" s="84"/>
      <c r="AB770" s="84"/>
      <c r="AC770" s="84"/>
      <c r="AD770" s="84"/>
      <c r="AE770" s="84"/>
      <c r="AF770" s="84"/>
      <c r="AG770" s="84"/>
      <c r="AH770" s="84"/>
      <c r="AI770" s="84"/>
      <c r="AJ770" s="84"/>
      <c r="AK770" s="84"/>
      <c r="AM770" s="84"/>
      <c r="AN770" s="84"/>
    </row>
    <row r="771" spans="1:40" ht="12.75" customHeight="1" x14ac:dyDescent="0.2">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c r="AA771" s="84"/>
      <c r="AB771" s="84"/>
      <c r="AC771" s="84"/>
      <c r="AD771" s="84"/>
      <c r="AE771" s="84"/>
      <c r="AF771" s="84"/>
      <c r="AG771" s="84"/>
      <c r="AH771" s="84"/>
      <c r="AI771" s="84"/>
      <c r="AJ771" s="84"/>
      <c r="AK771" s="84"/>
      <c r="AM771" s="84"/>
      <c r="AN771" s="84"/>
    </row>
    <row r="772" spans="1:40" ht="12.75" customHeight="1" x14ac:dyDescent="0.2">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M772" s="84"/>
      <c r="AN772" s="84"/>
    </row>
    <row r="773" spans="1:40" ht="12.75" customHeight="1" x14ac:dyDescent="0.2">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M773" s="84"/>
      <c r="AN773" s="84"/>
    </row>
    <row r="774" spans="1:40" ht="12.75" customHeight="1" x14ac:dyDescent="0.2">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M774" s="84"/>
      <c r="AN774" s="84"/>
    </row>
    <row r="775" spans="1:40" ht="12.75" customHeight="1" x14ac:dyDescent="0.2">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M775" s="84"/>
      <c r="AN775" s="84"/>
    </row>
    <row r="776" spans="1:40" ht="12.75" customHeight="1" x14ac:dyDescent="0.2">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M776" s="84"/>
      <c r="AN776" s="84"/>
    </row>
    <row r="777" spans="1:40" ht="12.75" customHeight="1" x14ac:dyDescent="0.2">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M777" s="84"/>
      <c r="AN777" s="84"/>
    </row>
    <row r="778" spans="1:40" ht="12.75" customHeight="1" x14ac:dyDescent="0.2">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M778" s="84"/>
      <c r="AN778" s="84"/>
    </row>
    <row r="779" spans="1:40" ht="12.75" customHeight="1" x14ac:dyDescent="0.2">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M779" s="84"/>
      <c r="AN779" s="84"/>
    </row>
    <row r="780" spans="1:40" ht="12.75" customHeight="1" x14ac:dyDescent="0.2">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M780" s="84"/>
      <c r="AN780" s="84"/>
    </row>
    <row r="781" spans="1:40" ht="12.75" customHeight="1" x14ac:dyDescent="0.2">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c r="AM781" s="84"/>
      <c r="AN781" s="84"/>
    </row>
    <row r="782" spans="1:40" ht="12.75" customHeight="1" x14ac:dyDescent="0.2">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M782" s="84"/>
      <c r="AN782" s="84"/>
    </row>
    <row r="783" spans="1:40" ht="12.75" customHeight="1" x14ac:dyDescent="0.2">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c r="AM783" s="84"/>
      <c r="AN783" s="84"/>
    </row>
    <row r="784" spans="1:40" ht="12.75" customHeight="1" x14ac:dyDescent="0.2">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M784" s="84"/>
      <c r="AN784" s="84"/>
    </row>
    <row r="785" spans="1:40" ht="12.75" customHeight="1" x14ac:dyDescent="0.2">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M785" s="84"/>
      <c r="AN785" s="84"/>
    </row>
    <row r="786" spans="1:40" ht="12.75" customHeight="1" x14ac:dyDescent="0.2">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M786" s="84"/>
      <c r="AN786" s="84"/>
    </row>
    <row r="787" spans="1:40" ht="12.75" customHeight="1" x14ac:dyDescent="0.2">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c r="AA787" s="84"/>
      <c r="AB787" s="84"/>
      <c r="AC787" s="84"/>
      <c r="AD787" s="84"/>
      <c r="AE787" s="84"/>
      <c r="AF787" s="84"/>
      <c r="AG787" s="84"/>
      <c r="AH787" s="84"/>
      <c r="AI787" s="84"/>
      <c r="AJ787" s="84"/>
      <c r="AK787" s="84"/>
      <c r="AM787" s="84"/>
      <c r="AN787" s="84"/>
    </row>
    <row r="788" spans="1:40" ht="12.75" customHeight="1" x14ac:dyDescent="0.2">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M788" s="84"/>
      <c r="AN788" s="84"/>
    </row>
    <row r="789" spans="1:40" ht="12.75" customHeight="1" x14ac:dyDescent="0.2">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M789" s="84"/>
      <c r="AN789" s="84"/>
    </row>
    <row r="790" spans="1:40" ht="12.75" customHeight="1" x14ac:dyDescent="0.2">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M790" s="84"/>
      <c r="AN790" s="84"/>
    </row>
    <row r="791" spans="1:40" ht="12.75" customHeight="1" x14ac:dyDescent="0.2">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M791" s="84"/>
      <c r="AN791" s="84"/>
    </row>
    <row r="792" spans="1:40" ht="12.75" customHeight="1" x14ac:dyDescent="0.2">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M792" s="84"/>
      <c r="AN792" s="84"/>
    </row>
    <row r="793" spans="1:40" ht="12.75" customHeight="1" x14ac:dyDescent="0.2">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M793" s="84"/>
      <c r="AN793" s="84"/>
    </row>
    <row r="794" spans="1:40" ht="12.75" customHeight="1" x14ac:dyDescent="0.2">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M794" s="84"/>
      <c r="AN794" s="84"/>
    </row>
    <row r="795" spans="1:40" ht="12.75" customHeight="1" x14ac:dyDescent="0.2">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M795" s="84"/>
      <c r="AN795" s="84"/>
    </row>
    <row r="796" spans="1:40" ht="12.75" customHeight="1" x14ac:dyDescent="0.2">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M796" s="84"/>
      <c r="AN796" s="84"/>
    </row>
    <row r="797" spans="1:40" ht="12.75" customHeight="1" x14ac:dyDescent="0.2">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M797" s="84"/>
      <c r="AN797" s="84"/>
    </row>
    <row r="798" spans="1:40" ht="12.75" customHeight="1" x14ac:dyDescent="0.2">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M798" s="84"/>
      <c r="AN798" s="84"/>
    </row>
    <row r="799" spans="1:40" ht="12.75" customHeight="1" x14ac:dyDescent="0.2">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M799" s="84"/>
      <c r="AN799" s="84"/>
    </row>
    <row r="800" spans="1:40" ht="12.75" customHeight="1" x14ac:dyDescent="0.2">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M800" s="84"/>
      <c r="AN800" s="84"/>
    </row>
    <row r="801" spans="1:40" ht="12.75" customHeight="1" x14ac:dyDescent="0.2">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M801" s="84"/>
      <c r="AN801" s="84"/>
    </row>
    <row r="802" spans="1:40" ht="12.75" customHeight="1" x14ac:dyDescent="0.2">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M802" s="84"/>
      <c r="AN802" s="84"/>
    </row>
    <row r="803" spans="1:40" ht="12.75" customHeight="1" x14ac:dyDescent="0.2">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M803" s="84"/>
      <c r="AN803" s="84"/>
    </row>
    <row r="804" spans="1:40" ht="12.75" customHeight="1" x14ac:dyDescent="0.2">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M804" s="84"/>
      <c r="AN804" s="84"/>
    </row>
    <row r="805" spans="1:40" ht="12.75" customHeight="1" x14ac:dyDescent="0.2">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M805" s="84"/>
      <c r="AN805" s="84"/>
    </row>
    <row r="806" spans="1:40" ht="12.75" customHeight="1" x14ac:dyDescent="0.2">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M806" s="84"/>
      <c r="AN806" s="84"/>
    </row>
    <row r="807" spans="1:40" ht="12.75" customHeight="1" x14ac:dyDescent="0.2">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M807" s="84"/>
      <c r="AN807" s="84"/>
    </row>
    <row r="808" spans="1:40" ht="12.75" customHeight="1" x14ac:dyDescent="0.2">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M808" s="84"/>
      <c r="AN808" s="84"/>
    </row>
    <row r="809" spans="1:40" ht="12.75" customHeight="1" x14ac:dyDescent="0.2">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c r="AM809" s="84"/>
      <c r="AN809" s="84"/>
    </row>
    <row r="810" spans="1:40" ht="12.75" customHeight="1" x14ac:dyDescent="0.2">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M810" s="84"/>
      <c r="AN810" s="84"/>
    </row>
    <row r="811" spans="1:40" ht="12.75" customHeight="1" x14ac:dyDescent="0.2">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M811" s="84"/>
      <c r="AN811" s="84"/>
    </row>
    <row r="812" spans="1:40" ht="12.75" customHeight="1" x14ac:dyDescent="0.2">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M812" s="84"/>
      <c r="AN812" s="84"/>
    </row>
    <row r="813" spans="1:40" ht="12.75" customHeight="1" x14ac:dyDescent="0.2">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M813" s="84"/>
      <c r="AN813" s="84"/>
    </row>
    <row r="814" spans="1:40" ht="12.75" customHeight="1" x14ac:dyDescent="0.2">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M814" s="84"/>
      <c r="AN814" s="84"/>
    </row>
    <row r="815" spans="1:40" ht="12.75" customHeight="1" x14ac:dyDescent="0.2">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M815" s="84"/>
      <c r="AN815" s="84"/>
    </row>
    <row r="816" spans="1:40" ht="12.75" customHeight="1" x14ac:dyDescent="0.2">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M816" s="84"/>
      <c r="AN816" s="84"/>
    </row>
    <row r="817" spans="1:40" ht="12.75" customHeight="1" x14ac:dyDescent="0.2">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c r="AA817" s="84"/>
      <c r="AB817" s="84"/>
      <c r="AC817" s="84"/>
      <c r="AD817" s="84"/>
      <c r="AE817" s="84"/>
      <c r="AF817" s="84"/>
      <c r="AG817" s="84"/>
      <c r="AH817" s="84"/>
      <c r="AI817" s="84"/>
      <c r="AJ817" s="84"/>
      <c r="AK817" s="84"/>
      <c r="AM817" s="84"/>
      <c r="AN817" s="84"/>
    </row>
    <row r="818" spans="1:40" ht="12.75" customHeight="1" x14ac:dyDescent="0.2">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M818" s="84"/>
      <c r="AN818" s="84"/>
    </row>
    <row r="819" spans="1:40" ht="12.75" customHeight="1" x14ac:dyDescent="0.2">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M819" s="84"/>
      <c r="AN819" s="84"/>
    </row>
    <row r="820" spans="1:40" ht="12.75" customHeight="1" x14ac:dyDescent="0.2">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M820" s="84"/>
      <c r="AN820" s="84"/>
    </row>
    <row r="821" spans="1:40" ht="12.75" customHeight="1" x14ac:dyDescent="0.2">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M821" s="84"/>
      <c r="AN821" s="84"/>
    </row>
    <row r="822" spans="1:40" ht="12.75" customHeight="1" x14ac:dyDescent="0.2">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M822" s="84"/>
      <c r="AN822" s="84"/>
    </row>
    <row r="823" spans="1:40" ht="12.75" customHeight="1" x14ac:dyDescent="0.2">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c r="AM823" s="84"/>
      <c r="AN823" s="84"/>
    </row>
    <row r="824" spans="1:40" ht="12.75" customHeight="1" x14ac:dyDescent="0.2">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M824" s="84"/>
      <c r="AN824" s="84"/>
    </row>
    <row r="825" spans="1:40" ht="12.75" customHeight="1" x14ac:dyDescent="0.2">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c r="AA825" s="84"/>
      <c r="AB825" s="84"/>
      <c r="AC825" s="84"/>
      <c r="AD825" s="84"/>
      <c r="AE825" s="84"/>
      <c r="AF825" s="84"/>
      <c r="AG825" s="84"/>
      <c r="AH825" s="84"/>
      <c r="AI825" s="84"/>
      <c r="AJ825" s="84"/>
      <c r="AK825" s="84"/>
      <c r="AM825" s="84"/>
      <c r="AN825" s="84"/>
    </row>
    <row r="826" spans="1:40" ht="12.75" customHeight="1" x14ac:dyDescent="0.2">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M826" s="84"/>
      <c r="AN826" s="84"/>
    </row>
    <row r="827" spans="1:40" ht="12.75" customHeight="1" x14ac:dyDescent="0.2">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M827" s="84"/>
      <c r="AN827" s="84"/>
    </row>
    <row r="828" spans="1:40" ht="12.75" customHeight="1" x14ac:dyDescent="0.2">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M828" s="84"/>
      <c r="AN828" s="84"/>
    </row>
    <row r="829" spans="1:40" ht="12.75" customHeight="1" x14ac:dyDescent="0.2">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M829" s="84"/>
      <c r="AN829" s="84"/>
    </row>
    <row r="830" spans="1:40" ht="12.75" customHeight="1" x14ac:dyDescent="0.2">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M830" s="84"/>
      <c r="AN830" s="84"/>
    </row>
    <row r="831" spans="1:40" ht="12.75" customHeight="1" x14ac:dyDescent="0.2">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M831" s="84"/>
      <c r="AN831" s="84"/>
    </row>
    <row r="832" spans="1:40" ht="12.75" customHeight="1" x14ac:dyDescent="0.2">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c r="AM832" s="84"/>
      <c r="AN832" s="84"/>
    </row>
    <row r="833" spans="1:40" ht="12.75" customHeight="1" x14ac:dyDescent="0.2">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M833" s="84"/>
      <c r="AN833" s="84"/>
    </row>
    <row r="834" spans="1:40" ht="12.75" customHeight="1" x14ac:dyDescent="0.2">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M834" s="84"/>
      <c r="AN834" s="84"/>
    </row>
    <row r="835" spans="1:40" ht="12.75" customHeight="1" x14ac:dyDescent="0.2">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M835" s="84"/>
      <c r="AN835" s="84"/>
    </row>
    <row r="836" spans="1:40" ht="12.75" customHeight="1" x14ac:dyDescent="0.2">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M836" s="84"/>
      <c r="AN836" s="84"/>
    </row>
    <row r="837" spans="1:40" ht="12.75" customHeight="1" x14ac:dyDescent="0.2">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M837" s="84"/>
      <c r="AN837" s="84"/>
    </row>
    <row r="838" spans="1:40" ht="12.75" customHeight="1" x14ac:dyDescent="0.2">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M838" s="84"/>
      <c r="AN838" s="84"/>
    </row>
    <row r="839" spans="1:40" ht="12.75" customHeight="1" x14ac:dyDescent="0.2">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M839" s="84"/>
      <c r="AN839" s="84"/>
    </row>
    <row r="840" spans="1:40" ht="12.75" customHeight="1" x14ac:dyDescent="0.2">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M840" s="84"/>
      <c r="AN840" s="84"/>
    </row>
    <row r="841" spans="1:40" ht="12.75" customHeight="1" x14ac:dyDescent="0.2">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M841" s="84"/>
      <c r="AN841" s="84"/>
    </row>
    <row r="842" spans="1:40" ht="12.75" customHeight="1" x14ac:dyDescent="0.2">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M842" s="84"/>
      <c r="AN842" s="84"/>
    </row>
    <row r="843" spans="1:40" ht="12.75" customHeight="1" x14ac:dyDescent="0.2">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M843" s="84"/>
      <c r="AN843" s="84"/>
    </row>
    <row r="844" spans="1:40" ht="12.75" customHeight="1" x14ac:dyDescent="0.2">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M844" s="84"/>
      <c r="AN844" s="84"/>
    </row>
    <row r="845" spans="1:40" ht="12.75" customHeight="1" x14ac:dyDescent="0.2">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M845" s="84"/>
      <c r="AN845" s="84"/>
    </row>
    <row r="846" spans="1:40" ht="12.75" customHeight="1" x14ac:dyDescent="0.2">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M846" s="84"/>
      <c r="AN846" s="84"/>
    </row>
    <row r="847" spans="1:40" ht="12.75" customHeight="1" x14ac:dyDescent="0.2">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M847" s="84"/>
      <c r="AN847" s="84"/>
    </row>
    <row r="848" spans="1:40" ht="12.75" customHeight="1" x14ac:dyDescent="0.2">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M848" s="84"/>
      <c r="AN848" s="84"/>
    </row>
    <row r="849" spans="1:40" ht="12.75" customHeight="1" x14ac:dyDescent="0.2">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M849" s="84"/>
      <c r="AN849" s="84"/>
    </row>
    <row r="850" spans="1:40" ht="12.75" customHeight="1" x14ac:dyDescent="0.2">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M850" s="84"/>
      <c r="AN850" s="84"/>
    </row>
    <row r="851" spans="1:40" ht="12.75" customHeight="1" x14ac:dyDescent="0.2">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M851" s="84"/>
      <c r="AN851" s="84"/>
    </row>
    <row r="852" spans="1:40" ht="12.75" customHeight="1" x14ac:dyDescent="0.2">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M852" s="84"/>
      <c r="AN852" s="84"/>
    </row>
    <row r="853" spans="1:40" ht="12.75" customHeight="1" x14ac:dyDescent="0.2">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M853" s="84"/>
      <c r="AN853" s="84"/>
    </row>
    <row r="854" spans="1:40" ht="12.75" customHeight="1" x14ac:dyDescent="0.2">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M854" s="84"/>
      <c r="AN854" s="84"/>
    </row>
    <row r="855" spans="1:40" ht="12.75" customHeight="1" x14ac:dyDescent="0.2">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M855" s="84"/>
      <c r="AN855" s="84"/>
    </row>
    <row r="856" spans="1:40" ht="12.75" customHeight="1" x14ac:dyDescent="0.2">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M856" s="84"/>
      <c r="AN856" s="84"/>
    </row>
    <row r="857" spans="1:40" ht="12.75" customHeight="1" x14ac:dyDescent="0.2">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M857" s="84"/>
      <c r="AN857" s="84"/>
    </row>
    <row r="858" spans="1:40" ht="12.75" customHeight="1" x14ac:dyDescent="0.2">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M858" s="84"/>
      <c r="AN858" s="84"/>
    </row>
    <row r="859" spans="1:40" ht="12.75" customHeight="1" x14ac:dyDescent="0.2">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M859" s="84"/>
      <c r="AN859" s="84"/>
    </row>
    <row r="860" spans="1:40" ht="12.75" customHeight="1" x14ac:dyDescent="0.2">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M860" s="84"/>
      <c r="AN860" s="84"/>
    </row>
    <row r="861" spans="1:40" ht="12.75" customHeight="1" x14ac:dyDescent="0.2">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M861" s="84"/>
      <c r="AN861" s="84"/>
    </row>
    <row r="862" spans="1:40" ht="12.75" customHeight="1" x14ac:dyDescent="0.2">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M862" s="84"/>
      <c r="AN862" s="84"/>
    </row>
    <row r="863" spans="1:40" ht="12.75" customHeight="1" x14ac:dyDescent="0.2">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M863" s="84"/>
      <c r="AN863" s="84"/>
    </row>
    <row r="864" spans="1:40" ht="12.75" customHeight="1" x14ac:dyDescent="0.2">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M864" s="84"/>
      <c r="AN864" s="84"/>
    </row>
    <row r="865" spans="1:40" ht="12.75" customHeight="1" x14ac:dyDescent="0.2">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M865" s="84"/>
      <c r="AN865" s="84"/>
    </row>
    <row r="866" spans="1:40" ht="12.75" customHeight="1" x14ac:dyDescent="0.2">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M866" s="84"/>
      <c r="AN866" s="84"/>
    </row>
    <row r="867" spans="1:40" ht="12.75" customHeight="1" x14ac:dyDescent="0.2">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M867" s="84"/>
      <c r="AN867" s="84"/>
    </row>
    <row r="868" spans="1:40" ht="12.75" customHeight="1" x14ac:dyDescent="0.2">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M868" s="84"/>
      <c r="AN868" s="84"/>
    </row>
    <row r="869" spans="1:40" ht="12.75" customHeight="1" x14ac:dyDescent="0.2">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M869" s="84"/>
      <c r="AN869" s="84"/>
    </row>
    <row r="870" spans="1:40" ht="12.75" customHeight="1" x14ac:dyDescent="0.2">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M870" s="84"/>
      <c r="AN870" s="84"/>
    </row>
    <row r="871" spans="1:40" ht="12.75" customHeight="1" x14ac:dyDescent="0.2">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M871" s="84"/>
      <c r="AN871" s="84"/>
    </row>
    <row r="872" spans="1:40" ht="12.75" customHeight="1" x14ac:dyDescent="0.2">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M872" s="84"/>
      <c r="AN872" s="84"/>
    </row>
    <row r="873" spans="1:40" ht="12.75" customHeight="1" x14ac:dyDescent="0.2">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M873" s="84"/>
      <c r="AN873" s="84"/>
    </row>
    <row r="874" spans="1:40" ht="12.75" customHeight="1" x14ac:dyDescent="0.2">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M874" s="84"/>
      <c r="AN874" s="84"/>
    </row>
    <row r="875" spans="1:40" ht="12.75" customHeight="1" x14ac:dyDescent="0.2">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M875" s="84"/>
      <c r="AN875" s="84"/>
    </row>
    <row r="876" spans="1:40" ht="12.75" customHeight="1" x14ac:dyDescent="0.2">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M876" s="84"/>
      <c r="AN876" s="84"/>
    </row>
    <row r="877" spans="1:40" ht="12.75" customHeight="1" x14ac:dyDescent="0.2">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M877" s="84"/>
      <c r="AN877" s="84"/>
    </row>
    <row r="878" spans="1:40" ht="12.75" customHeight="1" x14ac:dyDescent="0.2">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M878" s="84"/>
      <c r="AN878" s="84"/>
    </row>
    <row r="879" spans="1:40" ht="12.75" customHeight="1" x14ac:dyDescent="0.2">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M879" s="84"/>
      <c r="AN879" s="84"/>
    </row>
    <row r="880" spans="1:40" ht="12.75" customHeight="1" x14ac:dyDescent="0.2">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M880" s="84"/>
      <c r="AN880" s="84"/>
    </row>
    <row r="881" spans="1:40" ht="12.75" customHeight="1" x14ac:dyDescent="0.2">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c r="AA881" s="84"/>
      <c r="AB881" s="84"/>
      <c r="AC881" s="84"/>
      <c r="AD881" s="84"/>
      <c r="AE881" s="84"/>
      <c r="AF881" s="84"/>
      <c r="AG881" s="84"/>
      <c r="AH881" s="84"/>
      <c r="AI881" s="84"/>
      <c r="AJ881" s="84"/>
      <c r="AK881" s="84"/>
      <c r="AM881" s="84"/>
      <c r="AN881" s="84"/>
    </row>
    <row r="882" spans="1:40" ht="12.75" customHeight="1" x14ac:dyDescent="0.2">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M882" s="84"/>
      <c r="AN882" s="84"/>
    </row>
    <row r="883" spans="1:40" ht="12.75" customHeight="1" x14ac:dyDescent="0.2">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M883" s="84"/>
      <c r="AN883" s="84"/>
    </row>
    <row r="884" spans="1:40" ht="12.75" customHeight="1" x14ac:dyDescent="0.2">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M884" s="84"/>
      <c r="AN884" s="84"/>
    </row>
    <row r="885" spans="1:40" ht="12.75" customHeight="1" x14ac:dyDescent="0.2">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M885" s="84"/>
      <c r="AN885" s="84"/>
    </row>
    <row r="886" spans="1:40" ht="12.75" customHeight="1" x14ac:dyDescent="0.2">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M886" s="84"/>
      <c r="AN886" s="84"/>
    </row>
    <row r="887" spans="1:40" ht="12.75" customHeight="1" x14ac:dyDescent="0.2">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M887" s="84"/>
      <c r="AN887" s="84"/>
    </row>
    <row r="888" spans="1:40" ht="12.75" customHeight="1" x14ac:dyDescent="0.2">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M888" s="84"/>
      <c r="AN888" s="84"/>
    </row>
    <row r="889" spans="1:40" ht="12.75" customHeight="1" x14ac:dyDescent="0.2">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M889" s="84"/>
      <c r="AN889" s="84"/>
    </row>
    <row r="890" spans="1:40" ht="12.75" customHeight="1" x14ac:dyDescent="0.2">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M890" s="84"/>
      <c r="AN890" s="84"/>
    </row>
    <row r="891" spans="1:40" ht="12.75" customHeight="1" x14ac:dyDescent="0.2">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M891" s="84"/>
      <c r="AN891" s="84"/>
    </row>
    <row r="892" spans="1:40" ht="12.75" customHeight="1" x14ac:dyDescent="0.2">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M892" s="84"/>
      <c r="AN892" s="84"/>
    </row>
    <row r="893" spans="1:40" ht="12.75" customHeight="1" x14ac:dyDescent="0.2">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M893" s="84"/>
      <c r="AN893" s="84"/>
    </row>
    <row r="894" spans="1:40" ht="12.75" customHeight="1" x14ac:dyDescent="0.2">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M894" s="84"/>
      <c r="AN894" s="84"/>
    </row>
    <row r="895" spans="1:40" ht="12.75" customHeight="1" x14ac:dyDescent="0.2">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M895" s="84"/>
      <c r="AN895" s="84"/>
    </row>
    <row r="896" spans="1:40" ht="12.75" customHeight="1" x14ac:dyDescent="0.2">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M896" s="84"/>
      <c r="AN896" s="84"/>
    </row>
    <row r="897" spans="1:40" ht="12.75" customHeight="1" x14ac:dyDescent="0.2">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M897" s="84"/>
      <c r="AN897" s="84"/>
    </row>
    <row r="898" spans="1:40" ht="12.75" customHeight="1" x14ac:dyDescent="0.2">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M898" s="84"/>
      <c r="AN898" s="84"/>
    </row>
    <row r="899" spans="1:40" ht="12.75" customHeight="1" x14ac:dyDescent="0.2">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M899" s="84"/>
      <c r="AN899" s="84"/>
    </row>
    <row r="900" spans="1:40" ht="12.75" customHeight="1" x14ac:dyDescent="0.2">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c r="AM900" s="84"/>
      <c r="AN900" s="84"/>
    </row>
    <row r="901" spans="1:40" ht="12.75" customHeight="1" x14ac:dyDescent="0.2">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M901" s="84"/>
      <c r="AN901" s="84"/>
    </row>
    <row r="902" spans="1:40" ht="12.75" customHeight="1" x14ac:dyDescent="0.2">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M902" s="84"/>
      <c r="AN902" s="84"/>
    </row>
    <row r="903" spans="1:40" ht="12.75" customHeight="1" x14ac:dyDescent="0.2">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M903" s="84"/>
      <c r="AN903" s="84"/>
    </row>
    <row r="904" spans="1:40" ht="12.75" customHeight="1" x14ac:dyDescent="0.2">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M904" s="84"/>
      <c r="AN904" s="84"/>
    </row>
    <row r="905" spans="1:40" ht="12.75" customHeight="1" x14ac:dyDescent="0.2">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M905" s="84"/>
      <c r="AN905" s="84"/>
    </row>
    <row r="906" spans="1:40" ht="12.75" customHeight="1" x14ac:dyDescent="0.2">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M906" s="84"/>
      <c r="AN906" s="84"/>
    </row>
    <row r="907" spans="1:40" ht="12.75" customHeight="1" x14ac:dyDescent="0.2">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M907" s="84"/>
      <c r="AN907" s="84"/>
    </row>
    <row r="908" spans="1:40" ht="12.75" customHeight="1" x14ac:dyDescent="0.2">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M908" s="84"/>
      <c r="AN908" s="84"/>
    </row>
    <row r="909" spans="1:40" ht="12.75" customHeight="1" x14ac:dyDescent="0.2">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M909" s="84"/>
      <c r="AN909" s="84"/>
    </row>
    <row r="910" spans="1:40" ht="12.75" customHeight="1" x14ac:dyDescent="0.2">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c r="AM910" s="84"/>
      <c r="AN910" s="84"/>
    </row>
    <row r="911" spans="1:40" ht="12.75" customHeight="1" x14ac:dyDescent="0.2">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M911" s="84"/>
      <c r="AN911" s="84"/>
    </row>
    <row r="912" spans="1:40" ht="12.75" customHeight="1" x14ac:dyDescent="0.2">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M912" s="84"/>
      <c r="AN912" s="84"/>
    </row>
    <row r="913" spans="1:40" ht="12.75" customHeight="1" x14ac:dyDescent="0.2">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M913" s="84"/>
      <c r="AN913" s="84"/>
    </row>
    <row r="914" spans="1:40" ht="12.75" customHeight="1" x14ac:dyDescent="0.2">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M914" s="84"/>
      <c r="AN914" s="84"/>
    </row>
    <row r="915" spans="1:40" ht="12.75" customHeight="1" x14ac:dyDescent="0.2">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M915" s="84"/>
      <c r="AN915" s="84"/>
    </row>
    <row r="916" spans="1:40" ht="12.75" customHeight="1" x14ac:dyDescent="0.2">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M916" s="84"/>
      <c r="AN916" s="84"/>
    </row>
    <row r="917" spans="1:40" ht="12.75" customHeight="1" x14ac:dyDescent="0.2">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M917" s="84"/>
      <c r="AN917" s="84"/>
    </row>
    <row r="918" spans="1:40" ht="12.75" customHeight="1" x14ac:dyDescent="0.2">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M918" s="84"/>
      <c r="AN918" s="84"/>
    </row>
    <row r="919" spans="1:40" ht="12.75" customHeight="1" x14ac:dyDescent="0.2">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M919" s="84"/>
      <c r="AN919" s="84"/>
    </row>
    <row r="920" spans="1:40" ht="12.75" customHeight="1" x14ac:dyDescent="0.2">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M920" s="84"/>
      <c r="AN920" s="84"/>
    </row>
    <row r="921" spans="1:40" ht="12.75" customHeight="1" x14ac:dyDescent="0.2">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M921" s="84"/>
      <c r="AN921" s="84"/>
    </row>
    <row r="922" spans="1:40" ht="12.75" customHeight="1" x14ac:dyDescent="0.2">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M922" s="84"/>
      <c r="AN922" s="84"/>
    </row>
    <row r="923" spans="1:40" ht="12.75" customHeight="1" x14ac:dyDescent="0.2">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M923" s="84"/>
      <c r="AN923" s="84"/>
    </row>
    <row r="924" spans="1:40" ht="12.75" customHeight="1" x14ac:dyDescent="0.2">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M924" s="84"/>
      <c r="AN924" s="84"/>
    </row>
    <row r="925" spans="1:40" ht="12.75" customHeight="1" x14ac:dyDescent="0.2">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M925" s="84"/>
      <c r="AN925" s="84"/>
    </row>
    <row r="926" spans="1:40" ht="12.75" customHeight="1" x14ac:dyDescent="0.2">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M926" s="84"/>
      <c r="AN926" s="84"/>
    </row>
    <row r="927" spans="1:40" ht="12.75" customHeight="1" x14ac:dyDescent="0.2">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M927" s="84"/>
      <c r="AN927" s="84"/>
    </row>
    <row r="928" spans="1:40" ht="12.75" customHeight="1" x14ac:dyDescent="0.2">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M928" s="84"/>
      <c r="AN928" s="84"/>
    </row>
    <row r="929" spans="1:40" ht="12.75" customHeight="1" x14ac:dyDescent="0.2">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M929" s="84"/>
      <c r="AN929" s="84"/>
    </row>
    <row r="930" spans="1:40" ht="12.75" customHeight="1" x14ac:dyDescent="0.2">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M930" s="84"/>
      <c r="AN930" s="84"/>
    </row>
    <row r="931" spans="1:40" ht="12.75" customHeight="1" x14ac:dyDescent="0.2">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M931" s="84"/>
      <c r="AN931" s="84"/>
    </row>
    <row r="932" spans="1:40" ht="12.75" customHeight="1" x14ac:dyDescent="0.2">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M932" s="84"/>
      <c r="AN932" s="84"/>
    </row>
    <row r="933" spans="1:40" ht="12.75" customHeight="1" x14ac:dyDescent="0.2">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M933" s="84"/>
      <c r="AN933" s="84"/>
    </row>
    <row r="934" spans="1:40" ht="12.75" customHeight="1" x14ac:dyDescent="0.2">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M934" s="84"/>
      <c r="AN934" s="84"/>
    </row>
    <row r="935" spans="1:40" ht="12.75" customHeight="1" x14ac:dyDescent="0.2">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M935" s="84"/>
      <c r="AN935" s="84"/>
    </row>
    <row r="936" spans="1:40" ht="12.75" customHeight="1" x14ac:dyDescent="0.2">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M936" s="84"/>
      <c r="AN936" s="84"/>
    </row>
    <row r="937" spans="1:40" ht="12.75" customHeight="1" x14ac:dyDescent="0.2">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M937" s="84"/>
      <c r="AN937" s="84"/>
    </row>
    <row r="938" spans="1:40" ht="12.75" customHeight="1" x14ac:dyDescent="0.2">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M938" s="84"/>
      <c r="AN938" s="84"/>
    </row>
    <row r="939" spans="1:40" ht="12.75" customHeight="1" x14ac:dyDescent="0.2">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c r="AA939" s="84"/>
      <c r="AB939" s="84"/>
      <c r="AC939" s="84"/>
      <c r="AD939" s="84"/>
      <c r="AE939" s="84"/>
      <c r="AF939" s="84"/>
      <c r="AG939" s="84"/>
      <c r="AH939" s="84"/>
      <c r="AI939" s="84"/>
      <c r="AJ939" s="84"/>
      <c r="AK939" s="84"/>
      <c r="AM939" s="84"/>
      <c r="AN939" s="84"/>
    </row>
    <row r="940" spans="1:40" ht="12.75" customHeight="1" x14ac:dyDescent="0.2">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M940" s="84"/>
      <c r="AN940" s="84"/>
    </row>
    <row r="941" spans="1:40" ht="12.75" customHeight="1" x14ac:dyDescent="0.2">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M941" s="84"/>
      <c r="AN941" s="84"/>
    </row>
    <row r="942" spans="1:40" ht="12.75" customHeight="1" x14ac:dyDescent="0.2">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M942" s="84"/>
      <c r="AN942" s="84"/>
    </row>
    <row r="943" spans="1:40" ht="12.75" customHeight="1" x14ac:dyDescent="0.2">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M943" s="84"/>
      <c r="AN943" s="84"/>
    </row>
    <row r="944" spans="1:40" ht="12.75" customHeight="1" x14ac:dyDescent="0.2">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M944" s="84"/>
      <c r="AN944" s="84"/>
    </row>
    <row r="945" spans="1:40" ht="12.75" customHeight="1" x14ac:dyDescent="0.2">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M945" s="84"/>
      <c r="AN945" s="84"/>
    </row>
    <row r="946" spans="1:40" ht="12.75" customHeight="1" x14ac:dyDescent="0.2">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M946" s="84"/>
      <c r="AN946" s="84"/>
    </row>
    <row r="947" spans="1:40" ht="12.75" customHeight="1" x14ac:dyDescent="0.2">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M947" s="84"/>
      <c r="AN947" s="84"/>
    </row>
    <row r="948" spans="1:40" ht="12.75" customHeight="1" x14ac:dyDescent="0.2">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c r="AA948" s="84"/>
      <c r="AB948" s="84"/>
      <c r="AC948" s="84"/>
      <c r="AD948" s="84"/>
      <c r="AE948" s="84"/>
      <c r="AF948" s="84"/>
      <c r="AG948" s="84"/>
      <c r="AH948" s="84"/>
      <c r="AI948" s="84"/>
      <c r="AJ948" s="84"/>
      <c r="AK948" s="84"/>
      <c r="AM948" s="84"/>
      <c r="AN948" s="84"/>
    </row>
    <row r="949" spans="1:40" ht="12.75" customHeight="1" x14ac:dyDescent="0.2">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M949" s="84"/>
      <c r="AN949" s="84"/>
    </row>
    <row r="950" spans="1:40" ht="12.75" customHeight="1" x14ac:dyDescent="0.2">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M950" s="84"/>
      <c r="AN950" s="84"/>
    </row>
    <row r="951" spans="1:40" ht="12.75" customHeight="1" x14ac:dyDescent="0.2">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M951" s="84"/>
      <c r="AN951" s="84"/>
    </row>
    <row r="952" spans="1:40" ht="12.75" customHeight="1" x14ac:dyDescent="0.2">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M952" s="84"/>
      <c r="AN952" s="84"/>
    </row>
    <row r="953" spans="1:40" ht="12.75" customHeight="1" x14ac:dyDescent="0.2">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M953" s="84"/>
      <c r="AN953" s="84"/>
    </row>
    <row r="954" spans="1:40" ht="12.75" customHeight="1" x14ac:dyDescent="0.2">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M954" s="84"/>
      <c r="AN954" s="84"/>
    </row>
    <row r="955" spans="1:40" ht="12.75" customHeight="1" x14ac:dyDescent="0.2">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M955" s="84"/>
      <c r="AN955" s="84"/>
    </row>
    <row r="956" spans="1:40" ht="12.75" customHeight="1" x14ac:dyDescent="0.2">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M956" s="84"/>
      <c r="AN956" s="84"/>
    </row>
    <row r="957" spans="1:40" ht="12.75" customHeight="1" x14ac:dyDescent="0.2">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M957" s="84"/>
      <c r="AN957" s="84"/>
    </row>
    <row r="958" spans="1:40" ht="12.75" customHeight="1" x14ac:dyDescent="0.2">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M958" s="84"/>
      <c r="AN958" s="84"/>
    </row>
    <row r="959" spans="1:40" ht="12.75" customHeight="1" x14ac:dyDescent="0.2">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c r="AA959" s="84"/>
      <c r="AB959" s="84"/>
      <c r="AC959" s="84"/>
      <c r="AD959" s="84"/>
      <c r="AE959" s="84"/>
      <c r="AF959" s="84"/>
      <c r="AG959" s="84"/>
      <c r="AH959" s="84"/>
      <c r="AI959" s="84"/>
      <c r="AJ959" s="84"/>
      <c r="AK959" s="84"/>
      <c r="AM959" s="84"/>
      <c r="AN959" s="84"/>
    </row>
    <row r="960" spans="1:40" ht="12.75" customHeight="1" x14ac:dyDescent="0.2">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M960" s="84"/>
      <c r="AN960" s="84"/>
    </row>
    <row r="961" spans="1:40" ht="12.75" customHeight="1" x14ac:dyDescent="0.2">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M961" s="84"/>
      <c r="AN961" s="84"/>
    </row>
    <row r="962" spans="1:40" ht="12.75" customHeight="1" x14ac:dyDescent="0.2">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M962" s="84"/>
      <c r="AN962" s="84"/>
    </row>
    <row r="963" spans="1:40" ht="12.75" customHeight="1" x14ac:dyDescent="0.2">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M963" s="84"/>
      <c r="AN963" s="84"/>
    </row>
    <row r="964" spans="1:40" ht="12.75" customHeight="1" x14ac:dyDescent="0.2">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M964" s="84"/>
      <c r="AN964" s="84"/>
    </row>
    <row r="965" spans="1:40" ht="12.75" customHeight="1" x14ac:dyDescent="0.2">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c r="AM965" s="84"/>
      <c r="AN965" s="84"/>
    </row>
    <row r="966" spans="1:40" ht="12.75" customHeight="1" x14ac:dyDescent="0.2">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M966" s="84"/>
      <c r="AN966" s="84"/>
    </row>
    <row r="967" spans="1:40" ht="12.75" customHeight="1" x14ac:dyDescent="0.2">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M967" s="84"/>
      <c r="AN967" s="84"/>
    </row>
    <row r="968" spans="1:40" ht="12.75" customHeight="1" x14ac:dyDescent="0.2">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M968" s="84"/>
      <c r="AN968" s="84"/>
    </row>
    <row r="969" spans="1:40" ht="12.75" customHeight="1" x14ac:dyDescent="0.2">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c r="AM969" s="84"/>
      <c r="AN969" s="84"/>
    </row>
    <row r="970" spans="1:40" ht="12.75" customHeight="1" x14ac:dyDescent="0.2">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M970" s="84"/>
      <c r="AN970" s="84"/>
    </row>
    <row r="971" spans="1:40" ht="12.75" customHeight="1" x14ac:dyDescent="0.2">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M971" s="84"/>
      <c r="AN971" s="84"/>
    </row>
    <row r="972" spans="1:40" ht="12.75" customHeight="1" x14ac:dyDescent="0.2">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M972" s="84"/>
      <c r="AN972" s="84"/>
    </row>
    <row r="973" spans="1:40" ht="12.75" customHeight="1" x14ac:dyDescent="0.2">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c r="AM973" s="84"/>
      <c r="AN973" s="84"/>
    </row>
    <row r="974" spans="1:40" ht="12.75" customHeight="1" x14ac:dyDescent="0.2">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M974" s="84"/>
      <c r="AN974" s="84"/>
    </row>
    <row r="975" spans="1:40" ht="12.75" customHeight="1" x14ac:dyDescent="0.2">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c r="AA975" s="84"/>
      <c r="AB975" s="84"/>
      <c r="AC975" s="84"/>
      <c r="AD975" s="84"/>
      <c r="AE975" s="84"/>
      <c r="AF975" s="84"/>
      <c r="AG975" s="84"/>
      <c r="AH975" s="84"/>
      <c r="AI975" s="84"/>
      <c r="AJ975" s="84"/>
      <c r="AK975" s="84"/>
      <c r="AM975" s="84"/>
      <c r="AN975" s="84"/>
    </row>
    <row r="976" spans="1:40" ht="12.75" customHeight="1" x14ac:dyDescent="0.2">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M976" s="84"/>
      <c r="AN976" s="84"/>
    </row>
    <row r="977" spans="1:40" ht="12.75" customHeight="1" x14ac:dyDescent="0.2">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c r="AM977" s="84"/>
      <c r="AN977" s="84"/>
    </row>
    <row r="978" spans="1:40" ht="12.75" customHeight="1" x14ac:dyDescent="0.2">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M978" s="84"/>
      <c r="AN978" s="84"/>
    </row>
    <row r="979" spans="1:40" ht="12.75" customHeight="1" x14ac:dyDescent="0.2">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c r="AA979" s="84"/>
      <c r="AB979" s="84"/>
      <c r="AC979" s="84"/>
      <c r="AD979" s="84"/>
      <c r="AE979" s="84"/>
      <c r="AF979" s="84"/>
      <c r="AG979" s="84"/>
      <c r="AH979" s="84"/>
      <c r="AI979" s="84"/>
      <c r="AJ979" s="84"/>
      <c r="AK979" s="84"/>
      <c r="AM979" s="84"/>
      <c r="AN979" s="84"/>
    </row>
    <row r="980" spans="1:40" ht="12.75" customHeight="1" x14ac:dyDescent="0.2">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M980" s="84"/>
      <c r="AN980" s="84"/>
    </row>
    <row r="981" spans="1:40" ht="12.75" customHeight="1" x14ac:dyDescent="0.2">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c r="AA981" s="84"/>
      <c r="AB981" s="84"/>
      <c r="AC981" s="84"/>
      <c r="AD981" s="84"/>
      <c r="AE981" s="84"/>
      <c r="AF981" s="84"/>
      <c r="AG981" s="84"/>
      <c r="AH981" s="84"/>
      <c r="AI981" s="84"/>
      <c r="AJ981" s="84"/>
      <c r="AK981" s="84"/>
      <c r="AM981" s="84"/>
      <c r="AN981" s="84"/>
    </row>
    <row r="982" spans="1:40" ht="12.75" customHeight="1" x14ac:dyDescent="0.2">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M982" s="84"/>
      <c r="AN982" s="84"/>
    </row>
    <row r="983" spans="1:40" ht="12.75" customHeight="1" x14ac:dyDescent="0.2">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M983" s="84"/>
      <c r="AN983" s="84"/>
    </row>
    <row r="984" spans="1:40" ht="12.75" customHeight="1" x14ac:dyDescent="0.2">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c r="AM984" s="84"/>
      <c r="AN984" s="84"/>
    </row>
    <row r="985" spans="1:40" ht="12.75" customHeight="1" x14ac:dyDescent="0.2">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M985" s="84"/>
      <c r="AN985" s="84"/>
    </row>
    <row r="986" spans="1:40" ht="12.75" customHeight="1" x14ac:dyDescent="0.2">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M986" s="84"/>
      <c r="AN986" s="84"/>
    </row>
    <row r="987" spans="1:40" ht="12.75" customHeight="1" x14ac:dyDescent="0.2">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c r="AK987" s="84"/>
      <c r="AM987" s="84"/>
      <c r="AN987" s="84"/>
    </row>
    <row r="988" spans="1:40" ht="12.75" customHeight="1" x14ac:dyDescent="0.2">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M988" s="84"/>
      <c r="AN988" s="84"/>
    </row>
    <row r="989" spans="1:40" ht="12.75" customHeight="1" x14ac:dyDescent="0.2">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M989" s="84"/>
      <c r="AN989" s="84"/>
    </row>
    <row r="990" spans="1:40" ht="12.75" customHeight="1" x14ac:dyDescent="0.2">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M990" s="84"/>
      <c r="AN990" s="84"/>
    </row>
    <row r="991" spans="1:40" ht="12.75" customHeight="1" x14ac:dyDescent="0.2">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M991" s="84"/>
      <c r="AN991" s="84"/>
    </row>
    <row r="992" spans="1:40" ht="12.75" customHeight="1" x14ac:dyDescent="0.2">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M992" s="84"/>
      <c r="AN992" s="84"/>
    </row>
    <row r="993" spans="1:40" ht="12.75" customHeight="1" x14ac:dyDescent="0.2">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M993" s="84"/>
      <c r="AN993" s="84"/>
    </row>
    <row r="994" spans="1:40" ht="12.75" customHeight="1" x14ac:dyDescent="0.2">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M994" s="84"/>
      <c r="AN994" s="84"/>
    </row>
    <row r="995" spans="1:40" ht="12.75" customHeight="1" x14ac:dyDescent="0.2">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M995" s="84"/>
      <c r="AN995" s="84"/>
    </row>
    <row r="996" spans="1:40" ht="12.75" customHeight="1" x14ac:dyDescent="0.2">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c r="AA996" s="84"/>
      <c r="AB996" s="84"/>
      <c r="AC996" s="84"/>
      <c r="AD996" s="84"/>
      <c r="AE996" s="84"/>
      <c r="AF996" s="84"/>
      <c r="AG996" s="84"/>
      <c r="AH996" s="84"/>
      <c r="AI996" s="84"/>
      <c r="AJ996" s="84"/>
      <c r="AK996" s="84"/>
      <c r="AM996" s="84"/>
      <c r="AN996" s="84"/>
    </row>
    <row r="997" spans="1:40" ht="12.75" customHeight="1" x14ac:dyDescent="0.2">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c r="AM997" s="84"/>
      <c r="AN997" s="84"/>
    </row>
    <row r="998" spans="1:40" ht="12.75" customHeight="1" x14ac:dyDescent="0.2">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M998" s="84"/>
      <c r="AN998" s="84"/>
    </row>
    <row r="999" spans="1:40" ht="12.75" customHeight="1" x14ac:dyDescent="0.2">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M999" s="84"/>
      <c r="AN999" s="84"/>
    </row>
  </sheetData>
  <mergeCells count="84">
    <mergeCell ref="F18:H18"/>
    <mergeCell ref="J18:L18"/>
    <mergeCell ref="F19:H19"/>
    <mergeCell ref="J19:L19"/>
    <mergeCell ref="L24:M24"/>
    <mergeCell ref="L25:M25"/>
    <mergeCell ref="D29:E29"/>
    <mergeCell ref="D30:E30"/>
    <mergeCell ref="A33:M33"/>
    <mergeCell ref="A56:M56"/>
    <mergeCell ref="A58:A59"/>
    <mergeCell ref="F58:G58"/>
    <mergeCell ref="H58:M59"/>
    <mergeCell ref="B66:I66"/>
    <mergeCell ref="F88:H89"/>
    <mergeCell ref="B58:E59"/>
    <mergeCell ref="B60:E60"/>
    <mergeCell ref="B61:E61"/>
    <mergeCell ref="B62:E62"/>
    <mergeCell ref="B63:E63"/>
    <mergeCell ref="B64:E64"/>
    <mergeCell ref="B65:I65"/>
    <mergeCell ref="B67:I67"/>
    <mergeCell ref="B68:I68"/>
    <mergeCell ref="B69:I69"/>
    <mergeCell ref="F85:H86"/>
    <mergeCell ref="F87:H87"/>
    <mergeCell ref="J67:M67"/>
    <mergeCell ref="J68:M68"/>
    <mergeCell ref="J69:M69"/>
    <mergeCell ref="H60:M60"/>
    <mergeCell ref="H61:M61"/>
    <mergeCell ref="H62:M62"/>
    <mergeCell ref="H63:M63"/>
    <mergeCell ref="H64:M64"/>
    <mergeCell ref="J65:M65"/>
    <mergeCell ref="J66:M66"/>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146" priority="1" operator="between">
      <formula>$L$31</formula>
      <formula>$M$31</formula>
    </cfRule>
  </conditionalFormatting>
  <conditionalFormatting sqref="H36:I39">
    <cfRule type="cellIs" dxfId="145" priority="2" operator="between">
      <formula>$L$30</formula>
      <formula>$M$30</formula>
    </cfRule>
  </conditionalFormatting>
  <conditionalFormatting sqref="H36:I39">
    <cfRule type="cellIs" dxfId="144" priority="3" operator="between">
      <formula>#REF!</formula>
      <formula>$M$29</formula>
    </cfRule>
  </conditionalFormatting>
  <conditionalFormatting sqref="H36:H39">
    <cfRule type="cellIs" dxfId="143" priority="4" operator="between">
      <formula>$K$34</formula>
      <formula>$L$34</formula>
    </cfRule>
  </conditionalFormatting>
  <conditionalFormatting sqref="H36:H39">
    <cfRule type="cellIs" dxfId="142" priority="5" operator="between">
      <formula>$K$32</formula>
      <formula>$L$32</formula>
    </cfRule>
  </conditionalFormatting>
  <conditionalFormatting sqref="H36:H39">
    <cfRule type="cellIs" dxfId="141" priority="6" operator="between">
      <formula>$K$30</formula>
      <formula>$L$30</formula>
    </cfRule>
  </conditionalFormatting>
  <conditionalFormatting sqref="H36:H39">
    <cfRule type="cellIs" dxfId="140" priority="7" operator="between">
      <formula>$K$34</formula>
      <formula>$L$34</formula>
    </cfRule>
  </conditionalFormatting>
  <conditionalFormatting sqref="H36:H39">
    <cfRule type="cellIs" dxfId="139" priority="8" operator="between">
      <formula>$K$32</formula>
      <formula>$L$32</formula>
    </cfRule>
  </conditionalFormatting>
  <conditionalFormatting sqref="H36:H39">
    <cfRule type="cellIs" dxfId="138" priority="9" operator="between">
      <formula>$K$30</formula>
      <formula>$L$30</formula>
    </cfRule>
  </conditionalFormatting>
  <dataValidations count="7">
    <dataValidation type="list" allowBlank="1" showInputMessage="1" showErrorMessage="1" prompt=" - " sqref="C14" xr:uid="{00000000-0002-0000-0100-000000000000}">
      <formula1>$O$56:$O$59</formula1>
    </dataValidation>
    <dataValidation type="list" allowBlank="1" showInputMessage="1" showErrorMessage="1" prompt=" - " sqref="C7" xr:uid="{00000000-0002-0000-0100-000002000000}">
      <formula1>$O$24:$O$37</formula1>
    </dataValidation>
    <dataValidation type="list" allowBlank="1" showInputMessage="1" showErrorMessage="1" prompt=" - " sqref="D24" xr:uid="{00000000-0002-0000-0100-000003000000}">
      <formula1>$O$7:$O$9</formula1>
    </dataValidation>
    <dataValidation type="list" allowBlank="1" showInputMessage="1" showErrorMessage="1" prompt=" - " sqref="L7" xr:uid="{00000000-0002-0000-0100-000004000000}">
      <formula1>$O$18:$O$21</formula1>
    </dataValidation>
    <dataValidation type="list" allowBlank="1" showInputMessage="1" showErrorMessage="1" prompt=" - " sqref="M19:M22 B25 D25 B27" xr:uid="{00000000-0002-0000-0100-000005000000}">
      <formula1>$O$11:$O$16</formula1>
    </dataValidation>
    <dataValidation type="list" allowBlank="1" showInputMessage="1" showErrorMessage="1" prompt=" - " sqref="B24" xr:uid="{00000000-0002-0000-0100-000006000000}">
      <formula1>$O$3:$O$5</formula1>
    </dataValidation>
    <dataValidation type="list" allowBlank="1" showInputMessage="1" showErrorMessage="1" prompt=" - " sqref="C19" xr:uid="{00000000-0002-0000-0100-000001000000}">
      <formula1>$O$46:$O$54</formula1>
    </dataValidation>
  </dataValidations>
  <pageMargins left="0.70866141732283472" right="0.70866141732283472" top="0.74803149606299213" bottom="0.74803149606299213" header="0" footer="0"/>
  <pageSetup scale="2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100-000007000000}">
          <x14:formula1>
            <xm:f>Listas!$A$37:$A$41</xm:f>
          </x14:formula1>
          <xm:sqref>C9:M9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topLeftCell="A22" workbookViewId="0">
      <selection activeCell="B40" sqref="B40"/>
    </sheetView>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67" t="s">
        <v>6</v>
      </c>
    </row>
    <row r="4" spans="1:1" ht="15" customHeight="1" x14ac:dyDescent="0.2">
      <c r="A4" s="67" t="s">
        <v>8</v>
      </c>
    </row>
    <row r="5" spans="1:1" ht="15" customHeight="1" x14ac:dyDescent="0.2">
      <c r="A5" s="2" t="s">
        <v>9</v>
      </c>
    </row>
    <row r="6" spans="1:1" ht="15" customHeight="1" x14ac:dyDescent="0.2">
      <c r="A6" s="67" t="s">
        <v>14</v>
      </c>
    </row>
    <row r="7" spans="1:1" ht="15" customHeight="1" x14ac:dyDescent="0.2">
      <c r="A7" s="67" t="s">
        <v>17</v>
      </c>
    </row>
    <row r="8" spans="1:1" ht="15" customHeight="1" x14ac:dyDescent="0.2">
      <c r="A8" s="67" t="s">
        <v>20</v>
      </c>
    </row>
    <row r="9" spans="1:1" ht="15" customHeight="1" x14ac:dyDescent="0.2">
      <c r="A9" s="2" t="s">
        <v>21</v>
      </c>
    </row>
    <row r="10" spans="1:1" ht="15" customHeight="1" x14ac:dyDescent="0.2">
      <c r="A10" s="67" t="s">
        <v>26</v>
      </c>
    </row>
    <row r="11" spans="1:1" ht="15" customHeight="1" x14ac:dyDescent="0.2">
      <c r="A11" s="67" t="s">
        <v>29</v>
      </c>
    </row>
    <row r="12" spans="1:1" ht="15" customHeight="1" x14ac:dyDescent="0.2">
      <c r="A12" s="67" t="s">
        <v>136</v>
      </c>
    </row>
    <row r="13" spans="1:1" ht="15" customHeight="1" x14ac:dyDescent="0.2">
      <c r="A13" s="67" t="s">
        <v>37</v>
      </c>
    </row>
    <row r="14" spans="1:1" ht="15" customHeight="1" x14ac:dyDescent="0.2">
      <c r="A14" s="67" t="s">
        <v>38</v>
      </c>
    </row>
    <row r="15" spans="1:1" ht="15" customHeight="1" x14ac:dyDescent="0.2">
      <c r="A15" s="2" t="s">
        <v>42</v>
      </c>
    </row>
    <row r="16" spans="1:1" ht="15" customHeight="1" x14ac:dyDescent="0.2">
      <c r="A16" s="67" t="s">
        <v>47</v>
      </c>
    </row>
    <row r="17" spans="1:1" ht="15" customHeight="1" x14ac:dyDescent="0.2">
      <c r="A17" s="67" t="s">
        <v>53</v>
      </c>
    </row>
    <row r="18" spans="1:1" ht="15" customHeight="1" x14ac:dyDescent="0.2">
      <c r="A18" s="67" t="s">
        <v>13</v>
      </c>
    </row>
    <row r="19" spans="1:1" ht="15" customHeight="1" x14ac:dyDescent="0.2">
      <c r="A19" s="67" t="s">
        <v>55</v>
      </c>
    </row>
    <row r="20" spans="1:1" ht="15" customHeight="1" x14ac:dyDescent="0.2">
      <c r="A20" s="67"/>
    </row>
    <row r="21" spans="1:1" ht="15" customHeight="1" x14ac:dyDescent="0.2">
      <c r="A21" s="2" t="s">
        <v>56</v>
      </c>
    </row>
    <row r="22" spans="1:1" ht="15" customHeight="1" x14ac:dyDescent="0.2">
      <c r="A22" s="68" t="s">
        <v>63</v>
      </c>
    </row>
    <row r="23" spans="1:1" ht="15" customHeight="1" x14ac:dyDescent="0.2">
      <c r="A23" s="68" t="s">
        <v>69</v>
      </c>
    </row>
    <row r="24" spans="1:1" ht="15" customHeight="1" x14ac:dyDescent="0.2">
      <c r="A24" s="68" t="s">
        <v>71</v>
      </c>
    </row>
    <row r="25" spans="1:1" ht="15" customHeight="1" x14ac:dyDescent="0.2">
      <c r="A25" s="68" t="s">
        <v>73</v>
      </c>
    </row>
    <row r="26" spans="1:1" ht="15" customHeight="1" x14ac:dyDescent="0.2">
      <c r="A26" s="68" t="s">
        <v>74</v>
      </c>
    </row>
    <row r="27" spans="1:1" ht="15" customHeight="1" x14ac:dyDescent="0.2">
      <c r="A27" s="68" t="s">
        <v>79</v>
      </c>
    </row>
    <row r="28" spans="1:1" ht="15" customHeight="1" x14ac:dyDescent="0.2">
      <c r="A28" s="68" t="s">
        <v>81</v>
      </c>
    </row>
    <row r="29" spans="1:1" ht="15" customHeight="1" x14ac:dyDescent="0.2">
      <c r="A29" s="68" t="s">
        <v>83</v>
      </c>
    </row>
    <row r="30" spans="1:1" ht="15" customHeight="1" x14ac:dyDescent="0.2">
      <c r="A30" s="68" t="s">
        <v>84</v>
      </c>
    </row>
    <row r="31" spans="1:1" ht="15" customHeight="1" x14ac:dyDescent="0.2">
      <c r="A31" s="68" t="s">
        <v>11</v>
      </c>
    </row>
    <row r="32" spans="1:1" ht="15" customHeight="1" x14ac:dyDescent="0.2">
      <c r="A32" s="68" t="s">
        <v>86</v>
      </c>
    </row>
    <row r="33" spans="1:1" ht="15" customHeight="1" x14ac:dyDescent="0.2">
      <c r="A33" s="68" t="s">
        <v>91</v>
      </c>
    </row>
    <row r="34" spans="1:1" ht="15" customHeight="1" x14ac:dyDescent="0.2">
      <c r="A34" s="68" t="s">
        <v>93</v>
      </c>
    </row>
    <row r="35" spans="1:1" ht="15" customHeight="1" x14ac:dyDescent="0.2">
      <c r="A35" s="68" t="s">
        <v>95</v>
      </c>
    </row>
    <row r="36" spans="1:1" ht="15" customHeight="1" x14ac:dyDescent="0.2">
      <c r="A36" s="2" t="s">
        <v>97</v>
      </c>
    </row>
    <row r="37" spans="1:1" ht="15" customHeight="1" x14ac:dyDescent="0.2">
      <c r="A37" s="58" t="s">
        <v>99</v>
      </c>
    </row>
    <row r="38" spans="1:1" ht="15" customHeight="1" x14ac:dyDescent="0.2">
      <c r="A38" s="58" t="s">
        <v>179</v>
      </c>
    </row>
    <row r="39" spans="1:1" ht="15" customHeight="1" x14ac:dyDescent="0.2">
      <c r="A39" s="58" t="s">
        <v>100</v>
      </c>
    </row>
    <row r="40" spans="1:1" ht="15" customHeight="1" x14ac:dyDescent="0.2">
      <c r="A40" s="58" t="s">
        <v>180</v>
      </c>
    </row>
    <row r="41" spans="1:1" ht="15" customHeight="1" x14ac:dyDescent="0.2">
      <c r="A41" s="58" t="s">
        <v>137</v>
      </c>
    </row>
    <row r="42" spans="1:1" ht="12.75" customHeight="1" x14ac:dyDescent="0.2">
      <c r="A42" s="69" t="s">
        <v>138</v>
      </c>
    </row>
    <row r="43" spans="1:1" ht="12.75" customHeight="1" x14ac:dyDescent="0.2">
      <c r="A43" s="67" t="s">
        <v>102</v>
      </c>
    </row>
    <row r="44" spans="1:1" ht="12.75" customHeight="1" x14ac:dyDescent="0.2">
      <c r="A44" s="67" t="s">
        <v>103</v>
      </c>
    </row>
    <row r="45" spans="1:1" ht="12.75" customHeight="1" x14ac:dyDescent="0.2">
      <c r="A45" s="2" t="s">
        <v>104</v>
      </c>
    </row>
    <row r="46" spans="1:1" ht="12.75" customHeight="1" x14ac:dyDescent="0.2">
      <c r="A46" s="67" t="s">
        <v>105</v>
      </c>
    </row>
    <row r="47" spans="1:1" ht="12.75" customHeight="1" x14ac:dyDescent="0.2">
      <c r="A47" s="1" t="s">
        <v>51</v>
      </c>
    </row>
    <row r="48" spans="1:1" ht="12.75" customHeight="1" x14ac:dyDescent="0.2">
      <c r="A48" s="67" t="s">
        <v>49</v>
      </c>
    </row>
    <row r="49" spans="1:1" ht="12.75" customHeight="1" x14ac:dyDescent="0.2">
      <c r="A49" s="67" t="s">
        <v>106</v>
      </c>
    </row>
    <row r="50" spans="1:1" ht="12.75" customHeight="1" x14ac:dyDescent="0.2">
      <c r="A50" s="67" t="s">
        <v>107</v>
      </c>
    </row>
    <row r="51" spans="1:1" ht="12.75" customHeight="1" x14ac:dyDescent="0.2">
      <c r="A51" s="67" t="s">
        <v>108</v>
      </c>
    </row>
    <row r="52" spans="1:1" ht="12.75" customHeight="1" x14ac:dyDescent="0.2">
      <c r="A52" s="67" t="s">
        <v>109</v>
      </c>
    </row>
    <row r="53" spans="1:1" ht="12.75" customHeight="1" x14ac:dyDescent="0.2">
      <c r="A53" s="67" t="s">
        <v>110</v>
      </c>
    </row>
    <row r="54" spans="1:1" ht="12.75" customHeight="1" x14ac:dyDescent="0.2">
      <c r="A54" s="67" t="s">
        <v>111</v>
      </c>
    </row>
    <row r="55" spans="1:1" ht="12.75" customHeight="1" x14ac:dyDescent="0.2">
      <c r="A55" s="67" t="s">
        <v>112</v>
      </c>
    </row>
    <row r="56" spans="1:1" ht="12.75" customHeight="1" x14ac:dyDescent="0.2">
      <c r="A56" s="2" t="s">
        <v>113</v>
      </c>
    </row>
    <row r="57" spans="1:1" ht="25.5" customHeight="1" x14ac:dyDescent="0.2">
      <c r="A57" s="67" t="s">
        <v>115</v>
      </c>
    </row>
    <row r="58" spans="1:1" ht="25.5" customHeight="1" x14ac:dyDescent="0.2">
      <c r="A58" s="1" t="s">
        <v>116</v>
      </c>
    </row>
    <row r="59" spans="1:1" ht="25.5" customHeight="1" x14ac:dyDescent="0.2">
      <c r="A59" s="1" t="s">
        <v>139</v>
      </c>
    </row>
    <row r="60" spans="1:1" ht="12.75" customHeight="1" x14ac:dyDescent="0.2">
      <c r="A60" s="67" t="s">
        <v>34</v>
      </c>
    </row>
    <row r="61" spans="1:1" ht="12.75" customHeight="1" x14ac:dyDescent="0.2">
      <c r="A61" s="67"/>
    </row>
    <row r="62" spans="1:1" ht="12.75" customHeight="1" x14ac:dyDescent="0.2">
      <c r="A62" s="67"/>
    </row>
    <row r="63" spans="1:1" ht="12.75" customHeight="1" x14ac:dyDescent="0.2">
      <c r="A63" s="67"/>
    </row>
    <row r="64" spans="1:1" ht="12.75" customHeight="1" x14ac:dyDescent="0.2">
      <c r="A64" s="67"/>
    </row>
    <row r="65" spans="1:1" ht="12.75" customHeight="1" x14ac:dyDescent="0.2">
      <c r="A65" s="67"/>
    </row>
    <row r="66" spans="1:1" ht="12.75" customHeight="1" x14ac:dyDescent="0.2">
      <c r="A66" s="67"/>
    </row>
    <row r="67" spans="1:1" ht="12.75" customHeight="1" x14ac:dyDescent="0.2">
      <c r="A67" s="67"/>
    </row>
    <row r="68" spans="1:1" ht="12.75" customHeight="1" x14ac:dyDescent="0.2">
      <c r="A68" s="67"/>
    </row>
    <row r="69" spans="1:1" ht="12.75" customHeight="1" x14ac:dyDescent="0.2">
      <c r="A69" s="67"/>
    </row>
    <row r="70" spans="1:1" ht="12.75" customHeight="1" x14ac:dyDescent="0.2">
      <c r="A70" s="67"/>
    </row>
    <row r="71" spans="1:1" ht="12.75" customHeight="1" x14ac:dyDescent="0.2">
      <c r="A71" s="67"/>
    </row>
    <row r="72" spans="1:1" ht="12.75" customHeight="1" x14ac:dyDescent="0.2">
      <c r="A72" s="67"/>
    </row>
    <row r="73" spans="1:1" ht="12.75" customHeight="1" x14ac:dyDescent="0.2">
      <c r="A73" s="67"/>
    </row>
    <row r="74" spans="1:1" ht="12.75" customHeight="1" x14ac:dyDescent="0.2">
      <c r="A74" s="67"/>
    </row>
    <row r="75" spans="1:1" ht="12.75" customHeight="1" x14ac:dyDescent="0.2">
      <c r="A75" s="67"/>
    </row>
    <row r="76" spans="1:1" ht="12.75" customHeight="1" x14ac:dyDescent="0.2">
      <c r="A76" s="67"/>
    </row>
    <row r="77" spans="1:1" ht="12.75" customHeight="1" x14ac:dyDescent="0.2">
      <c r="A77" s="67"/>
    </row>
    <row r="78" spans="1:1" ht="12.75" customHeight="1" x14ac:dyDescent="0.2">
      <c r="A78" s="67"/>
    </row>
    <row r="79" spans="1:1" ht="12.75" customHeight="1" x14ac:dyDescent="0.2">
      <c r="A79" s="67"/>
    </row>
    <row r="80" spans="1:1" ht="12.75" customHeight="1" x14ac:dyDescent="0.2">
      <c r="A80" s="67"/>
    </row>
    <row r="81" spans="1:1" ht="12.75" customHeight="1" x14ac:dyDescent="0.2">
      <c r="A81" s="67"/>
    </row>
    <row r="82" spans="1:1" ht="12.75" customHeight="1" x14ac:dyDescent="0.2">
      <c r="A82" s="67"/>
    </row>
    <row r="83" spans="1:1" ht="12.75" customHeight="1" x14ac:dyDescent="0.2">
      <c r="A83" s="67"/>
    </row>
    <row r="84" spans="1:1" ht="12.75" customHeight="1" x14ac:dyDescent="0.2">
      <c r="A84" s="67"/>
    </row>
    <row r="85" spans="1:1" ht="12.75" customHeight="1" x14ac:dyDescent="0.2">
      <c r="A85" s="67"/>
    </row>
    <row r="86" spans="1:1" ht="12.75" customHeight="1" x14ac:dyDescent="0.2">
      <c r="A86" s="67"/>
    </row>
    <row r="87" spans="1:1" ht="12.75" customHeight="1" x14ac:dyDescent="0.2">
      <c r="A87" s="67"/>
    </row>
    <row r="88" spans="1:1" ht="12.75" customHeight="1" x14ac:dyDescent="0.2">
      <c r="A88" s="67"/>
    </row>
    <row r="89" spans="1:1" ht="12.75" customHeight="1" x14ac:dyDescent="0.2">
      <c r="A89" s="67"/>
    </row>
    <row r="90" spans="1:1" ht="12.75" customHeight="1" x14ac:dyDescent="0.2">
      <c r="A90" s="67"/>
    </row>
    <row r="91" spans="1:1" ht="12.75" customHeight="1" x14ac:dyDescent="0.2">
      <c r="A91" s="67"/>
    </row>
    <row r="92" spans="1:1" ht="12.75" customHeight="1" x14ac:dyDescent="0.2">
      <c r="A92" s="67"/>
    </row>
    <row r="93" spans="1:1" ht="12.75" customHeight="1" x14ac:dyDescent="0.2">
      <c r="A93" s="67"/>
    </row>
    <row r="94" spans="1:1" ht="12.75" customHeight="1" x14ac:dyDescent="0.2">
      <c r="A94" s="67"/>
    </row>
    <row r="95" spans="1:1" ht="12.75" customHeight="1" x14ac:dyDescent="0.2">
      <c r="A95" s="67"/>
    </row>
    <row r="96" spans="1:1" ht="12.75" customHeight="1" x14ac:dyDescent="0.2">
      <c r="A96" s="67"/>
    </row>
    <row r="97" spans="1:1" ht="12.75" customHeight="1" x14ac:dyDescent="0.2">
      <c r="A97" s="67"/>
    </row>
    <row r="98" spans="1:1" ht="12.75" customHeight="1" x14ac:dyDescent="0.2">
      <c r="A98" s="67"/>
    </row>
    <row r="99" spans="1:1" ht="12.75" customHeight="1" x14ac:dyDescent="0.2">
      <c r="A99" s="67"/>
    </row>
    <row r="100" spans="1:1" ht="12.75" customHeight="1" x14ac:dyDescent="0.2">
      <c r="A100" s="67"/>
    </row>
    <row r="101" spans="1:1" ht="12.75" customHeight="1" x14ac:dyDescent="0.2">
      <c r="A101" s="67"/>
    </row>
    <row r="102" spans="1:1" ht="12.75" customHeight="1" x14ac:dyDescent="0.2">
      <c r="A102" s="67"/>
    </row>
    <row r="103" spans="1:1" ht="12.75" customHeight="1" x14ac:dyDescent="0.2">
      <c r="A103" s="67"/>
    </row>
    <row r="104" spans="1:1" ht="12.75" customHeight="1" x14ac:dyDescent="0.2">
      <c r="A104" s="67"/>
    </row>
    <row r="105" spans="1:1" ht="12.75" customHeight="1" x14ac:dyDescent="0.2">
      <c r="A105" s="67"/>
    </row>
    <row r="106" spans="1:1" ht="12.75" customHeight="1" x14ac:dyDescent="0.2">
      <c r="A106" s="67"/>
    </row>
    <row r="107" spans="1:1" ht="12.75" customHeight="1" x14ac:dyDescent="0.2">
      <c r="A107" s="67"/>
    </row>
    <row r="108" spans="1:1" ht="12.75" customHeight="1" x14ac:dyDescent="0.2">
      <c r="A108" s="67"/>
    </row>
    <row r="109" spans="1:1" ht="12.75" customHeight="1" x14ac:dyDescent="0.2">
      <c r="A109" s="67"/>
    </row>
    <row r="110" spans="1:1" ht="12.75" customHeight="1" x14ac:dyDescent="0.2">
      <c r="A110" s="67"/>
    </row>
    <row r="111" spans="1:1" ht="12.75" customHeight="1" x14ac:dyDescent="0.2">
      <c r="A111" s="67"/>
    </row>
    <row r="112" spans="1:1" ht="12.75" customHeight="1" x14ac:dyDescent="0.2">
      <c r="A112" s="67"/>
    </row>
    <row r="113" spans="1:1" ht="12.75" customHeight="1" x14ac:dyDescent="0.2">
      <c r="A113" s="67"/>
    </row>
    <row r="114" spans="1:1" ht="12.75" customHeight="1" x14ac:dyDescent="0.2">
      <c r="A114" s="67"/>
    </row>
    <row r="115" spans="1:1" ht="12.75" customHeight="1" x14ac:dyDescent="0.2">
      <c r="A115" s="67"/>
    </row>
    <row r="116" spans="1:1" ht="12.75" customHeight="1" x14ac:dyDescent="0.2">
      <c r="A116" s="67"/>
    </row>
    <row r="117" spans="1:1" ht="12.75" customHeight="1" x14ac:dyDescent="0.2">
      <c r="A117" s="67"/>
    </row>
    <row r="118" spans="1:1" ht="12.75" customHeight="1" x14ac:dyDescent="0.2">
      <c r="A118" s="67"/>
    </row>
    <row r="119" spans="1:1" ht="12.75" customHeight="1" x14ac:dyDescent="0.2">
      <c r="A119" s="67"/>
    </row>
    <row r="120" spans="1:1" ht="12.75" customHeight="1" x14ac:dyDescent="0.2">
      <c r="A120" s="67"/>
    </row>
    <row r="121" spans="1:1" ht="12.75" customHeight="1" x14ac:dyDescent="0.2">
      <c r="A121" s="67"/>
    </row>
    <row r="122" spans="1:1" ht="12.75" customHeight="1" x14ac:dyDescent="0.2">
      <c r="A122" s="67"/>
    </row>
    <row r="123" spans="1:1" ht="12.75" customHeight="1" x14ac:dyDescent="0.2">
      <c r="A123" s="67"/>
    </row>
    <row r="124" spans="1:1" ht="12.75" customHeight="1" x14ac:dyDescent="0.2">
      <c r="A124" s="67"/>
    </row>
    <row r="125" spans="1:1" ht="12.75" customHeight="1" x14ac:dyDescent="0.2">
      <c r="A125" s="67"/>
    </row>
    <row r="126" spans="1:1" ht="12.75" customHeight="1" x14ac:dyDescent="0.2">
      <c r="A126" s="67"/>
    </row>
    <row r="127" spans="1:1" ht="12.75" customHeight="1" x14ac:dyDescent="0.2">
      <c r="A127" s="67"/>
    </row>
    <row r="128" spans="1:1" ht="12.75" customHeight="1" x14ac:dyDescent="0.2">
      <c r="A128" s="67"/>
    </row>
    <row r="129" spans="1:1" ht="12.75" customHeight="1" x14ac:dyDescent="0.2">
      <c r="A129" s="67"/>
    </row>
    <row r="130" spans="1:1" ht="12.75" customHeight="1" x14ac:dyDescent="0.2">
      <c r="A130" s="67"/>
    </row>
    <row r="131" spans="1:1" ht="12.75" customHeight="1" x14ac:dyDescent="0.2">
      <c r="A131" s="67"/>
    </row>
    <row r="132" spans="1:1" ht="12.75" customHeight="1" x14ac:dyDescent="0.2">
      <c r="A132" s="67"/>
    </row>
    <row r="133" spans="1:1" ht="12.75" customHeight="1" x14ac:dyDescent="0.2">
      <c r="A133" s="67"/>
    </row>
    <row r="134" spans="1:1" ht="12.75" customHeight="1" x14ac:dyDescent="0.2">
      <c r="A134" s="67"/>
    </row>
    <row r="135" spans="1:1" ht="12.75" customHeight="1" x14ac:dyDescent="0.2">
      <c r="A135" s="67"/>
    </row>
    <row r="136" spans="1:1" ht="12.75" customHeight="1" x14ac:dyDescent="0.2">
      <c r="A136" s="67"/>
    </row>
    <row r="137" spans="1:1" ht="12.75" customHeight="1" x14ac:dyDescent="0.2">
      <c r="A137" s="67"/>
    </row>
    <row r="138" spans="1:1" ht="12.75" customHeight="1" x14ac:dyDescent="0.2">
      <c r="A138" s="67"/>
    </row>
    <row r="139" spans="1:1" ht="12.75" customHeight="1" x14ac:dyDescent="0.2">
      <c r="A139" s="67"/>
    </row>
    <row r="140" spans="1:1" ht="12.75" customHeight="1" x14ac:dyDescent="0.2">
      <c r="A140" s="67"/>
    </row>
    <row r="141" spans="1:1" ht="12.75" customHeight="1" x14ac:dyDescent="0.2">
      <c r="A141" s="67"/>
    </row>
    <row r="142" spans="1:1" ht="12.75" customHeight="1" x14ac:dyDescent="0.2">
      <c r="A142" s="67"/>
    </row>
    <row r="143" spans="1:1" ht="12.75" customHeight="1" x14ac:dyDescent="0.2">
      <c r="A143" s="67"/>
    </row>
    <row r="144" spans="1:1" ht="12.75" customHeight="1" x14ac:dyDescent="0.2">
      <c r="A144" s="67"/>
    </row>
    <row r="145" spans="1:1" ht="12.75" customHeight="1" x14ac:dyDescent="0.2">
      <c r="A145" s="67"/>
    </row>
    <row r="146" spans="1:1" ht="12.75" customHeight="1" x14ac:dyDescent="0.2">
      <c r="A146" s="67"/>
    </row>
    <row r="147" spans="1:1" ht="12.75" customHeight="1" x14ac:dyDescent="0.2">
      <c r="A147" s="67"/>
    </row>
    <row r="148" spans="1:1" ht="12.75" customHeight="1" x14ac:dyDescent="0.2">
      <c r="A148" s="67"/>
    </row>
    <row r="149" spans="1:1" ht="12.75" customHeight="1" x14ac:dyDescent="0.2">
      <c r="A149" s="67"/>
    </row>
    <row r="150" spans="1:1" ht="12.75" customHeight="1" x14ac:dyDescent="0.2">
      <c r="A150" s="67"/>
    </row>
    <row r="151" spans="1:1" ht="12.75" customHeight="1" x14ac:dyDescent="0.2">
      <c r="A151" s="67"/>
    </row>
    <row r="152" spans="1:1" ht="12.75" customHeight="1" x14ac:dyDescent="0.2">
      <c r="A152" s="67"/>
    </row>
    <row r="153" spans="1:1" ht="12.75" customHeight="1" x14ac:dyDescent="0.2">
      <c r="A153" s="67"/>
    </row>
    <row r="154" spans="1:1" ht="12.75" customHeight="1" x14ac:dyDescent="0.2">
      <c r="A154" s="67"/>
    </row>
    <row r="155" spans="1:1" ht="12.75" customHeight="1" x14ac:dyDescent="0.2">
      <c r="A155" s="67"/>
    </row>
    <row r="156" spans="1:1" ht="12.75" customHeight="1" x14ac:dyDescent="0.2">
      <c r="A156" s="67"/>
    </row>
    <row r="157" spans="1:1" ht="12.75" customHeight="1" x14ac:dyDescent="0.2">
      <c r="A157" s="67"/>
    </row>
    <row r="158" spans="1:1" ht="12.75" customHeight="1" x14ac:dyDescent="0.2">
      <c r="A158" s="67"/>
    </row>
    <row r="159" spans="1:1" ht="12.75" customHeight="1" x14ac:dyDescent="0.2">
      <c r="A159" s="67"/>
    </row>
    <row r="160" spans="1:1" ht="12.75" customHeight="1" x14ac:dyDescent="0.2">
      <c r="A160" s="67"/>
    </row>
    <row r="161" spans="1:1" ht="12.75" customHeight="1" x14ac:dyDescent="0.2">
      <c r="A161" s="67"/>
    </row>
    <row r="162" spans="1:1" ht="12.75" customHeight="1" x14ac:dyDescent="0.2">
      <c r="A162" s="67"/>
    </row>
    <row r="163" spans="1:1" ht="12.75" customHeight="1" x14ac:dyDescent="0.2">
      <c r="A163" s="67"/>
    </row>
    <row r="164" spans="1:1" ht="12.75" customHeight="1" x14ac:dyDescent="0.2">
      <c r="A164" s="67"/>
    </row>
    <row r="165" spans="1:1" ht="12.75" customHeight="1" x14ac:dyDescent="0.2">
      <c r="A165" s="67"/>
    </row>
    <row r="166" spans="1:1" ht="12.75" customHeight="1" x14ac:dyDescent="0.2">
      <c r="A166" s="67"/>
    </row>
    <row r="167" spans="1:1" ht="12.75" customHeight="1" x14ac:dyDescent="0.2">
      <c r="A167" s="67"/>
    </row>
    <row r="168" spans="1:1" ht="12.75" customHeight="1" x14ac:dyDescent="0.2">
      <c r="A168" s="67"/>
    </row>
    <row r="169" spans="1:1" ht="12.75" customHeight="1" x14ac:dyDescent="0.2">
      <c r="A169" s="67"/>
    </row>
    <row r="170" spans="1:1" ht="12.75" customHeight="1" x14ac:dyDescent="0.2">
      <c r="A170" s="67"/>
    </row>
    <row r="171" spans="1:1" ht="12.75" customHeight="1" x14ac:dyDescent="0.2">
      <c r="A171" s="67"/>
    </row>
    <row r="172" spans="1:1" ht="12.75" customHeight="1" x14ac:dyDescent="0.2">
      <c r="A172" s="67"/>
    </row>
    <row r="173" spans="1:1" ht="12.75" customHeight="1" x14ac:dyDescent="0.2">
      <c r="A173" s="67"/>
    </row>
    <row r="174" spans="1:1" ht="12.75" customHeight="1" x14ac:dyDescent="0.2">
      <c r="A174" s="67"/>
    </row>
    <row r="175" spans="1:1" ht="12.75" customHeight="1" x14ac:dyDescent="0.2">
      <c r="A175" s="67"/>
    </row>
    <row r="176" spans="1:1" ht="12.75" customHeight="1" x14ac:dyDescent="0.2">
      <c r="A176" s="67"/>
    </row>
    <row r="177" spans="1:1" ht="12.75" customHeight="1" x14ac:dyDescent="0.2">
      <c r="A177" s="67"/>
    </row>
    <row r="178" spans="1:1" ht="12.75" customHeight="1" x14ac:dyDescent="0.2">
      <c r="A178" s="67"/>
    </row>
    <row r="179" spans="1:1" ht="12.75" customHeight="1" x14ac:dyDescent="0.2">
      <c r="A179" s="67"/>
    </row>
    <row r="180" spans="1:1" ht="12.75" customHeight="1" x14ac:dyDescent="0.2">
      <c r="A180" s="67"/>
    </row>
    <row r="181" spans="1:1" ht="12.75" customHeight="1" x14ac:dyDescent="0.2">
      <c r="A181" s="67"/>
    </row>
    <row r="182" spans="1:1" ht="12.75" customHeight="1" x14ac:dyDescent="0.2">
      <c r="A182" s="67"/>
    </row>
    <row r="183" spans="1:1" ht="12.75" customHeight="1" x14ac:dyDescent="0.2">
      <c r="A183" s="67"/>
    </row>
    <row r="184" spans="1:1" ht="12.75" customHeight="1" x14ac:dyDescent="0.2">
      <c r="A184" s="67"/>
    </row>
    <row r="185" spans="1:1" ht="12.75" customHeight="1" x14ac:dyDescent="0.2">
      <c r="A185" s="67"/>
    </row>
    <row r="186" spans="1:1" ht="12.75" customHeight="1" x14ac:dyDescent="0.2">
      <c r="A186" s="67"/>
    </row>
    <row r="187" spans="1:1" ht="12.75" customHeight="1" x14ac:dyDescent="0.2">
      <c r="A187" s="67"/>
    </row>
    <row r="188" spans="1:1" ht="12.75" customHeight="1" x14ac:dyDescent="0.2">
      <c r="A188" s="67"/>
    </row>
    <row r="189" spans="1:1" ht="12.75" customHeight="1" x14ac:dyDescent="0.2">
      <c r="A189" s="67"/>
    </row>
    <row r="190" spans="1:1" ht="12.75" customHeight="1" x14ac:dyDescent="0.2">
      <c r="A190" s="67"/>
    </row>
    <row r="191" spans="1:1" ht="12.75" customHeight="1" x14ac:dyDescent="0.2">
      <c r="A191" s="67"/>
    </row>
    <row r="192" spans="1:1" ht="12.75" customHeight="1" x14ac:dyDescent="0.2">
      <c r="A192" s="67"/>
    </row>
    <row r="193" spans="1:1" ht="12.75" customHeight="1" x14ac:dyDescent="0.2">
      <c r="A193" s="67"/>
    </row>
    <row r="194" spans="1:1" ht="12.75" customHeight="1" x14ac:dyDescent="0.2">
      <c r="A194" s="67"/>
    </row>
    <row r="195" spans="1:1" ht="12.75" customHeight="1" x14ac:dyDescent="0.2">
      <c r="A195" s="67"/>
    </row>
    <row r="196" spans="1:1" ht="12.75" customHeight="1" x14ac:dyDescent="0.2">
      <c r="A196" s="67"/>
    </row>
    <row r="197" spans="1:1" ht="12.75" customHeight="1" x14ac:dyDescent="0.2">
      <c r="A197" s="67"/>
    </row>
    <row r="198" spans="1:1" ht="12.75" customHeight="1" x14ac:dyDescent="0.2">
      <c r="A198" s="67"/>
    </row>
    <row r="199" spans="1:1" ht="12.75" customHeight="1" x14ac:dyDescent="0.2">
      <c r="A199" s="67"/>
    </row>
    <row r="200" spans="1:1" ht="12.75" customHeight="1" x14ac:dyDescent="0.2">
      <c r="A200" s="67"/>
    </row>
    <row r="201" spans="1:1" ht="12.75" customHeight="1" x14ac:dyDescent="0.2">
      <c r="A201" s="67"/>
    </row>
    <row r="202" spans="1:1" ht="12.75" customHeight="1" x14ac:dyDescent="0.2">
      <c r="A202" s="67"/>
    </row>
    <row r="203" spans="1:1" ht="12.75" customHeight="1" x14ac:dyDescent="0.2">
      <c r="A203" s="67"/>
    </row>
    <row r="204" spans="1:1" ht="12.75" customHeight="1" x14ac:dyDescent="0.2">
      <c r="A204" s="67"/>
    </row>
    <row r="205" spans="1:1" ht="12.75" customHeight="1" x14ac:dyDescent="0.2">
      <c r="A205" s="67"/>
    </row>
    <row r="206" spans="1:1" ht="12.75" customHeight="1" x14ac:dyDescent="0.2">
      <c r="A206" s="67"/>
    </row>
    <row r="207" spans="1:1" ht="12.75" customHeight="1" x14ac:dyDescent="0.2">
      <c r="A207" s="67"/>
    </row>
    <row r="208" spans="1:1" ht="12.75" customHeight="1" x14ac:dyDescent="0.2">
      <c r="A208" s="67"/>
    </row>
    <row r="209" spans="1:1" ht="12.75" customHeight="1" x14ac:dyDescent="0.2">
      <c r="A209" s="67"/>
    </row>
    <row r="210" spans="1:1" ht="12.75" customHeight="1" x14ac:dyDescent="0.2">
      <c r="A210" s="67"/>
    </row>
    <row r="211" spans="1:1" ht="12.75" customHeight="1" x14ac:dyDescent="0.2">
      <c r="A211" s="67"/>
    </row>
    <row r="212" spans="1:1" ht="12.75" customHeight="1" x14ac:dyDescent="0.2">
      <c r="A212" s="67"/>
    </row>
    <row r="213" spans="1:1" ht="12.75" customHeight="1" x14ac:dyDescent="0.2">
      <c r="A213" s="67"/>
    </row>
    <row r="214" spans="1:1" ht="12.75" customHeight="1" x14ac:dyDescent="0.2">
      <c r="A214" s="67"/>
    </row>
    <row r="215" spans="1:1" ht="12.75" customHeight="1" x14ac:dyDescent="0.2">
      <c r="A215" s="67"/>
    </row>
    <row r="216" spans="1:1" ht="12.75" customHeight="1" x14ac:dyDescent="0.2">
      <c r="A216" s="67"/>
    </row>
    <row r="217" spans="1:1" ht="12.75" customHeight="1" x14ac:dyDescent="0.2">
      <c r="A217" s="67"/>
    </row>
    <row r="218" spans="1:1" ht="12.75" customHeight="1" x14ac:dyDescent="0.2">
      <c r="A218" s="67"/>
    </row>
    <row r="219" spans="1:1" ht="12.75" customHeight="1" x14ac:dyDescent="0.2">
      <c r="A219" s="67"/>
    </row>
    <row r="220" spans="1:1" ht="12.75" customHeight="1" x14ac:dyDescent="0.2">
      <c r="A220" s="67"/>
    </row>
    <row r="221" spans="1:1" ht="12.75" customHeight="1" x14ac:dyDescent="0.2">
      <c r="A221" s="67"/>
    </row>
    <row r="222" spans="1:1" ht="12.75" customHeight="1" x14ac:dyDescent="0.2">
      <c r="A222" s="67"/>
    </row>
    <row r="223" spans="1:1" ht="12.75" customHeight="1" x14ac:dyDescent="0.2">
      <c r="A223" s="67"/>
    </row>
    <row r="224" spans="1:1" ht="12.75" customHeight="1" x14ac:dyDescent="0.2">
      <c r="A224" s="67"/>
    </row>
    <row r="225" spans="1:1" ht="12.75" customHeight="1" x14ac:dyDescent="0.2">
      <c r="A225" s="67"/>
    </row>
    <row r="226" spans="1:1" ht="12.75" customHeight="1" x14ac:dyDescent="0.2">
      <c r="A226" s="67"/>
    </row>
    <row r="227" spans="1:1" ht="12.75" customHeight="1" x14ac:dyDescent="0.2">
      <c r="A227" s="67"/>
    </row>
    <row r="228" spans="1:1" ht="12.75" customHeight="1" x14ac:dyDescent="0.2">
      <c r="A228" s="67"/>
    </row>
    <row r="229" spans="1:1" ht="12.75" customHeight="1" x14ac:dyDescent="0.2">
      <c r="A229" s="67"/>
    </row>
    <row r="230" spans="1:1" ht="12.75" customHeight="1" x14ac:dyDescent="0.2">
      <c r="A230" s="67"/>
    </row>
    <row r="231" spans="1:1" ht="12.75" customHeight="1" x14ac:dyDescent="0.2">
      <c r="A231" s="67"/>
    </row>
    <row r="232" spans="1:1" ht="12.75" customHeight="1" x14ac:dyDescent="0.2">
      <c r="A232" s="67"/>
    </row>
    <row r="233" spans="1:1" ht="12.75" customHeight="1" x14ac:dyDescent="0.2">
      <c r="A233" s="67"/>
    </row>
    <row r="234" spans="1:1" ht="12.75" customHeight="1" x14ac:dyDescent="0.2">
      <c r="A234" s="67"/>
    </row>
    <row r="235" spans="1:1" ht="12.75" customHeight="1" x14ac:dyDescent="0.2">
      <c r="A235" s="67"/>
    </row>
    <row r="236" spans="1:1" ht="12.75" customHeight="1" x14ac:dyDescent="0.2">
      <c r="A236" s="67"/>
    </row>
    <row r="237" spans="1:1" ht="12.75" customHeight="1" x14ac:dyDescent="0.2">
      <c r="A237" s="67"/>
    </row>
    <row r="238" spans="1:1" ht="12.75" customHeight="1" x14ac:dyDescent="0.2">
      <c r="A238" s="67"/>
    </row>
    <row r="239" spans="1:1" ht="12.75" customHeight="1" x14ac:dyDescent="0.2">
      <c r="A239" s="67"/>
    </row>
    <row r="240" spans="1:1" ht="12.75" customHeight="1" x14ac:dyDescent="0.2">
      <c r="A240" s="67"/>
    </row>
    <row r="241" spans="1:1" ht="12.75" customHeight="1" x14ac:dyDescent="0.2">
      <c r="A241" s="67"/>
    </row>
    <row r="242" spans="1:1" ht="12.75" customHeight="1" x14ac:dyDescent="0.2">
      <c r="A242" s="67"/>
    </row>
    <row r="243" spans="1:1" ht="12.75" customHeight="1" x14ac:dyDescent="0.2">
      <c r="A243" s="67"/>
    </row>
    <row r="244" spans="1:1" ht="12.75" customHeight="1" x14ac:dyDescent="0.2">
      <c r="A244" s="67"/>
    </row>
    <row r="245" spans="1:1" ht="12.75" customHeight="1" x14ac:dyDescent="0.2">
      <c r="A245" s="67"/>
    </row>
    <row r="246" spans="1:1" ht="12.75" customHeight="1" x14ac:dyDescent="0.2">
      <c r="A246" s="67"/>
    </row>
    <row r="247" spans="1:1" ht="12.75" customHeight="1" x14ac:dyDescent="0.2">
      <c r="A247" s="67"/>
    </row>
    <row r="248" spans="1:1" ht="12.75" customHeight="1" x14ac:dyDescent="0.2">
      <c r="A248" s="67"/>
    </row>
    <row r="249" spans="1:1" ht="12.75" customHeight="1" x14ac:dyDescent="0.2">
      <c r="A249" s="67"/>
    </row>
    <row r="250" spans="1:1" ht="12.75" customHeight="1" x14ac:dyDescent="0.2">
      <c r="A250" s="67"/>
    </row>
    <row r="251" spans="1:1" ht="12.75" customHeight="1" x14ac:dyDescent="0.2">
      <c r="A251" s="67"/>
    </row>
    <row r="252" spans="1:1" ht="12.75" customHeight="1" x14ac:dyDescent="0.2">
      <c r="A252" s="67"/>
    </row>
    <row r="253" spans="1:1" ht="12.75" customHeight="1" x14ac:dyDescent="0.2">
      <c r="A253" s="67"/>
    </row>
    <row r="254" spans="1:1" ht="12.75" customHeight="1" x14ac:dyDescent="0.2">
      <c r="A254" s="67"/>
    </row>
    <row r="255" spans="1:1" ht="12.75" customHeight="1" x14ac:dyDescent="0.2">
      <c r="A255" s="67"/>
    </row>
    <row r="256" spans="1:1" ht="12.75" customHeight="1" x14ac:dyDescent="0.2">
      <c r="A256" s="67"/>
    </row>
    <row r="257" spans="1:1" ht="12.75" customHeight="1" x14ac:dyDescent="0.2">
      <c r="A257" s="67"/>
    </row>
    <row r="258" spans="1:1" ht="12.75" customHeight="1" x14ac:dyDescent="0.2">
      <c r="A258" s="67"/>
    </row>
    <row r="259" spans="1:1" ht="12.75" customHeight="1" x14ac:dyDescent="0.2">
      <c r="A259" s="67"/>
    </row>
    <row r="260" spans="1:1" ht="12.75" customHeight="1" x14ac:dyDescent="0.2">
      <c r="A260" s="67"/>
    </row>
    <row r="261" spans="1:1" ht="12.75" customHeight="1" x14ac:dyDescent="0.2">
      <c r="A261" s="67"/>
    </row>
    <row r="262" spans="1:1" ht="12.75" customHeight="1" x14ac:dyDescent="0.2">
      <c r="A262" s="67"/>
    </row>
    <row r="263" spans="1:1" ht="12.75" customHeight="1" x14ac:dyDescent="0.2">
      <c r="A263" s="67"/>
    </row>
    <row r="264" spans="1:1" ht="12.75" customHeight="1" x14ac:dyDescent="0.2">
      <c r="A264" s="67"/>
    </row>
    <row r="265" spans="1:1" ht="12.75" customHeight="1" x14ac:dyDescent="0.2">
      <c r="A265" s="67"/>
    </row>
    <row r="266" spans="1:1" ht="12.75" customHeight="1" x14ac:dyDescent="0.2">
      <c r="A266" s="67"/>
    </row>
    <row r="267" spans="1:1" ht="12.75" customHeight="1" x14ac:dyDescent="0.2">
      <c r="A267" s="67"/>
    </row>
    <row r="268" spans="1:1" ht="12.75" customHeight="1" x14ac:dyDescent="0.2">
      <c r="A268" s="67"/>
    </row>
    <row r="269" spans="1:1" ht="12.75" customHeight="1" x14ac:dyDescent="0.2">
      <c r="A269" s="67"/>
    </row>
    <row r="270" spans="1:1" ht="12.75" customHeight="1" x14ac:dyDescent="0.2">
      <c r="A270" s="67"/>
    </row>
    <row r="271" spans="1:1" ht="12.75" customHeight="1" x14ac:dyDescent="0.2">
      <c r="A271" s="67"/>
    </row>
    <row r="272" spans="1:1" ht="12.75" customHeight="1" x14ac:dyDescent="0.2">
      <c r="A272" s="67"/>
    </row>
    <row r="273" spans="1:1" ht="12.75" customHeight="1" x14ac:dyDescent="0.2">
      <c r="A273" s="67"/>
    </row>
    <row r="274" spans="1:1" ht="12.75" customHeight="1" x14ac:dyDescent="0.2">
      <c r="A274" s="67"/>
    </row>
    <row r="275" spans="1:1" ht="12.75" customHeight="1" x14ac:dyDescent="0.2">
      <c r="A275" s="67"/>
    </row>
    <row r="276" spans="1:1" ht="12.75" customHeight="1" x14ac:dyDescent="0.2">
      <c r="A276" s="67"/>
    </row>
    <row r="277" spans="1:1" ht="12.75" customHeight="1" x14ac:dyDescent="0.2">
      <c r="A277" s="67"/>
    </row>
    <row r="278" spans="1:1" ht="12.75" customHeight="1" x14ac:dyDescent="0.2">
      <c r="A278" s="67"/>
    </row>
    <row r="279" spans="1:1" ht="12.75" customHeight="1" x14ac:dyDescent="0.2">
      <c r="A279" s="67"/>
    </row>
    <row r="280" spans="1:1" ht="12.75" customHeight="1" x14ac:dyDescent="0.2">
      <c r="A280" s="67"/>
    </row>
    <row r="281" spans="1:1" ht="12.75" customHeight="1" x14ac:dyDescent="0.2">
      <c r="A281" s="67"/>
    </row>
    <row r="282" spans="1:1" ht="12.75" customHeight="1" x14ac:dyDescent="0.2">
      <c r="A282" s="67"/>
    </row>
    <row r="283" spans="1:1" ht="12.75" customHeight="1" x14ac:dyDescent="0.2">
      <c r="A283" s="67"/>
    </row>
    <row r="284" spans="1:1" ht="12.75" customHeight="1" x14ac:dyDescent="0.2">
      <c r="A284" s="67"/>
    </row>
    <row r="285" spans="1:1" ht="12.75" customHeight="1" x14ac:dyDescent="0.2">
      <c r="A285" s="67"/>
    </row>
    <row r="286" spans="1:1" ht="12.75" customHeight="1" x14ac:dyDescent="0.2">
      <c r="A286" s="67"/>
    </row>
    <row r="287" spans="1:1" ht="12.75" customHeight="1" x14ac:dyDescent="0.2">
      <c r="A287" s="67"/>
    </row>
    <row r="288" spans="1:1" ht="12.75" customHeight="1" x14ac:dyDescent="0.2">
      <c r="A288" s="67"/>
    </row>
    <row r="289" spans="1:1" ht="12.75" customHeight="1" x14ac:dyDescent="0.2">
      <c r="A289" s="67"/>
    </row>
    <row r="290" spans="1:1" ht="12.75" customHeight="1" x14ac:dyDescent="0.2">
      <c r="A290" s="67"/>
    </row>
    <row r="291" spans="1:1" ht="12.75" customHeight="1" x14ac:dyDescent="0.2">
      <c r="A291" s="67"/>
    </row>
    <row r="292" spans="1:1" ht="12.75" customHeight="1" x14ac:dyDescent="0.2">
      <c r="A292" s="67"/>
    </row>
    <row r="293" spans="1:1" ht="12.75" customHeight="1" x14ac:dyDescent="0.2">
      <c r="A293" s="67"/>
    </row>
    <row r="294" spans="1:1" ht="12.75" customHeight="1" x14ac:dyDescent="0.2">
      <c r="A294" s="67"/>
    </row>
    <row r="295" spans="1:1" ht="12.75" customHeight="1" x14ac:dyDescent="0.2">
      <c r="A295" s="67"/>
    </row>
    <row r="296" spans="1:1" ht="12.75" customHeight="1" x14ac:dyDescent="0.2">
      <c r="A296" s="67"/>
    </row>
    <row r="297" spans="1:1" ht="12.75" customHeight="1" x14ac:dyDescent="0.2">
      <c r="A297" s="67"/>
    </row>
    <row r="298" spans="1:1" ht="12.75" customHeight="1" x14ac:dyDescent="0.2">
      <c r="A298" s="67"/>
    </row>
    <row r="299" spans="1:1" ht="12.75" customHeight="1" x14ac:dyDescent="0.2">
      <c r="A299" s="67"/>
    </row>
    <row r="300" spans="1:1" ht="12.75" customHeight="1" x14ac:dyDescent="0.2">
      <c r="A300" s="67"/>
    </row>
    <row r="301" spans="1:1" ht="12.75" customHeight="1" x14ac:dyDescent="0.2">
      <c r="A301" s="67"/>
    </row>
    <row r="302" spans="1:1" ht="12.75" customHeight="1" x14ac:dyDescent="0.2">
      <c r="A302" s="67"/>
    </row>
    <row r="303" spans="1:1" ht="12.75" customHeight="1" x14ac:dyDescent="0.2">
      <c r="A303" s="67"/>
    </row>
    <row r="304" spans="1:1" ht="12.75" customHeight="1" x14ac:dyDescent="0.2">
      <c r="A304" s="67"/>
    </row>
    <row r="305" spans="1:1" ht="12.75" customHeight="1" x14ac:dyDescent="0.2">
      <c r="A305" s="67"/>
    </row>
    <row r="306" spans="1:1" ht="12.75" customHeight="1" x14ac:dyDescent="0.2">
      <c r="A306" s="67"/>
    </row>
    <row r="307" spans="1:1" ht="12.75" customHeight="1" x14ac:dyDescent="0.2">
      <c r="A307" s="67"/>
    </row>
    <row r="308" spans="1:1" ht="12.75" customHeight="1" x14ac:dyDescent="0.2">
      <c r="A308" s="67"/>
    </row>
    <row r="309" spans="1:1" ht="12.75" customHeight="1" x14ac:dyDescent="0.2">
      <c r="A309" s="67"/>
    </row>
    <row r="310" spans="1:1" ht="12.75" customHeight="1" x14ac:dyDescent="0.2">
      <c r="A310" s="67"/>
    </row>
    <row r="311" spans="1:1" ht="12.75" customHeight="1" x14ac:dyDescent="0.2">
      <c r="A311" s="67"/>
    </row>
    <row r="312" spans="1:1" ht="12.75" customHeight="1" x14ac:dyDescent="0.2">
      <c r="A312" s="67"/>
    </row>
    <row r="313" spans="1:1" ht="12.75" customHeight="1" x14ac:dyDescent="0.2">
      <c r="A313" s="67"/>
    </row>
    <row r="314" spans="1:1" ht="12.75" customHeight="1" x14ac:dyDescent="0.2">
      <c r="A314" s="67"/>
    </row>
    <row r="315" spans="1:1" ht="12.75" customHeight="1" x14ac:dyDescent="0.2">
      <c r="A315" s="67"/>
    </row>
    <row r="316" spans="1:1" ht="12.75" customHeight="1" x14ac:dyDescent="0.2">
      <c r="A316" s="67"/>
    </row>
    <row r="317" spans="1:1" ht="12.75" customHeight="1" x14ac:dyDescent="0.2">
      <c r="A317" s="67"/>
    </row>
    <row r="318" spans="1:1" ht="12.75" customHeight="1" x14ac:dyDescent="0.2">
      <c r="A318" s="67"/>
    </row>
    <row r="319" spans="1:1" ht="12.75" customHeight="1" x14ac:dyDescent="0.2">
      <c r="A319" s="67"/>
    </row>
    <row r="320" spans="1:1" ht="12.75" customHeight="1" x14ac:dyDescent="0.2">
      <c r="A320" s="67"/>
    </row>
    <row r="321" spans="1:1" ht="12.75" customHeight="1" x14ac:dyDescent="0.2">
      <c r="A321" s="67"/>
    </row>
    <row r="322" spans="1:1" ht="12.75" customHeight="1" x14ac:dyDescent="0.2">
      <c r="A322" s="67"/>
    </row>
    <row r="323" spans="1:1" ht="12.75" customHeight="1" x14ac:dyDescent="0.2">
      <c r="A323" s="67"/>
    </row>
    <row r="324" spans="1:1" ht="12.75" customHeight="1" x14ac:dyDescent="0.2">
      <c r="A324" s="67"/>
    </row>
    <row r="325" spans="1:1" ht="12.75" customHeight="1" x14ac:dyDescent="0.2">
      <c r="A325" s="67"/>
    </row>
    <row r="326" spans="1:1" ht="12.75" customHeight="1" x14ac:dyDescent="0.2">
      <c r="A326" s="67"/>
    </row>
    <row r="327" spans="1:1" ht="12.75" customHeight="1" x14ac:dyDescent="0.2">
      <c r="A327" s="67"/>
    </row>
    <row r="328" spans="1:1" ht="12.75" customHeight="1" x14ac:dyDescent="0.2">
      <c r="A328" s="67"/>
    </row>
    <row r="329" spans="1:1" ht="12.75" customHeight="1" x14ac:dyDescent="0.2">
      <c r="A329" s="67"/>
    </row>
    <row r="330" spans="1:1" ht="12.75" customHeight="1" x14ac:dyDescent="0.2">
      <c r="A330" s="67"/>
    </row>
    <row r="331" spans="1:1" ht="12.75" customHeight="1" x14ac:dyDescent="0.2">
      <c r="A331" s="67"/>
    </row>
    <row r="332" spans="1:1" ht="12.75" customHeight="1" x14ac:dyDescent="0.2">
      <c r="A332" s="67"/>
    </row>
    <row r="333" spans="1:1" ht="12.75" customHeight="1" x14ac:dyDescent="0.2">
      <c r="A333" s="67"/>
    </row>
    <row r="334" spans="1:1" ht="12.75" customHeight="1" x14ac:dyDescent="0.2">
      <c r="A334" s="67"/>
    </row>
    <row r="335" spans="1:1" ht="12.75" customHeight="1" x14ac:dyDescent="0.2">
      <c r="A335" s="67"/>
    </row>
    <row r="336" spans="1:1" ht="12.75" customHeight="1" x14ac:dyDescent="0.2">
      <c r="A336" s="67"/>
    </row>
    <row r="337" spans="1:1" ht="12.75" customHeight="1" x14ac:dyDescent="0.2">
      <c r="A337" s="67"/>
    </row>
    <row r="338" spans="1:1" ht="12.75" customHeight="1" x14ac:dyDescent="0.2">
      <c r="A338" s="67"/>
    </row>
    <row r="339" spans="1:1" ht="12.75" customHeight="1" x14ac:dyDescent="0.2">
      <c r="A339" s="67"/>
    </row>
    <row r="340" spans="1:1" ht="12.75" customHeight="1" x14ac:dyDescent="0.2">
      <c r="A340" s="67"/>
    </row>
    <row r="341" spans="1:1" ht="12.75" customHeight="1" x14ac:dyDescent="0.2">
      <c r="A341" s="67"/>
    </row>
    <row r="342" spans="1:1" ht="12.75" customHeight="1" x14ac:dyDescent="0.2">
      <c r="A342" s="67"/>
    </row>
    <row r="343" spans="1:1" ht="12.75" customHeight="1" x14ac:dyDescent="0.2">
      <c r="A343" s="67"/>
    </row>
    <row r="344" spans="1:1" ht="12.75" customHeight="1" x14ac:dyDescent="0.2">
      <c r="A344" s="67"/>
    </row>
    <row r="345" spans="1:1" ht="12.75" customHeight="1" x14ac:dyDescent="0.2">
      <c r="A345" s="67"/>
    </row>
    <row r="346" spans="1:1" ht="12.75" customHeight="1" x14ac:dyDescent="0.2">
      <c r="A346" s="67"/>
    </row>
    <row r="347" spans="1:1" ht="12.75" customHeight="1" x14ac:dyDescent="0.2">
      <c r="A347" s="67"/>
    </row>
    <row r="348" spans="1:1" ht="12.75" customHeight="1" x14ac:dyDescent="0.2">
      <c r="A348" s="67"/>
    </row>
    <row r="349" spans="1:1" ht="12.75" customHeight="1" x14ac:dyDescent="0.2">
      <c r="A349" s="67"/>
    </row>
    <row r="350" spans="1:1" ht="12.75" customHeight="1" x14ac:dyDescent="0.2">
      <c r="A350" s="67"/>
    </row>
    <row r="351" spans="1:1" ht="12.75" customHeight="1" x14ac:dyDescent="0.2">
      <c r="A351" s="67"/>
    </row>
    <row r="352" spans="1:1" ht="12.75" customHeight="1" x14ac:dyDescent="0.2">
      <c r="A352" s="67"/>
    </row>
    <row r="353" spans="1:1" ht="12.75" customHeight="1" x14ac:dyDescent="0.2">
      <c r="A353" s="67"/>
    </row>
    <row r="354" spans="1:1" ht="12.75" customHeight="1" x14ac:dyDescent="0.2">
      <c r="A354" s="67"/>
    </row>
    <row r="355" spans="1:1" ht="12.75" customHeight="1" x14ac:dyDescent="0.2">
      <c r="A355" s="67"/>
    </row>
    <row r="356" spans="1:1" ht="12.75" customHeight="1" x14ac:dyDescent="0.2">
      <c r="A356" s="67"/>
    </row>
    <row r="357" spans="1:1" ht="12.75" customHeight="1" x14ac:dyDescent="0.2">
      <c r="A357" s="67"/>
    </row>
    <row r="358" spans="1:1" ht="12.75" customHeight="1" x14ac:dyDescent="0.2">
      <c r="A358" s="67"/>
    </row>
    <row r="359" spans="1:1" ht="12.75" customHeight="1" x14ac:dyDescent="0.2">
      <c r="A359" s="67"/>
    </row>
    <row r="360" spans="1:1" ht="12.75" customHeight="1" x14ac:dyDescent="0.2">
      <c r="A360" s="67"/>
    </row>
    <row r="361" spans="1:1" ht="12.75" customHeight="1" x14ac:dyDescent="0.2">
      <c r="A361" s="67"/>
    </row>
    <row r="362" spans="1:1" ht="12.75" customHeight="1" x14ac:dyDescent="0.2">
      <c r="A362" s="67"/>
    </row>
    <row r="363" spans="1:1" ht="12.75" customHeight="1" x14ac:dyDescent="0.2">
      <c r="A363" s="67"/>
    </row>
    <row r="364" spans="1:1" ht="12.75" customHeight="1" x14ac:dyDescent="0.2">
      <c r="A364" s="67"/>
    </row>
    <row r="365" spans="1:1" ht="12.75" customHeight="1" x14ac:dyDescent="0.2">
      <c r="A365" s="67"/>
    </row>
    <row r="366" spans="1:1" ht="12.75" customHeight="1" x14ac:dyDescent="0.2">
      <c r="A366" s="67"/>
    </row>
    <row r="367" spans="1:1" ht="12.75" customHeight="1" x14ac:dyDescent="0.2">
      <c r="A367" s="67"/>
    </row>
    <row r="368" spans="1:1" ht="12.75" customHeight="1" x14ac:dyDescent="0.2">
      <c r="A368" s="67"/>
    </row>
    <row r="369" spans="1:1" ht="12.75" customHeight="1" x14ac:dyDescent="0.2">
      <c r="A369" s="67"/>
    </row>
    <row r="370" spans="1:1" ht="12.75" customHeight="1" x14ac:dyDescent="0.2">
      <c r="A370" s="67"/>
    </row>
    <row r="371" spans="1:1" ht="12.75" customHeight="1" x14ac:dyDescent="0.2">
      <c r="A371" s="67"/>
    </row>
    <row r="372" spans="1:1" ht="12.75" customHeight="1" x14ac:dyDescent="0.2">
      <c r="A372" s="67"/>
    </row>
    <row r="373" spans="1:1" ht="12.75" customHeight="1" x14ac:dyDescent="0.2">
      <c r="A373" s="67"/>
    </row>
    <row r="374" spans="1:1" ht="12.75" customHeight="1" x14ac:dyDescent="0.2">
      <c r="A374" s="67"/>
    </row>
    <row r="375" spans="1:1" ht="12.75" customHeight="1" x14ac:dyDescent="0.2">
      <c r="A375" s="67"/>
    </row>
    <row r="376" spans="1:1" ht="12.75" customHeight="1" x14ac:dyDescent="0.2">
      <c r="A376" s="67"/>
    </row>
    <row r="377" spans="1:1" ht="12.75" customHeight="1" x14ac:dyDescent="0.2">
      <c r="A377" s="67"/>
    </row>
    <row r="378" spans="1:1" ht="12.75" customHeight="1" x14ac:dyDescent="0.2">
      <c r="A378" s="67"/>
    </row>
    <row r="379" spans="1:1" ht="12.75" customHeight="1" x14ac:dyDescent="0.2">
      <c r="A379" s="67"/>
    </row>
    <row r="380" spans="1:1" ht="12.75" customHeight="1" x14ac:dyDescent="0.2">
      <c r="A380" s="67"/>
    </row>
    <row r="381" spans="1:1" ht="12.75" customHeight="1" x14ac:dyDescent="0.2">
      <c r="A381" s="67"/>
    </row>
    <row r="382" spans="1:1" ht="12.75" customHeight="1" x14ac:dyDescent="0.2">
      <c r="A382" s="67"/>
    </row>
    <row r="383" spans="1:1" ht="12.75" customHeight="1" x14ac:dyDescent="0.2">
      <c r="A383" s="67"/>
    </row>
    <row r="384" spans="1:1" ht="12.75" customHeight="1" x14ac:dyDescent="0.2">
      <c r="A384" s="67"/>
    </row>
    <row r="385" spans="1:1" ht="12.75" customHeight="1" x14ac:dyDescent="0.2">
      <c r="A385" s="67"/>
    </row>
    <row r="386" spans="1:1" ht="12.75" customHeight="1" x14ac:dyDescent="0.2">
      <c r="A386" s="67"/>
    </row>
    <row r="387" spans="1:1" ht="12.75" customHeight="1" x14ac:dyDescent="0.2">
      <c r="A387" s="67"/>
    </row>
    <row r="388" spans="1:1" ht="12.75" customHeight="1" x14ac:dyDescent="0.2">
      <c r="A388" s="67"/>
    </row>
    <row r="389" spans="1:1" ht="12.75" customHeight="1" x14ac:dyDescent="0.2">
      <c r="A389" s="67"/>
    </row>
    <row r="390" spans="1:1" ht="12.75" customHeight="1" x14ac:dyDescent="0.2">
      <c r="A390" s="67"/>
    </row>
    <row r="391" spans="1:1" ht="12.75" customHeight="1" x14ac:dyDescent="0.2">
      <c r="A391" s="67"/>
    </row>
    <row r="392" spans="1:1" ht="12.75" customHeight="1" x14ac:dyDescent="0.2">
      <c r="A392" s="67"/>
    </row>
    <row r="393" spans="1:1" ht="12.75" customHeight="1" x14ac:dyDescent="0.2">
      <c r="A393" s="67"/>
    </row>
    <row r="394" spans="1:1" ht="12.75" customHeight="1" x14ac:dyDescent="0.2">
      <c r="A394" s="67"/>
    </row>
    <row r="395" spans="1:1" ht="12.75" customHeight="1" x14ac:dyDescent="0.2">
      <c r="A395" s="67"/>
    </row>
    <row r="396" spans="1:1" ht="12.75" customHeight="1" x14ac:dyDescent="0.2">
      <c r="A396" s="67"/>
    </row>
    <row r="397" spans="1:1" ht="12.75" customHeight="1" x14ac:dyDescent="0.2">
      <c r="A397" s="67"/>
    </row>
    <row r="398" spans="1:1" ht="12.75" customHeight="1" x14ac:dyDescent="0.2">
      <c r="A398" s="67"/>
    </row>
    <row r="399" spans="1:1" ht="12.75" customHeight="1" x14ac:dyDescent="0.2">
      <c r="A399" s="67"/>
    </row>
    <row r="400" spans="1:1" ht="12.75" customHeight="1" x14ac:dyDescent="0.2">
      <c r="A400" s="67"/>
    </row>
    <row r="401" spans="1:1" ht="12.75" customHeight="1" x14ac:dyDescent="0.2">
      <c r="A401" s="67"/>
    </row>
    <row r="402" spans="1:1" ht="12.75" customHeight="1" x14ac:dyDescent="0.2">
      <c r="A402" s="67"/>
    </row>
    <row r="403" spans="1:1" ht="12.75" customHeight="1" x14ac:dyDescent="0.2">
      <c r="A403" s="67"/>
    </row>
    <row r="404" spans="1:1" ht="12.75" customHeight="1" x14ac:dyDescent="0.2">
      <c r="A404" s="67"/>
    </row>
    <row r="405" spans="1:1" ht="12.75" customHeight="1" x14ac:dyDescent="0.2">
      <c r="A405" s="67"/>
    </row>
    <row r="406" spans="1:1" ht="12.75" customHeight="1" x14ac:dyDescent="0.2">
      <c r="A406" s="67"/>
    </row>
    <row r="407" spans="1:1" ht="12.75" customHeight="1" x14ac:dyDescent="0.2">
      <c r="A407" s="67"/>
    </row>
    <row r="408" spans="1:1" ht="12.75" customHeight="1" x14ac:dyDescent="0.2">
      <c r="A408" s="67"/>
    </row>
    <row r="409" spans="1:1" ht="12.75" customHeight="1" x14ac:dyDescent="0.2">
      <c r="A409" s="67"/>
    </row>
    <row r="410" spans="1:1" ht="12.75" customHeight="1" x14ac:dyDescent="0.2">
      <c r="A410" s="67"/>
    </row>
    <row r="411" spans="1:1" ht="12.75" customHeight="1" x14ac:dyDescent="0.2">
      <c r="A411" s="67"/>
    </row>
    <row r="412" spans="1:1" ht="12.75" customHeight="1" x14ac:dyDescent="0.2">
      <c r="A412" s="67"/>
    </row>
    <row r="413" spans="1:1" ht="12.75" customHeight="1" x14ac:dyDescent="0.2">
      <c r="A413" s="67"/>
    </row>
    <row r="414" spans="1:1" ht="12.75" customHeight="1" x14ac:dyDescent="0.2">
      <c r="A414" s="67"/>
    </row>
    <row r="415" spans="1:1" ht="12.75" customHeight="1" x14ac:dyDescent="0.2">
      <c r="A415" s="67"/>
    </row>
    <row r="416" spans="1:1" ht="12.75" customHeight="1" x14ac:dyDescent="0.2">
      <c r="A416" s="67"/>
    </row>
    <row r="417" spans="1:1" ht="12.75" customHeight="1" x14ac:dyDescent="0.2">
      <c r="A417" s="67"/>
    </row>
    <row r="418" spans="1:1" ht="12.75" customHeight="1" x14ac:dyDescent="0.2">
      <c r="A418" s="67"/>
    </row>
    <row r="419" spans="1:1" ht="12.75" customHeight="1" x14ac:dyDescent="0.2">
      <c r="A419" s="67"/>
    </row>
    <row r="420" spans="1:1" ht="12.75" customHeight="1" x14ac:dyDescent="0.2">
      <c r="A420" s="67"/>
    </row>
    <row r="421" spans="1:1" ht="12.75" customHeight="1" x14ac:dyDescent="0.2">
      <c r="A421" s="67"/>
    </row>
    <row r="422" spans="1:1" ht="12.75" customHeight="1" x14ac:dyDescent="0.2">
      <c r="A422" s="67"/>
    </row>
    <row r="423" spans="1:1" ht="12.75" customHeight="1" x14ac:dyDescent="0.2">
      <c r="A423" s="67"/>
    </row>
    <row r="424" spans="1:1" ht="12.75" customHeight="1" x14ac:dyDescent="0.2">
      <c r="A424" s="67"/>
    </row>
    <row r="425" spans="1:1" ht="12.75" customHeight="1" x14ac:dyDescent="0.2">
      <c r="A425" s="67"/>
    </row>
    <row r="426" spans="1:1" ht="12.75" customHeight="1" x14ac:dyDescent="0.2">
      <c r="A426" s="67"/>
    </row>
    <row r="427" spans="1:1" ht="12.75" customHeight="1" x14ac:dyDescent="0.2">
      <c r="A427" s="67"/>
    </row>
    <row r="428" spans="1:1" ht="12.75" customHeight="1" x14ac:dyDescent="0.2">
      <c r="A428" s="67"/>
    </row>
    <row r="429" spans="1:1" ht="12.75" customHeight="1" x14ac:dyDescent="0.2">
      <c r="A429" s="67"/>
    </row>
    <row r="430" spans="1:1" ht="12.75" customHeight="1" x14ac:dyDescent="0.2">
      <c r="A430" s="67"/>
    </row>
    <row r="431" spans="1:1" ht="12.75" customHeight="1" x14ac:dyDescent="0.2">
      <c r="A431" s="67"/>
    </row>
    <row r="432" spans="1:1" ht="12.75" customHeight="1" x14ac:dyDescent="0.2">
      <c r="A432" s="67"/>
    </row>
    <row r="433" spans="1:1" ht="12.75" customHeight="1" x14ac:dyDescent="0.2">
      <c r="A433" s="67"/>
    </row>
    <row r="434" spans="1:1" ht="12.75" customHeight="1" x14ac:dyDescent="0.2">
      <c r="A434" s="67"/>
    </row>
    <row r="435" spans="1:1" ht="12.75" customHeight="1" x14ac:dyDescent="0.2">
      <c r="A435" s="67"/>
    </row>
    <row r="436" spans="1:1" ht="12.75" customHeight="1" x14ac:dyDescent="0.2">
      <c r="A436" s="67"/>
    </row>
    <row r="437" spans="1:1" ht="12.75" customHeight="1" x14ac:dyDescent="0.2">
      <c r="A437" s="67"/>
    </row>
    <row r="438" spans="1:1" ht="12.75" customHeight="1" x14ac:dyDescent="0.2">
      <c r="A438" s="67"/>
    </row>
    <row r="439" spans="1:1" ht="12.75" customHeight="1" x14ac:dyDescent="0.2">
      <c r="A439" s="67"/>
    </row>
    <row r="440" spans="1:1" ht="12.75" customHeight="1" x14ac:dyDescent="0.2">
      <c r="A440" s="67"/>
    </row>
    <row r="441" spans="1:1" ht="12.75" customHeight="1" x14ac:dyDescent="0.2">
      <c r="A441" s="67"/>
    </row>
    <row r="442" spans="1:1" ht="12.75" customHeight="1" x14ac:dyDescent="0.2">
      <c r="A442" s="67"/>
    </row>
    <row r="443" spans="1:1" ht="12.75" customHeight="1" x14ac:dyDescent="0.2">
      <c r="A443" s="67"/>
    </row>
    <row r="444" spans="1:1" ht="12.75" customHeight="1" x14ac:dyDescent="0.2">
      <c r="A444" s="67"/>
    </row>
    <row r="445" spans="1:1" ht="12.75" customHeight="1" x14ac:dyDescent="0.2">
      <c r="A445" s="67"/>
    </row>
    <row r="446" spans="1:1" ht="12.75" customHeight="1" x14ac:dyDescent="0.2">
      <c r="A446" s="67"/>
    </row>
    <row r="447" spans="1:1" ht="12.75" customHeight="1" x14ac:dyDescent="0.2">
      <c r="A447" s="67"/>
    </row>
    <row r="448" spans="1:1" ht="12.75" customHeight="1" x14ac:dyDescent="0.2">
      <c r="A448" s="67"/>
    </row>
    <row r="449" spans="1:1" ht="12.75" customHeight="1" x14ac:dyDescent="0.2">
      <c r="A449" s="67"/>
    </row>
    <row r="450" spans="1:1" ht="12.75" customHeight="1" x14ac:dyDescent="0.2">
      <c r="A450" s="67"/>
    </row>
    <row r="451" spans="1:1" ht="12.75" customHeight="1" x14ac:dyDescent="0.2">
      <c r="A451" s="67"/>
    </row>
    <row r="452" spans="1:1" ht="12.75" customHeight="1" x14ac:dyDescent="0.2">
      <c r="A452" s="67"/>
    </row>
    <row r="453" spans="1:1" ht="12.75" customHeight="1" x14ac:dyDescent="0.2">
      <c r="A453" s="67"/>
    </row>
    <row r="454" spans="1:1" ht="12.75" customHeight="1" x14ac:dyDescent="0.2">
      <c r="A454" s="67"/>
    </row>
    <row r="455" spans="1:1" ht="12.75" customHeight="1" x14ac:dyDescent="0.2">
      <c r="A455" s="67"/>
    </row>
    <row r="456" spans="1:1" ht="12.75" customHeight="1" x14ac:dyDescent="0.2">
      <c r="A456" s="67"/>
    </row>
    <row r="457" spans="1:1" ht="12.75" customHeight="1" x14ac:dyDescent="0.2">
      <c r="A457" s="67"/>
    </row>
    <row r="458" spans="1:1" ht="12.75" customHeight="1" x14ac:dyDescent="0.2">
      <c r="A458" s="67"/>
    </row>
    <row r="459" spans="1:1" ht="12.75" customHeight="1" x14ac:dyDescent="0.2">
      <c r="A459" s="67"/>
    </row>
    <row r="460" spans="1:1" ht="12.75" customHeight="1" x14ac:dyDescent="0.2">
      <c r="A460" s="67"/>
    </row>
    <row r="461" spans="1:1" ht="12.75" customHeight="1" x14ac:dyDescent="0.2">
      <c r="A461" s="67"/>
    </row>
    <row r="462" spans="1:1" ht="12.75" customHeight="1" x14ac:dyDescent="0.2">
      <c r="A462" s="67"/>
    </row>
    <row r="463" spans="1:1" ht="12.75" customHeight="1" x14ac:dyDescent="0.2">
      <c r="A463" s="67"/>
    </row>
    <row r="464" spans="1:1" ht="12.75" customHeight="1" x14ac:dyDescent="0.2">
      <c r="A464" s="67"/>
    </row>
    <row r="465" spans="1:1" ht="12.75" customHeight="1" x14ac:dyDescent="0.2">
      <c r="A465" s="67"/>
    </row>
    <row r="466" spans="1:1" ht="12.75" customHeight="1" x14ac:dyDescent="0.2">
      <c r="A466" s="67"/>
    </row>
    <row r="467" spans="1:1" ht="12.75" customHeight="1" x14ac:dyDescent="0.2">
      <c r="A467" s="67"/>
    </row>
    <row r="468" spans="1:1" ht="12.75" customHeight="1" x14ac:dyDescent="0.2">
      <c r="A468" s="67"/>
    </row>
    <row r="469" spans="1:1" ht="12.75" customHeight="1" x14ac:dyDescent="0.2">
      <c r="A469" s="67"/>
    </row>
    <row r="470" spans="1:1" ht="12.75" customHeight="1" x14ac:dyDescent="0.2">
      <c r="A470" s="67"/>
    </row>
    <row r="471" spans="1:1" ht="12.75" customHeight="1" x14ac:dyDescent="0.2">
      <c r="A471" s="67"/>
    </row>
    <row r="472" spans="1:1" ht="12.75" customHeight="1" x14ac:dyDescent="0.2">
      <c r="A472" s="67"/>
    </row>
    <row r="473" spans="1:1" ht="12.75" customHeight="1" x14ac:dyDescent="0.2">
      <c r="A473" s="67"/>
    </row>
    <row r="474" spans="1:1" ht="12.75" customHeight="1" x14ac:dyDescent="0.2">
      <c r="A474" s="67"/>
    </row>
    <row r="475" spans="1:1" ht="12.75" customHeight="1" x14ac:dyDescent="0.2">
      <c r="A475" s="67"/>
    </row>
    <row r="476" spans="1:1" ht="12.75" customHeight="1" x14ac:dyDescent="0.2">
      <c r="A476" s="67"/>
    </row>
    <row r="477" spans="1:1" ht="12.75" customHeight="1" x14ac:dyDescent="0.2">
      <c r="A477" s="67"/>
    </row>
    <row r="478" spans="1:1" ht="12.75" customHeight="1" x14ac:dyDescent="0.2">
      <c r="A478" s="67"/>
    </row>
    <row r="479" spans="1:1" ht="12.75" customHeight="1" x14ac:dyDescent="0.2">
      <c r="A479" s="67"/>
    </row>
    <row r="480" spans="1:1" ht="12.75" customHeight="1" x14ac:dyDescent="0.2">
      <c r="A480" s="67"/>
    </row>
    <row r="481" spans="1:1" ht="12.75" customHeight="1" x14ac:dyDescent="0.2">
      <c r="A481" s="67"/>
    </row>
    <row r="482" spans="1:1" ht="12.75" customHeight="1" x14ac:dyDescent="0.2">
      <c r="A482" s="67"/>
    </row>
    <row r="483" spans="1:1" ht="12.75" customHeight="1" x14ac:dyDescent="0.2">
      <c r="A483" s="67"/>
    </row>
    <row r="484" spans="1:1" ht="12.75" customHeight="1" x14ac:dyDescent="0.2">
      <c r="A484" s="67"/>
    </row>
    <row r="485" spans="1:1" ht="12.75" customHeight="1" x14ac:dyDescent="0.2">
      <c r="A485" s="67"/>
    </row>
    <row r="486" spans="1:1" ht="12.75" customHeight="1" x14ac:dyDescent="0.2">
      <c r="A486" s="67"/>
    </row>
    <row r="487" spans="1:1" ht="12.75" customHeight="1" x14ac:dyDescent="0.2">
      <c r="A487" s="67"/>
    </row>
    <row r="488" spans="1:1" ht="12.75" customHeight="1" x14ac:dyDescent="0.2">
      <c r="A488" s="67"/>
    </row>
    <row r="489" spans="1:1" ht="12.75" customHeight="1" x14ac:dyDescent="0.2">
      <c r="A489" s="67"/>
    </row>
    <row r="490" spans="1:1" ht="12.75" customHeight="1" x14ac:dyDescent="0.2">
      <c r="A490" s="67"/>
    </row>
    <row r="491" spans="1:1" ht="12.75" customHeight="1" x14ac:dyDescent="0.2">
      <c r="A491" s="67"/>
    </row>
    <row r="492" spans="1:1" ht="12.75" customHeight="1" x14ac:dyDescent="0.2">
      <c r="A492" s="67"/>
    </row>
    <row r="493" spans="1:1" ht="12.75" customHeight="1" x14ac:dyDescent="0.2">
      <c r="A493" s="67"/>
    </row>
    <row r="494" spans="1:1" ht="12.75" customHeight="1" x14ac:dyDescent="0.2">
      <c r="A494" s="67"/>
    </row>
    <row r="495" spans="1:1" ht="12.75" customHeight="1" x14ac:dyDescent="0.2">
      <c r="A495" s="67"/>
    </row>
    <row r="496" spans="1:1" ht="12.75" customHeight="1" x14ac:dyDescent="0.2">
      <c r="A496" s="67"/>
    </row>
    <row r="497" spans="1:1" ht="12.75" customHeight="1" x14ac:dyDescent="0.2">
      <c r="A497" s="67"/>
    </row>
    <row r="498" spans="1:1" ht="12.75" customHeight="1" x14ac:dyDescent="0.2">
      <c r="A498" s="67"/>
    </row>
    <row r="499" spans="1:1" ht="12.75" customHeight="1" x14ac:dyDescent="0.2">
      <c r="A499" s="67"/>
    </row>
    <row r="500" spans="1:1" ht="12.75" customHeight="1" x14ac:dyDescent="0.2">
      <c r="A500" s="67"/>
    </row>
    <row r="501" spans="1:1" ht="12.75" customHeight="1" x14ac:dyDescent="0.2">
      <c r="A501" s="67"/>
    </row>
    <row r="502" spans="1:1" ht="12.75" customHeight="1" x14ac:dyDescent="0.2">
      <c r="A502" s="67"/>
    </row>
    <row r="503" spans="1:1" ht="12.75" customHeight="1" x14ac:dyDescent="0.2">
      <c r="A503" s="67"/>
    </row>
    <row r="504" spans="1:1" ht="12.75" customHeight="1" x14ac:dyDescent="0.2">
      <c r="A504" s="67"/>
    </row>
    <row r="505" spans="1:1" ht="12.75" customHeight="1" x14ac:dyDescent="0.2">
      <c r="A505" s="67"/>
    </row>
    <row r="506" spans="1:1" ht="12.75" customHeight="1" x14ac:dyDescent="0.2">
      <c r="A506" s="67"/>
    </row>
    <row r="507" spans="1:1" ht="12.75" customHeight="1" x14ac:dyDescent="0.2">
      <c r="A507" s="67"/>
    </row>
    <row r="508" spans="1:1" ht="12.75" customHeight="1" x14ac:dyDescent="0.2">
      <c r="A508" s="67"/>
    </row>
    <row r="509" spans="1:1" ht="12.75" customHeight="1" x14ac:dyDescent="0.2">
      <c r="A509" s="67"/>
    </row>
    <row r="510" spans="1:1" ht="12.75" customHeight="1" x14ac:dyDescent="0.2">
      <c r="A510" s="67"/>
    </row>
    <row r="511" spans="1:1" ht="12.75" customHeight="1" x14ac:dyDescent="0.2">
      <c r="A511" s="67"/>
    </row>
    <row r="512" spans="1:1" ht="12.75" customHeight="1" x14ac:dyDescent="0.2">
      <c r="A512" s="67"/>
    </row>
    <row r="513" spans="1:1" ht="12.75" customHeight="1" x14ac:dyDescent="0.2">
      <c r="A513" s="67"/>
    </row>
    <row r="514" spans="1:1" ht="12.75" customHeight="1" x14ac:dyDescent="0.2">
      <c r="A514" s="67"/>
    </row>
    <row r="515" spans="1:1" ht="12.75" customHeight="1" x14ac:dyDescent="0.2">
      <c r="A515" s="67"/>
    </row>
    <row r="516" spans="1:1" ht="12.75" customHeight="1" x14ac:dyDescent="0.2">
      <c r="A516" s="67"/>
    </row>
    <row r="517" spans="1:1" ht="12.75" customHeight="1" x14ac:dyDescent="0.2">
      <c r="A517" s="67"/>
    </row>
    <row r="518" spans="1:1" ht="12.75" customHeight="1" x14ac:dyDescent="0.2">
      <c r="A518" s="67"/>
    </row>
    <row r="519" spans="1:1" ht="12.75" customHeight="1" x14ac:dyDescent="0.2">
      <c r="A519" s="67"/>
    </row>
    <row r="520" spans="1:1" ht="12.75" customHeight="1" x14ac:dyDescent="0.2">
      <c r="A520" s="67"/>
    </row>
    <row r="521" spans="1:1" ht="12.75" customHeight="1" x14ac:dyDescent="0.2">
      <c r="A521" s="67"/>
    </row>
    <row r="522" spans="1:1" ht="12.75" customHeight="1" x14ac:dyDescent="0.2">
      <c r="A522" s="67"/>
    </row>
    <row r="523" spans="1:1" ht="12.75" customHeight="1" x14ac:dyDescent="0.2">
      <c r="A523" s="67"/>
    </row>
    <row r="524" spans="1:1" ht="12.75" customHeight="1" x14ac:dyDescent="0.2">
      <c r="A524" s="67"/>
    </row>
    <row r="525" spans="1:1" ht="12.75" customHeight="1" x14ac:dyDescent="0.2">
      <c r="A525" s="67"/>
    </row>
    <row r="526" spans="1:1" ht="12.75" customHeight="1" x14ac:dyDescent="0.2">
      <c r="A526" s="67"/>
    </row>
    <row r="527" spans="1:1" ht="12.75" customHeight="1" x14ac:dyDescent="0.2">
      <c r="A527" s="67"/>
    </row>
    <row r="528" spans="1:1" ht="12.75" customHeight="1" x14ac:dyDescent="0.2">
      <c r="A528" s="67"/>
    </row>
    <row r="529" spans="1:1" ht="12.75" customHeight="1" x14ac:dyDescent="0.2">
      <c r="A529" s="67"/>
    </row>
    <row r="530" spans="1:1" ht="12.75" customHeight="1" x14ac:dyDescent="0.2">
      <c r="A530" s="67"/>
    </row>
    <row r="531" spans="1:1" ht="12.75" customHeight="1" x14ac:dyDescent="0.2">
      <c r="A531" s="67"/>
    </row>
    <row r="532" spans="1:1" ht="12.75" customHeight="1" x14ac:dyDescent="0.2">
      <c r="A532" s="67"/>
    </row>
    <row r="533" spans="1:1" ht="12.75" customHeight="1" x14ac:dyDescent="0.2">
      <c r="A533" s="67"/>
    </row>
    <row r="534" spans="1:1" ht="12.75" customHeight="1" x14ac:dyDescent="0.2">
      <c r="A534" s="67"/>
    </row>
    <row r="535" spans="1:1" ht="12.75" customHeight="1" x14ac:dyDescent="0.2">
      <c r="A535" s="67"/>
    </row>
    <row r="536" spans="1:1" ht="12.75" customHeight="1" x14ac:dyDescent="0.2">
      <c r="A536" s="67"/>
    </row>
    <row r="537" spans="1:1" ht="12.75" customHeight="1" x14ac:dyDescent="0.2">
      <c r="A537" s="67"/>
    </row>
    <row r="538" spans="1:1" ht="12.75" customHeight="1" x14ac:dyDescent="0.2">
      <c r="A538" s="67"/>
    </row>
    <row r="539" spans="1:1" ht="12.75" customHeight="1" x14ac:dyDescent="0.2">
      <c r="A539" s="67"/>
    </row>
    <row r="540" spans="1:1" ht="12.75" customHeight="1" x14ac:dyDescent="0.2">
      <c r="A540" s="67"/>
    </row>
    <row r="541" spans="1:1" ht="12.75" customHeight="1" x14ac:dyDescent="0.2">
      <c r="A541" s="67"/>
    </row>
    <row r="542" spans="1:1" ht="12.75" customHeight="1" x14ac:dyDescent="0.2">
      <c r="A542" s="67"/>
    </row>
    <row r="543" spans="1:1" ht="12.75" customHeight="1" x14ac:dyDescent="0.2">
      <c r="A543" s="67"/>
    </row>
    <row r="544" spans="1:1" ht="12.75" customHeight="1" x14ac:dyDescent="0.2">
      <c r="A544" s="67"/>
    </row>
    <row r="545" spans="1:1" ht="12.75" customHeight="1" x14ac:dyDescent="0.2">
      <c r="A545" s="67"/>
    </row>
    <row r="546" spans="1:1" ht="12.75" customHeight="1" x14ac:dyDescent="0.2">
      <c r="A546" s="67"/>
    </row>
    <row r="547" spans="1:1" ht="12.75" customHeight="1" x14ac:dyDescent="0.2">
      <c r="A547" s="67"/>
    </row>
    <row r="548" spans="1:1" ht="12.75" customHeight="1" x14ac:dyDescent="0.2">
      <c r="A548" s="67"/>
    </row>
    <row r="549" spans="1:1" ht="12.75" customHeight="1" x14ac:dyDescent="0.2">
      <c r="A549" s="67"/>
    </row>
    <row r="550" spans="1:1" ht="12.75" customHeight="1" x14ac:dyDescent="0.2">
      <c r="A550" s="67"/>
    </row>
    <row r="551" spans="1:1" ht="12.75" customHeight="1" x14ac:dyDescent="0.2">
      <c r="A551" s="67"/>
    </row>
    <row r="552" spans="1:1" ht="12.75" customHeight="1" x14ac:dyDescent="0.2">
      <c r="A552" s="67"/>
    </row>
    <row r="553" spans="1:1" ht="12.75" customHeight="1" x14ac:dyDescent="0.2">
      <c r="A553" s="67"/>
    </row>
    <row r="554" spans="1:1" ht="12.75" customHeight="1" x14ac:dyDescent="0.2">
      <c r="A554" s="67"/>
    </row>
    <row r="555" spans="1:1" ht="12.75" customHeight="1" x14ac:dyDescent="0.2">
      <c r="A555" s="67"/>
    </row>
    <row r="556" spans="1:1" ht="12.75" customHeight="1" x14ac:dyDescent="0.2">
      <c r="A556" s="67"/>
    </row>
    <row r="557" spans="1:1" ht="12.75" customHeight="1" x14ac:dyDescent="0.2">
      <c r="A557" s="67"/>
    </row>
    <row r="558" spans="1:1" ht="12.75" customHeight="1" x14ac:dyDescent="0.2">
      <c r="A558" s="67"/>
    </row>
    <row r="559" spans="1:1" ht="12.75" customHeight="1" x14ac:dyDescent="0.2">
      <c r="A559" s="67"/>
    </row>
    <row r="560" spans="1:1" ht="12.75" customHeight="1" x14ac:dyDescent="0.2">
      <c r="A560" s="67"/>
    </row>
    <row r="561" spans="1:1" ht="12.75" customHeight="1" x14ac:dyDescent="0.2">
      <c r="A561" s="67"/>
    </row>
    <row r="562" spans="1:1" ht="12.75" customHeight="1" x14ac:dyDescent="0.2">
      <c r="A562" s="67"/>
    </row>
    <row r="563" spans="1:1" ht="12.75" customHeight="1" x14ac:dyDescent="0.2">
      <c r="A563" s="67"/>
    </row>
    <row r="564" spans="1:1" ht="12.75" customHeight="1" x14ac:dyDescent="0.2">
      <c r="A564" s="67"/>
    </row>
    <row r="565" spans="1:1" ht="12.75" customHeight="1" x14ac:dyDescent="0.2">
      <c r="A565" s="67"/>
    </row>
    <row r="566" spans="1:1" ht="12.75" customHeight="1" x14ac:dyDescent="0.2">
      <c r="A566" s="67"/>
    </row>
    <row r="567" spans="1:1" ht="12.75" customHeight="1" x14ac:dyDescent="0.2">
      <c r="A567" s="67"/>
    </row>
    <row r="568" spans="1:1" ht="12.75" customHeight="1" x14ac:dyDescent="0.2">
      <c r="A568" s="67"/>
    </row>
    <row r="569" spans="1:1" ht="12.75" customHeight="1" x14ac:dyDescent="0.2">
      <c r="A569" s="67"/>
    </row>
    <row r="570" spans="1:1" ht="12.75" customHeight="1" x14ac:dyDescent="0.2">
      <c r="A570" s="67"/>
    </row>
    <row r="571" spans="1:1" ht="12.75" customHeight="1" x14ac:dyDescent="0.2">
      <c r="A571" s="67"/>
    </row>
    <row r="572" spans="1:1" ht="12.75" customHeight="1" x14ac:dyDescent="0.2">
      <c r="A572" s="67"/>
    </row>
    <row r="573" spans="1:1" ht="12.75" customHeight="1" x14ac:dyDescent="0.2">
      <c r="A573" s="67"/>
    </row>
    <row r="574" spans="1:1" ht="12.75" customHeight="1" x14ac:dyDescent="0.2">
      <c r="A574" s="67"/>
    </row>
    <row r="575" spans="1:1" ht="12.75" customHeight="1" x14ac:dyDescent="0.2">
      <c r="A575" s="67"/>
    </row>
    <row r="576" spans="1:1" ht="12.75" customHeight="1" x14ac:dyDescent="0.2">
      <c r="A576" s="67"/>
    </row>
    <row r="577" spans="1:1" ht="12.75" customHeight="1" x14ac:dyDescent="0.2">
      <c r="A577" s="67"/>
    </row>
    <row r="578" spans="1:1" ht="12.75" customHeight="1" x14ac:dyDescent="0.2">
      <c r="A578" s="67"/>
    </row>
    <row r="579" spans="1:1" ht="12.75" customHeight="1" x14ac:dyDescent="0.2">
      <c r="A579" s="67"/>
    </row>
    <row r="580" spans="1:1" ht="12.75" customHeight="1" x14ac:dyDescent="0.2">
      <c r="A580" s="67"/>
    </row>
    <row r="581" spans="1:1" ht="12.75" customHeight="1" x14ac:dyDescent="0.2">
      <c r="A581" s="67"/>
    </row>
    <row r="582" spans="1:1" ht="12.75" customHeight="1" x14ac:dyDescent="0.2">
      <c r="A582" s="67"/>
    </row>
    <row r="583" spans="1:1" ht="12.75" customHeight="1" x14ac:dyDescent="0.2">
      <c r="A583" s="67"/>
    </row>
    <row r="584" spans="1:1" ht="12.75" customHeight="1" x14ac:dyDescent="0.2">
      <c r="A584" s="67"/>
    </row>
    <row r="585" spans="1:1" ht="12.75" customHeight="1" x14ac:dyDescent="0.2">
      <c r="A585" s="67"/>
    </row>
    <row r="586" spans="1:1" ht="12.75" customHeight="1" x14ac:dyDescent="0.2">
      <c r="A586" s="67"/>
    </row>
    <row r="587" spans="1:1" ht="12.75" customHeight="1" x14ac:dyDescent="0.2">
      <c r="A587" s="67"/>
    </row>
    <row r="588" spans="1:1" ht="12.75" customHeight="1" x14ac:dyDescent="0.2">
      <c r="A588" s="67"/>
    </row>
    <row r="589" spans="1:1" ht="12.75" customHeight="1" x14ac:dyDescent="0.2">
      <c r="A589" s="67"/>
    </row>
    <row r="590" spans="1:1" ht="12.75" customHeight="1" x14ac:dyDescent="0.2">
      <c r="A590" s="67"/>
    </row>
    <row r="591" spans="1:1" ht="12.75" customHeight="1" x14ac:dyDescent="0.2">
      <c r="A591" s="67"/>
    </row>
    <row r="592" spans="1:1" ht="12.75" customHeight="1" x14ac:dyDescent="0.2">
      <c r="A592" s="67"/>
    </row>
    <row r="593" spans="1:1" ht="12.75" customHeight="1" x14ac:dyDescent="0.2">
      <c r="A593" s="67"/>
    </row>
    <row r="594" spans="1:1" ht="12.75" customHeight="1" x14ac:dyDescent="0.2">
      <c r="A594" s="67"/>
    </row>
    <row r="595" spans="1:1" ht="12.75" customHeight="1" x14ac:dyDescent="0.2">
      <c r="A595" s="67"/>
    </row>
    <row r="596" spans="1:1" ht="12.75" customHeight="1" x14ac:dyDescent="0.2">
      <c r="A596" s="67"/>
    </row>
    <row r="597" spans="1:1" ht="12.75" customHeight="1" x14ac:dyDescent="0.2">
      <c r="A597" s="67"/>
    </row>
    <row r="598" spans="1:1" ht="12.75" customHeight="1" x14ac:dyDescent="0.2">
      <c r="A598" s="67"/>
    </row>
    <row r="599" spans="1:1" ht="12.75" customHeight="1" x14ac:dyDescent="0.2">
      <c r="A599" s="67"/>
    </row>
    <row r="600" spans="1:1" ht="12.75" customHeight="1" x14ac:dyDescent="0.2">
      <c r="A600" s="67"/>
    </row>
    <row r="601" spans="1:1" ht="12.75" customHeight="1" x14ac:dyDescent="0.2">
      <c r="A601" s="67"/>
    </row>
    <row r="602" spans="1:1" ht="12.75" customHeight="1" x14ac:dyDescent="0.2">
      <c r="A602" s="67"/>
    </row>
    <row r="603" spans="1:1" ht="12.75" customHeight="1" x14ac:dyDescent="0.2">
      <c r="A603" s="67"/>
    </row>
    <row r="604" spans="1:1" ht="12.75" customHeight="1" x14ac:dyDescent="0.2">
      <c r="A604" s="67"/>
    </row>
    <row r="605" spans="1:1" ht="12.75" customHeight="1" x14ac:dyDescent="0.2">
      <c r="A605" s="67"/>
    </row>
    <row r="606" spans="1:1" ht="12.75" customHeight="1" x14ac:dyDescent="0.2">
      <c r="A606" s="67"/>
    </row>
    <row r="607" spans="1:1" ht="12.75" customHeight="1" x14ac:dyDescent="0.2">
      <c r="A607" s="67"/>
    </row>
    <row r="608" spans="1:1" ht="12.75" customHeight="1" x14ac:dyDescent="0.2">
      <c r="A608" s="67"/>
    </row>
    <row r="609" spans="1:1" ht="12.75" customHeight="1" x14ac:dyDescent="0.2">
      <c r="A609" s="67"/>
    </row>
    <row r="610" spans="1:1" ht="12.75" customHeight="1" x14ac:dyDescent="0.2">
      <c r="A610" s="67"/>
    </row>
    <row r="611" spans="1:1" ht="12.75" customHeight="1" x14ac:dyDescent="0.2">
      <c r="A611" s="67"/>
    </row>
    <row r="612" spans="1:1" ht="12.75" customHeight="1" x14ac:dyDescent="0.2">
      <c r="A612" s="67"/>
    </row>
    <row r="613" spans="1:1" ht="12.75" customHeight="1" x14ac:dyDescent="0.2">
      <c r="A613" s="67"/>
    </row>
    <row r="614" spans="1:1" ht="12.75" customHeight="1" x14ac:dyDescent="0.2">
      <c r="A614" s="67"/>
    </row>
    <row r="615" spans="1:1" ht="12.75" customHeight="1" x14ac:dyDescent="0.2">
      <c r="A615" s="67"/>
    </row>
    <row r="616" spans="1:1" ht="12.75" customHeight="1" x14ac:dyDescent="0.2">
      <c r="A616" s="67"/>
    </row>
    <row r="617" spans="1:1" ht="12.75" customHeight="1" x14ac:dyDescent="0.2">
      <c r="A617" s="67"/>
    </row>
    <row r="618" spans="1:1" ht="12.75" customHeight="1" x14ac:dyDescent="0.2">
      <c r="A618" s="67"/>
    </row>
    <row r="619" spans="1:1" ht="12.75" customHeight="1" x14ac:dyDescent="0.2">
      <c r="A619" s="67"/>
    </row>
    <row r="620" spans="1:1" ht="12.75" customHeight="1" x14ac:dyDescent="0.2">
      <c r="A620" s="67"/>
    </row>
    <row r="621" spans="1:1" ht="12.75" customHeight="1" x14ac:dyDescent="0.2">
      <c r="A621" s="67"/>
    </row>
    <row r="622" spans="1:1" ht="12.75" customHeight="1" x14ac:dyDescent="0.2">
      <c r="A622" s="67"/>
    </row>
    <row r="623" spans="1:1" ht="12.75" customHeight="1" x14ac:dyDescent="0.2">
      <c r="A623" s="67"/>
    </row>
    <row r="624" spans="1:1" ht="12.75" customHeight="1" x14ac:dyDescent="0.2">
      <c r="A624" s="67"/>
    </row>
    <row r="625" spans="1:1" ht="12.75" customHeight="1" x14ac:dyDescent="0.2">
      <c r="A625" s="67"/>
    </row>
    <row r="626" spans="1:1" ht="12.75" customHeight="1" x14ac:dyDescent="0.2">
      <c r="A626" s="67"/>
    </row>
    <row r="627" spans="1:1" ht="12.75" customHeight="1" x14ac:dyDescent="0.2">
      <c r="A627" s="67"/>
    </row>
    <row r="628" spans="1:1" ht="12.75" customHeight="1" x14ac:dyDescent="0.2">
      <c r="A628" s="67"/>
    </row>
    <row r="629" spans="1:1" ht="12.75" customHeight="1" x14ac:dyDescent="0.2">
      <c r="A629" s="67"/>
    </row>
    <row r="630" spans="1:1" ht="12.75" customHeight="1" x14ac:dyDescent="0.2">
      <c r="A630" s="67"/>
    </row>
    <row r="631" spans="1:1" ht="12.75" customHeight="1" x14ac:dyDescent="0.2">
      <c r="A631" s="67"/>
    </row>
    <row r="632" spans="1:1" ht="12.75" customHeight="1" x14ac:dyDescent="0.2">
      <c r="A632" s="67"/>
    </row>
    <row r="633" spans="1:1" ht="12.75" customHeight="1" x14ac:dyDescent="0.2">
      <c r="A633" s="67"/>
    </row>
    <row r="634" spans="1:1" ht="12.75" customHeight="1" x14ac:dyDescent="0.2">
      <c r="A634" s="67"/>
    </row>
    <row r="635" spans="1:1" ht="12.75" customHeight="1" x14ac:dyDescent="0.2">
      <c r="A635" s="67"/>
    </row>
    <row r="636" spans="1:1" ht="12.75" customHeight="1" x14ac:dyDescent="0.2">
      <c r="A636" s="67"/>
    </row>
    <row r="637" spans="1:1" ht="12.75" customHeight="1" x14ac:dyDescent="0.2">
      <c r="A637" s="67"/>
    </row>
    <row r="638" spans="1:1" ht="12.75" customHeight="1" x14ac:dyDescent="0.2">
      <c r="A638" s="67"/>
    </row>
    <row r="639" spans="1:1" ht="12.75" customHeight="1" x14ac:dyDescent="0.2">
      <c r="A639" s="67"/>
    </row>
    <row r="640" spans="1:1" ht="12.75" customHeight="1" x14ac:dyDescent="0.2">
      <c r="A640" s="67"/>
    </row>
    <row r="641" spans="1:1" ht="12.75" customHeight="1" x14ac:dyDescent="0.2">
      <c r="A641" s="67"/>
    </row>
    <row r="642" spans="1:1" ht="12.75" customHeight="1" x14ac:dyDescent="0.2">
      <c r="A642" s="67"/>
    </row>
    <row r="643" spans="1:1" ht="12.75" customHeight="1" x14ac:dyDescent="0.2">
      <c r="A643" s="67"/>
    </row>
    <row r="644" spans="1:1" ht="12.75" customHeight="1" x14ac:dyDescent="0.2">
      <c r="A644" s="67"/>
    </row>
    <row r="645" spans="1:1" ht="12.75" customHeight="1" x14ac:dyDescent="0.2">
      <c r="A645" s="67"/>
    </row>
    <row r="646" spans="1:1" ht="12.75" customHeight="1" x14ac:dyDescent="0.2">
      <c r="A646" s="67"/>
    </row>
    <row r="647" spans="1:1" ht="12.75" customHeight="1" x14ac:dyDescent="0.2">
      <c r="A647" s="67"/>
    </row>
    <row r="648" spans="1:1" ht="12.75" customHeight="1" x14ac:dyDescent="0.2">
      <c r="A648" s="67"/>
    </row>
    <row r="649" spans="1:1" ht="12.75" customHeight="1" x14ac:dyDescent="0.2">
      <c r="A649" s="67"/>
    </row>
    <row r="650" spans="1:1" ht="12.75" customHeight="1" x14ac:dyDescent="0.2">
      <c r="A650" s="67"/>
    </row>
    <row r="651" spans="1:1" ht="12.75" customHeight="1" x14ac:dyDescent="0.2">
      <c r="A651" s="67"/>
    </row>
    <row r="652" spans="1:1" ht="12.75" customHeight="1" x14ac:dyDescent="0.2">
      <c r="A652" s="67"/>
    </row>
    <row r="653" spans="1:1" ht="12.75" customHeight="1" x14ac:dyDescent="0.2">
      <c r="A653" s="67"/>
    </row>
    <row r="654" spans="1:1" ht="12.75" customHeight="1" x14ac:dyDescent="0.2">
      <c r="A654" s="67"/>
    </row>
    <row r="655" spans="1:1" ht="12.75" customHeight="1" x14ac:dyDescent="0.2">
      <c r="A655" s="67"/>
    </row>
    <row r="656" spans="1:1" ht="12.75" customHeight="1" x14ac:dyDescent="0.2">
      <c r="A656" s="67"/>
    </row>
    <row r="657" spans="1:1" ht="12.75" customHeight="1" x14ac:dyDescent="0.2">
      <c r="A657" s="67"/>
    </row>
    <row r="658" spans="1:1" ht="12.75" customHeight="1" x14ac:dyDescent="0.2">
      <c r="A658" s="67"/>
    </row>
    <row r="659" spans="1:1" ht="12.75" customHeight="1" x14ac:dyDescent="0.2">
      <c r="A659" s="67"/>
    </row>
    <row r="660" spans="1:1" ht="12.75" customHeight="1" x14ac:dyDescent="0.2">
      <c r="A660" s="67"/>
    </row>
    <row r="661" spans="1:1" ht="12.75" customHeight="1" x14ac:dyDescent="0.2">
      <c r="A661" s="67"/>
    </row>
    <row r="662" spans="1:1" ht="12.75" customHeight="1" x14ac:dyDescent="0.2">
      <c r="A662" s="67"/>
    </row>
    <row r="663" spans="1:1" ht="12.75" customHeight="1" x14ac:dyDescent="0.2">
      <c r="A663" s="67"/>
    </row>
    <row r="664" spans="1:1" ht="12.75" customHeight="1" x14ac:dyDescent="0.2">
      <c r="A664" s="67"/>
    </row>
    <row r="665" spans="1:1" ht="12.75" customHeight="1" x14ac:dyDescent="0.2">
      <c r="A665" s="67"/>
    </row>
    <row r="666" spans="1:1" ht="12.75" customHeight="1" x14ac:dyDescent="0.2">
      <c r="A666" s="67"/>
    </row>
    <row r="667" spans="1:1" ht="12.75" customHeight="1" x14ac:dyDescent="0.2">
      <c r="A667" s="67"/>
    </row>
    <row r="668" spans="1:1" ht="12.75" customHeight="1" x14ac:dyDescent="0.2">
      <c r="A668" s="67"/>
    </row>
    <row r="669" spans="1:1" ht="12.75" customHeight="1" x14ac:dyDescent="0.2">
      <c r="A669" s="67"/>
    </row>
    <row r="670" spans="1:1" ht="12.75" customHeight="1" x14ac:dyDescent="0.2">
      <c r="A670" s="67"/>
    </row>
    <row r="671" spans="1:1" ht="12.75" customHeight="1" x14ac:dyDescent="0.2">
      <c r="A671" s="67"/>
    </row>
    <row r="672" spans="1:1" ht="12.75" customHeight="1" x14ac:dyDescent="0.2">
      <c r="A672" s="67"/>
    </row>
    <row r="673" spans="1:1" ht="12.75" customHeight="1" x14ac:dyDescent="0.2">
      <c r="A673" s="67"/>
    </row>
    <row r="674" spans="1:1" ht="12.75" customHeight="1" x14ac:dyDescent="0.2">
      <c r="A674" s="67"/>
    </row>
    <row r="675" spans="1:1" ht="12.75" customHeight="1" x14ac:dyDescent="0.2">
      <c r="A675" s="67"/>
    </row>
    <row r="676" spans="1:1" ht="12.75" customHeight="1" x14ac:dyDescent="0.2">
      <c r="A676" s="67"/>
    </row>
    <row r="677" spans="1:1" ht="12.75" customHeight="1" x14ac:dyDescent="0.2">
      <c r="A677" s="67"/>
    </row>
    <row r="678" spans="1:1" ht="12.75" customHeight="1" x14ac:dyDescent="0.2">
      <c r="A678" s="67"/>
    </row>
    <row r="679" spans="1:1" ht="12.75" customHeight="1" x14ac:dyDescent="0.2">
      <c r="A679" s="67"/>
    </row>
    <row r="680" spans="1:1" ht="12.75" customHeight="1" x14ac:dyDescent="0.2">
      <c r="A680" s="67"/>
    </row>
    <row r="681" spans="1:1" ht="12.75" customHeight="1" x14ac:dyDescent="0.2">
      <c r="A681" s="67"/>
    </row>
    <row r="682" spans="1:1" ht="12.75" customHeight="1" x14ac:dyDescent="0.2">
      <c r="A682" s="67"/>
    </row>
    <row r="683" spans="1:1" ht="12.75" customHeight="1" x14ac:dyDescent="0.2">
      <c r="A683" s="67"/>
    </row>
    <row r="684" spans="1:1" ht="12.75" customHeight="1" x14ac:dyDescent="0.2">
      <c r="A684" s="67"/>
    </row>
    <row r="685" spans="1:1" ht="12.75" customHeight="1" x14ac:dyDescent="0.2">
      <c r="A685" s="67"/>
    </row>
    <row r="686" spans="1:1" ht="12.75" customHeight="1" x14ac:dyDescent="0.2">
      <c r="A686" s="67"/>
    </row>
    <row r="687" spans="1:1" ht="12.75" customHeight="1" x14ac:dyDescent="0.2">
      <c r="A687" s="67"/>
    </row>
    <row r="688" spans="1:1" ht="12.75" customHeight="1" x14ac:dyDescent="0.2">
      <c r="A688" s="67"/>
    </row>
    <row r="689" spans="1:1" ht="12.75" customHeight="1" x14ac:dyDescent="0.2">
      <c r="A689" s="67"/>
    </row>
    <row r="690" spans="1:1" ht="12.75" customHeight="1" x14ac:dyDescent="0.2">
      <c r="A690" s="67"/>
    </row>
    <row r="691" spans="1:1" ht="12.75" customHeight="1" x14ac:dyDescent="0.2">
      <c r="A691" s="67"/>
    </row>
    <row r="692" spans="1:1" ht="12.75" customHeight="1" x14ac:dyDescent="0.2">
      <c r="A692" s="67"/>
    </row>
    <row r="693" spans="1:1" ht="12.75" customHeight="1" x14ac:dyDescent="0.2">
      <c r="A693" s="67"/>
    </row>
    <row r="694" spans="1:1" ht="12.75" customHeight="1" x14ac:dyDescent="0.2">
      <c r="A694" s="67"/>
    </row>
    <row r="695" spans="1:1" ht="12.75" customHeight="1" x14ac:dyDescent="0.2">
      <c r="A695" s="67"/>
    </row>
    <row r="696" spans="1:1" ht="12.75" customHeight="1" x14ac:dyDescent="0.2">
      <c r="A696" s="67"/>
    </row>
    <row r="697" spans="1:1" ht="12.75" customHeight="1" x14ac:dyDescent="0.2">
      <c r="A697" s="67"/>
    </row>
    <row r="698" spans="1:1" ht="12.75" customHeight="1" x14ac:dyDescent="0.2">
      <c r="A698" s="67"/>
    </row>
    <row r="699" spans="1:1" ht="12.75" customHeight="1" x14ac:dyDescent="0.2">
      <c r="A699" s="67"/>
    </row>
    <row r="700" spans="1:1" ht="12.75" customHeight="1" x14ac:dyDescent="0.2">
      <c r="A700" s="67"/>
    </row>
    <row r="701" spans="1:1" ht="12.75" customHeight="1" x14ac:dyDescent="0.2">
      <c r="A701" s="67"/>
    </row>
    <row r="702" spans="1:1" ht="12.75" customHeight="1" x14ac:dyDescent="0.2">
      <c r="A702" s="67"/>
    </row>
    <row r="703" spans="1:1" ht="12.75" customHeight="1" x14ac:dyDescent="0.2">
      <c r="A703" s="67"/>
    </row>
    <row r="704" spans="1:1" ht="12.75" customHeight="1" x14ac:dyDescent="0.2">
      <c r="A704" s="67"/>
    </row>
    <row r="705" spans="1:1" ht="12.75" customHeight="1" x14ac:dyDescent="0.2">
      <c r="A705" s="67"/>
    </row>
    <row r="706" spans="1:1" ht="12.75" customHeight="1" x14ac:dyDescent="0.2">
      <c r="A706" s="67"/>
    </row>
    <row r="707" spans="1:1" ht="12.75" customHeight="1" x14ac:dyDescent="0.2">
      <c r="A707" s="67"/>
    </row>
    <row r="708" spans="1:1" ht="12.75" customHeight="1" x14ac:dyDescent="0.2">
      <c r="A708" s="67"/>
    </row>
    <row r="709" spans="1:1" ht="12.75" customHeight="1" x14ac:dyDescent="0.2">
      <c r="A709" s="67"/>
    </row>
    <row r="710" spans="1:1" ht="12.75" customHeight="1" x14ac:dyDescent="0.2">
      <c r="A710" s="67"/>
    </row>
    <row r="711" spans="1:1" ht="12.75" customHeight="1" x14ac:dyDescent="0.2">
      <c r="A711" s="67"/>
    </row>
    <row r="712" spans="1:1" ht="12.75" customHeight="1" x14ac:dyDescent="0.2">
      <c r="A712" s="67"/>
    </row>
    <row r="713" spans="1:1" ht="12.75" customHeight="1" x14ac:dyDescent="0.2">
      <c r="A713" s="67"/>
    </row>
    <row r="714" spans="1:1" ht="12.75" customHeight="1" x14ac:dyDescent="0.2">
      <c r="A714" s="67"/>
    </row>
    <row r="715" spans="1:1" ht="12.75" customHeight="1" x14ac:dyDescent="0.2">
      <c r="A715" s="67"/>
    </row>
    <row r="716" spans="1:1" ht="12.75" customHeight="1" x14ac:dyDescent="0.2">
      <c r="A716" s="67"/>
    </row>
    <row r="717" spans="1:1" ht="12.75" customHeight="1" x14ac:dyDescent="0.2">
      <c r="A717" s="67"/>
    </row>
    <row r="718" spans="1:1" ht="12.75" customHeight="1" x14ac:dyDescent="0.2">
      <c r="A718" s="67"/>
    </row>
    <row r="719" spans="1:1" ht="12.75" customHeight="1" x14ac:dyDescent="0.2">
      <c r="A719" s="67"/>
    </row>
    <row r="720" spans="1:1" ht="12.75" customHeight="1" x14ac:dyDescent="0.2">
      <c r="A720" s="67"/>
    </row>
    <row r="721" spans="1:1" ht="12.75" customHeight="1" x14ac:dyDescent="0.2">
      <c r="A721" s="67"/>
    </row>
    <row r="722" spans="1:1" ht="12.75" customHeight="1" x14ac:dyDescent="0.2">
      <c r="A722" s="67"/>
    </row>
    <row r="723" spans="1:1" ht="12.75" customHeight="1" x14ac:dyDescent="0.2">
      <c r="A723" s="67"/>
    </row>
    <row r="724" spans="1:1" ht="12.75" customHeight="1" x14ac:dyDescent="0.2">
      <c r="A724" s="67"/>
    </row>
    <row r="725" spans="1:1" ht="12.75" customHeight="1" x14ac:dyDescent="0.2">
      <c r="A725" s="67"/>
    </row>
    <row r="726" spans="1:1" ht="12.75" customHeight="1" x14ac:dyDescent="0.2">
      <c r="A726" s="67"/>
    </row>
    <row r="727" spans="1:1" ht="12.75" customHeight="1" x14ac:dyDescent="0.2">
      <c r="A727" s="67"/>
    </row>
    <row r="728" spans="1:1" ht="12.75" customHeight="1" x14ac:dyDescent="0.2">
      <c r="A728" s="67"/>
    </row>
    <row r="729" spans="1:1" ht="12.75" customHeight="1" x14ac:dyDescent="0.2">
      <c r="A729" s="67"/>
    </row>
    <row r="730" spans="1:1" ht="12.75" customHeight="1" x14ac:dyDescent="0.2">
      <c r="A730" s="67"/>
    </row>
    <row r="731" spans="1:1" ht="12.75" customHeight="1" x14ac:dyDescent="0.2">
      <c r="A731" s="67"/>
    </row>
    <row r="732" spans="1:1" ht="12.75" customHeight="1" x14ac:dyDescent="0.2">
      <c r="A732" s="67"/>
    </row>
    <row r="733" spans="1:1" ht="12.75" customHeight="1" x14ac:dyDescent="0.2">
      <c r="A733" s="67"/>
    </row>
    <row r="734" spans="1:1" ht="12.75" customHeight="1" x14ac:dyDescent="0.2">
      <c r="A734" s="67"/>
    </row>
    <row r="735" spans="1:1" ht="12.75" customHeight="1" x14ac:dyDescent="0.2">
      <c r="A735" s="67"/>
    </row>
    <row r="736" spans="1:1" ht="12.75" customHeight="1" x14ac:dyDescent="0.2">
      <c r="A736" s="67"/>
    </row>
    <row r="737" spans="1:1" ht="12.75" customHeight="1" x14ac:dyDescent="0.2">
      <c r="A737" s="67"/>
    </row>
    <row r="738" spans="1:1" ht="12.75" customHeight="1" x14ac:dyDescent="0.2">
      <c r="A738" s="67"/>
    </row>
    <row r="739" spans="1:1" ht="12.75" customHeight="1" x14ac:dyDescent="0.2">
      <c r="A739" s="67"/>
    </row>
    <row r="740" spans="1:1" ht="12.75" customHeight="1" x14ac:dyDescent="0.2">
      <c r="A740" s="67"/>
    </row>
    <row r="741" spans="1:1" ht="12.75" customHeight="1" x14ac:dyDescent="0.2">
      <c r="A741" s="67"/>
    </row>
    <row r="742" spans="1:1" ht="12.75" customHeight="1" x14ac:dyDescent="0.2">
      <c r="A742" s="67"/>
    </row>
    <row r="743" spans="1:1" ht="12.75" customHeight="1" x14ac:dyDescent="0.2">
      <c r="A743" s="67"/>
    </row>
    <row r="744" spans="1:1" ht="12.75" customHeight="1" x14ac:dyDescent="0.2">
      <c r="A744" s="67"/>
    </row>
    <row r="745" spans="1:1" ht="12.75" customHeight="1" x14ac:dyDescent="0.2">
      <c r="A745" s="67"/>
    </row>
    <row r="746" spans="1:1" ht="12.75" customHeight="1" x14ac:dyDescent="0.2">
      <c r="A746" s="67"/>
    </row>
    <row r="747" spans="1:1" ht="12.75" customHeight="1" x14ac:dyDescent="0.2">
      <c r="A747" s="67"/>
    </row>
    <row r="748" spans="1:1" ht="12.75" customHeight="1" x14ac:dyDescent="0.2">
      <c r="A748" s="67"/>
    </row>
    <row r="749" spans="1:1" ht="12.75" customHeight="1" x14ac:dyDescent="0.2">
      <c r="A749" s="67"/>
    </row>
    <row r="750" spans="1:1" ht="12.75" customHeight="1" x14ac:dyDescent="0.2">
      <c r="A750" s="67"/>
    </row>
    <row r="751" spans="1:1" ht="12.75" customHeight="1" x14ac:dyDescent="0.2">
      <c r="A751" s="67"/>
    </row>
    <row r="752" spans="1:1" ht="12.75" customHeight="1" x14ac:dyDescent="0.2">
      <c r="A752" s="67"/>
    </row>
    <row r="753" spans="1:1" ht="12.75" customHeight="1" x14ac:dyDescent="0.2">
      <c r="A753" s="67"/>
    </row>
    <row r="754" spans="1:1" ht="12.75" customHeight="1" x14ac:dyDescent="0.2">
      <c r="A754" s="67"/>
    </row>
    <row r="755" spans="1:1" ht="12.75" customHeight="1" x14ac:dyDescent="0.2">
      <c r="A755" s="67"/>
    </row>
    <row r="756" spans="1:1" ht="12.75" customHeight="1" x14ac:dyDescent="0.2">
      <c r="A756" s="67"/>
    </row>
    <row r="757" spans="1:1" ht="12.75" customHeight="1" x14ac:dyDescent="0.2">
      <c r="A757" s="67"/>
    </row>
    <row r="758" spans="1:1" ht="12.75" customHeight="1" x14ac:dyDescent="0.2">
      <c r="A758" s="67"/>
    </row>
    <row r="759" spans="1:1" ht="12.75" customHeight="1" x14ac:dyDescent="0.2">
      <c r="A759" s="67"/>
    </row>
    <row r="760" spans="1:1" ht="12.75" customHeight="1" x14ac:dyDescent="0.2">
      <c r="A760" s="67"/>
    </row>
    <row r="761" spans="1:1" ht="12.75" customHeight="1" x14ac:dyDescent="0.2">
      <c r="A761" s="67"/>
    </row>
    <row r="762" spans="1:1" ht="12.75" customHeight="1" x14ac:dyDescent="0.2">
      <c r="A762" s="67"/>
    </row>
    <row r="763" spans="1:1" ht="12.75" customHeight="1" x14ac:dyDescent="0.2">
      <c r="A763" s="67"/>
    </row>
    <row r="764" spans="1:1" ht="12.75" customHeight="1" x14ac:dyDescent="0.2">
      <c r="A764" s="67"/>
    </row>
    <row r="765" spans="1:1" ht="12.75" customHeight="1" x14ac:dyDescent="0.2">
      <c r="A765" s="67"/>
    </row>
    <row r="766" spans="1:1" ht="12.75" customHeight="1" x14ac:dyDescent="0.2">
      <c r="A766" s="67"/>
    </row>
    <row r="767" spans="1:1" ht="12.75" customHeight="1" x14ac:dyDescent="0.2">
      <c r="A767" s="67"/>
    </row>
    <row r="768" spans="1:1" ht="12.75" customHeight="1" x14ac:dyDescent="0.2">
      <c r="A768" s="67"/>
    </row>
    <row r="769" spans="1:1" ht="12.75" customHeight="1" x14ac:dyDescent="0.2">
      <c r="A769" s="67"/>
    </row>
    <row r="770" spans="1:1" ht="12.75" customHeight="1" x14ac:dyDescent="0.2">
      <c r="A770" s="67"/>
    </row>
    <row r="771" spans="1:1" ht="12.75" customHeight="1" x14ac:dyDescent="0.2">
      <c r="A771" s="67"/>
    </row>
    <row r="772" spans="1:1" ht="12.75" customHeight="1" x14ac:dyDescent="0.2">
      <c r="A772" s="67"/>
    </row>
    <row r="773" spans="1:1" ht="12.75" customHeight="1" x14ac:dyDescent="0.2">
      <c r="A773" s="67"/>
    </row>
    <row r="774" spans="1:1" ht="12.75" customHeight="1" x14ac:dyDescent="0.2">
      <c r="A774" s="67"/>
    </row>
    <row r="775" spans="1:1" ht="12.75" customHeight="1" x14ac:dyDescent="0.2">
      <c r="A775" s="67"/>
    </row>
    <row r="776" spans="1:1" ht="12.75" customHeight="1" x14ac:dyDescent="0.2">
      <c r="A776" s="67"/>
    </row>
    <row r="777" spans="1:1" ht="12.75" customHeight="1" x14ac:dyDescent="0.2">
      <c r="A777" s="67"/>
    </row>
    <row r="778" spans="1:1" ht="12.75" customHeight="1" x14ac:dyDescent="0.2">
      <c r="A778" s="67"/>
    </row>
    <row r="779" spans="1:1" ht="12.75" customHeight="1" x14ac:dyDescent="0.2">
      <c r="A779" s="67"/>
    </row>
    <row r="780" spans="1:1" ht="12.75" customHeight="1" x14ac:dyDescent="0.2">
      <c r="A780" s="67"/>
    </row>
    <row r="781" spans="1:1" ht="12.75" customHeight="1" x14ac:dyDescent="0.2">
      <c r="A781" s="67"/>
    </row>
    <row r="782" spans="1:1" ht="12.75" customHeight="1" x14ac:dyDescent="0.2">
      <c r="A782" s="67"/>
    </row>
    <row r="783" spans="1:1" ht="12.75" customHeight="1" x14ac:dyDescent="0.2">
      <c r="A783" s="67"/>
    </row>
    <row r="784" spans="1:1" ht="12.75" customHeight="1" x14ac:dyDescent="0.2">
      <c r="A784" s="67"/>
    </row>
    <row r="785" spans="1:1" ht="12.75" customHeight="1" x14ac:dyDescent="0.2">
      <c r="A785" s="67"/>
    </row>
    <row r="786" spans="1:1" ht="12.75" customHeight="1" x14ac:dyDescent="0.2">
      <c r="A786" s="67"/>
    </row>
    <row r="787" spans="1:1" ht="12.75" customHeight="1" x14ac:dyDescent="0.2">
      <c r="A787" s="67"/>
    </row>
    <row r="788" spans="1:1" ht="12.75" customHeight="1" x14ac:dyDescent="0.2">
      <c r="A788" s="67"/>
    </row>
    <row r="789" spans="1:1" ht="12.75" customHeight="1" x14ac:dyDescent="0.2">
      <c r="A789" s="67"/>
    </row>
    <row r="790" spans="1:1" ht="12.75" customHeight="1" x14ac:dyDescent="0.2">
      <c r="A790" s="67"/>
    </row>
    <row r="791" spans="1:1" ht="12.75" customHeight="1" x14ac:dyDescent="0.2">
      <c r="A791" s="67"/>
    </row>
    <row r="792" spans="1:1" ht="12.75" customHeight="1" x14ac:dyDescent="0.2">
      <c r="A792" s="67"/>
    </row>
    <row r="793" spans="1:1" ht="12.75" customHeight="1" x14ac:dyDescent="0.2">
      <c r="A793" s="67"/>
    </row>
    <row r="794" spans="1:1" ht="12.75" customHeight="1" x14ac:dyDescent="0.2">
      <c r="A794" s="67"/>
    </row>
    <row r="795" spans="1:1" ht="12.75" customHeight="1" x14ac:dyDescent="0.2">
      <c r="A795" s="67"/>
    </row>
    <row r="796" spans="1:1" ht="12.75" customHeight="1" x14ac:dyDescent="0.2">
      <c r="A796" s="67"/>
    </row>
    <row r="797" spans="1:1" ht="12.75" customHeight="1" x14ac:dyDescent="0.2">
      <c r="A797" s="67"/>
    </row>
    <row r="798" spans="1:1" ht="12.75" customHeight="1" x14ac:dyDescent="0.2">
      <c r="A798" s="67"/>
    </row>
    <row r="799" spans="1:1" ht="12.75" customHeight="1" x14ac:dyDescent="0.2">
      <c r="A799" s="67"/>
    </row>
    <row r="800" spans="1:1" ht="12.75" customHeight="1" x14ac:dyDescent="0.2">
      <c r="A800" s="67"/>
    </row>
    <row r="801" spans="1:1" ht="12.75" customHeight="1" x14ac:dyDescent="0.2">
      <c r="A801" s="67"/>
    </row>
    <row r="802" spans="1:1" ht="12.75" customHeight="1" x14ac:dyDescent="0.2">
      <c r="A802" s="67"/>
    </row>
    <row r="803" spans="1:1" ht="12.75" customHeight="1" x14ac:dyDescent="0.2">
      <c r="A803" s="67"/>
    </row>
    <row r="804" spans="1:1" ht="12.75" customHeight="1" x14ac:dyDescent="0.2">
      <c r="A804" s="67"/>
    </row>
    <row r="805" spans="1:1" ht="12.75" customHeight="1" x14ac:dyDescent="0.2">
      <c r="A805" s="67"/>
    </row>
    <row r="806" spans="1:1" ht="12.75" customHeight="1" x14ac:dyDescent="0.2">
      <c r="A806" s="67"/>
    </row>
    <row r="807" spans="1:1" ht="12.75" customHeight="1" x14ac:dyDescent="0.2">
      <c r="A807" s="67"/>
    </row>
    <row r="808" spans="1:1" ht="12.75" customHeight="1" x14ac:dyDescent="0.2">
      <c r="A808" s="67"/>
    </row>
    <row r="809" spans="1:1" ht="12.75" customHeight="1" x14ac:dyDescent="0.2">
      <c r="A809" s="67"/>
    </row>
    <row r="810" spans="1:1" ht="12.75" customHeight="1" x14ac:dyDescent="0.2">
      <c r="A810" s="67"/>
    </row>
    <row r="811" spans="1:1" ht="12.75" customHeight="1" x14ac:dyDescent="0.2">
      <c r="A811" s="67"/>
    </row>
    <row r="812" spans="1:1" ht="12.75" customHeight="1" x14ac:dyDescent="0.2">
      <c r="A812" s="67"/>
    </row>
    <row r="813" spans="1:1" ht="12.75" customHeight="1" x14ac:dyDescent="0.2">
      <c r="A813" s="67"/>
    </row>
    <row r="814" spans="1:1" ht="12.75" customHeight="1" x14ac:dyDescent="0.2">
      <c r="A814" s="67"/>
    </row>
    <row r="815" spans="1:1" ht="12.75" customHeight="1" x14ac:dyDescent="0.2">
      <c r="A815" s="67"/>
    </row>
    <row r="816" spans="1:1" ht="12.75" customHeight="1" x14ac:dyDescent="0.2">
      <c r="A816" s="67"/>
    </row>
    <row r="817" spans="1:1" ht="12.75" customHeight="1" x14ac:dyDescent="0.2">
      <c r="A817" s="67"/>
    </row>
    <row r="818" spans="1:1" ht="12.75" customHeight="1" x14ac:dyDescent="0.2">
      <c r="A818" s="67"/>
    </row>
    <row r="819" spans="1:1" ht="12.75" customHeight="1" x14ac:dyDescent="0.2">
      <c r="A819" s="67"/>
    </row>
    <row r="820" spans="1:1" ht="12.75" customHeight="1" x14ac:dyDescent="0.2">
      <c r="A820" s="67"/>
    </row>
    <row r="821" spans="1:1" ht="12.75" customHeight="1" x14ac:dyDescent="0.2">
      <c r="A821" s="67"/>
    </row>
    <row r="822" spans="1:1" ht="12.75" customHeight="1" x14ac:dyDescent="0.2">
      <c r="A822" s="67"/>
    </row>
    <row r="823" spans="1:1" ht="12.75" customHeight="1" x14ac:dyDescent="0.2">
      <c r="A823" s="67"/>
    </row>
    <row r="824" spans="1:1" ht="12.75" customHeight="1" x14ac:dyDescent="0.2">
      <c r="A824" s="67"/>
    </row>
    <row r="825" spans="1:1" ht="12.75" customHeight="1" x14ac:dyDescent="0.2">
      <c r="A825" s="67"/>
    </row>
    <row r="826" spans="1:1" ht="12.75" customHeight="1" x14ac:dyDescent="0.2">
      <c r="A826" s="67"/>
    </row>
    <row r="827" spans="1:1" ht="12.75" customHeight="1" x14ac:dyDescent="0.2">
      <c r="A827" s="67"/>
    </row>
    <row r="828" spans="1:1" ht="12.75" customHeight="1" x14ac:dyDescent="0.2">
      <c r="A828" s="67"/>
    </row>
    <row r="829" spans="1:1" ht="12.75" customHeight="1" x14ac:dyDescent="0.2">
      <c r="A829" s="67"/>
    </row>
    <row r="830" spans="1:1" ht="12.75" customHeight="1" x14ac:dyDescent="0.2">
      <c r="A830" s="67"/>
    </row>
    <row r="831" spans="1:1" ht="12.75" customHeight="1" x14ac:dyDescent="0.2">
      <c r="A831" s="67"/>
    </row>
    <row r="832" spans="1:1" ht="12.75" customHeight="1" x14ac:dyDescent="0.2">
      <c r="A832" s="67"/>
    </row>
    <row r="833" spans="1:1" ht="12.75" customHeight="1" x14ac:dyDescent="0.2">
      <c r="A833" s="67"/>
    </row>
    <row r="834" spans="1:1" ht="12.75" customHeight="1" x14ac:dyDescent="0.2">
      <c r="A834" s="67"/>
    </row>
    <row r="835" spans="1:1" ht="12.75" customHeight="1" x14ac:dyDescent="0.2">
      <c r="A835" s="67"/>
    </row>
    <row r="836" spans="1:1" ht="12.75" customHeight="1" x14ac:dyDescent="0.2">
      <c r="A836" s="67"/>
    </row>
    <row r="837" spans="1:1" ht="12.75" customHeight="1" x14ac:dyDescent="0.2">
      <c r="A837" s="67"/>
    </row>
    <row r="838" spans="1:1" ht="12.75" customHeight="1" x14ac:dyDescent="0.2">
      <c r="A838" s="67"/>
    </row>
    <row r="839" spans="1:1" ht="12.75" customHeight="1" x14ac:dyDescent="0.2">
      <c r="A839" s="67"/>
    </row>
    <row r="840" spans="1:1" ht="12.75" customHeight="1" x14ac:dyDescent="0.2">
      <c r="A840" s="67"/>
    </row>
    <row r="841" spans="1:1" ht="12.75" customHeight="1" x14ac:dyDescent="0.2">
      <c r="A841" s="67"/>
    </row>
    <row r="842" spans="1:1" ht="12.75" customHeight="1" x14ac:dyDescent="0.2">
      <c r="A842" s="67"/>
    </row>
    <row r="843" spans="1:1" ht="12.75" customHeight="1" x14ac:dyDescent="0.2">
      <c r="A843" s="67"/>
    </row>
    <row r="844" spans="1:1" ht="12.75" customHeight="1" x14ac:dyDescent="0.2">
      <c r="A844" s="67"/>
    </row>
    <row r="845" spans="1:1" ht="12.75" customHeight="1" x14ac:dyDescent="0.2">
      <c r="A845" s="67"/>
    </row>
    <row r="846" spans="1:1" ht="12.75" customHeight="1" x14ac:dyDescent="0.2">
      <c r="A846" s="67"/>
    </row>
    <row r="847" spans="1:1" ht="12.75" customHeight="1" x14ac:dyDescent="0.2">
      <c r="A847" s="67"/>
    </row>
    <row r="848" spans="1:1" ht="12.75" customHeight="1" x14ac:dyDescent="0.2">
      <c r="A848" s="67"/>
    </row>
    <row r="849" spans="1:1" ht="12.75" customHeight="1" x14ac:dyDescent="0.2">
      <c r="A849" s="67"/>
    </row>
    <row r="850" spans="1:1" ht="12.75" customHeight="1" x14ac:dyDescent="0.2">
      <c r="A850" s="67"/>
    </row>
    <row r="851" spans="1:1" ht="12.75" customHeight="1" x14ac:dyDescent="0.2">
      <c r="A851" s="67"/>
    </row>
    <row r="852" spans="1:1" ht="12.75" customHeight="1" x14ac:dyDescent="0.2">
      <c r="A852" s="67"/>
    </row>
    <row r="853" spans="1:1" ht="12.75" customHeight="1" x14ac:dyDescent="0.2">
      <c r="A853" s="67"/>
    </row>
    <row r="854" spans="1:1" ht="12.75" customHeight="1" x14ac:dyDescent="0.2">
      <c r="A854" s="67"/>
    </row>
    <row r="855" spans="1:1" ht="12.75" customHeight="1" x14ac:dyDescent="0.2">
      <c r="A855" s="67"/>
    </row>
    <row r="856" spans="1:1" ht="12.75" customHeight="1" x14ac:dyDescent="0.2">
      <c r="A856" s="67"/>
    </row>
    <row r="857" spans="1:1" ht="12.75" customHeight="1" x14ac:dyDescent="0.2">
      <c r="A857" s="67"/>
    </row>
    <row r="858" spans="1:1" ht="12.75" customHeight="1" x14ac:dyDescent="0.2">
      <c r="A858" s="67"/>
    </row>
    <row r="859" spans="1:1" ht="12.75" customHeight="1" x14ac:dyDescent="0.2">
      <c r="A859" s="67"/>
    </row>
    <row r="860" spans="1:1" ht="12.75" customHeight="1" x14ac:dyDescent="0.2">
      <c r="A860" s="67"/>
    </row>
    <row r="861" spans="1:1" ht="12.75" customHeight="1" x14ac:dyDescent="0.2">
      <c r="A861" s="67"/>
    </row>
    <row r="862" spans="1:1" ht="12.75" customHeight="1" x14ac:dyDescent="0.2">
      <c r="A862" s="67"/>
    </row>
    <row r="863" spans="1:1" ht="12.75" customHeight="1" x14ac:dyDescent="0.2">
      <c r="A863" s="67"/>
    </row>
    <row r="864" spans="1:1" ht="12.75" customHeight="1" x14ac:dyDescent="0.2">
      <c r="A864" s="67"/>
    </row>
    <row r="865" spans="1:1" ht="12.75" customHeight="1" x14ac:dyDescent="0.2">
      <c r="A865" s="67"/>
    </row>
    <row r="866" spans="1:1" ht="12.75" customHeight="1" x14ac:dyDescent="0.2">
      <c r="A866" s="67"/>
    </row>
    <row r="867" spans="1:1" ht="12.75" customHeight="1" x14ac:dyDescent="0.2">
      <c r="A867" s="67"/>
    </row>
    <row r="868" spans="1:1" ht="12.75" customHeight="1" x14ac:dyDescent="0.2">
      <c r="A868" s="67"/>
    </row>
    <row r="869" spans="1:1" ht="12.75" customHeight="1" x14ac:dyDescent="0.2">
      <c r="A869" s="67"/>
    </row>
    <row r="870" spans="1:1" ht="12.75" customHeight="1" x14ac:dyDescent="0.2">
      <c r="A870" s="67"/>
    </row>
    <row r="871" spans="1:1" ht="12.75" customHeight="1" x14ac:dyDescent="0.2">
      <c r="A871" s="67"/>
    </row>
    <row r="872" spans="1:1" ht="12.75" customHeight="1" x14ac:dyDescent="0.2">
      <c r="A872" s="67"/>
    </row>
    <row r="873" spans="1:1" ht="12.75" customHeight="1" x14ac:dyDescent="0.2">
      <c r="A873" s="67"/>
    </row>
    <row r="874" spans="1:1" ht="12.75" customHeight="1" x14ac:dyDescent="0.2">
      <c r="A874" s="67"/>
    </row>
    <row r="875" spans="1:1" ht="12.75" customHeight="1" x14ac:dyDescent="0.2">
      <c r="A875" s="67"/>
    </row>
    <row r="876" spans="1:1" ht="12.75" customHeight="1" x14ac:dyDescent="0.2">
      <c r="A876" s="67"/>
    </row>
    <row r="877" spans="1:1" ht="12.75" customHeight="1" x14ac:dyDescent="0.2">
      <c r="A877" s="67"/>
    </row>
    <row r="878" spans="1:1" ht="12.75" customHeight="1" x14ac:dyDescent="0.2">
      <c r="A878" s="67"/>
    </row>
    <row r="879" spans="1:1" ht="12.75" customHeight="1" x14ac:dyDescent="0.2">
      <c r="A879" s="67"/>
    </row>
    <row r="880" spans="1:1" ht="12.75" customHeight="1" x14ac:dyDescent="0.2">
      <c r="A880" s="67"/>
    </row>
    <row r="881" spans="1:1" ht="12.75" customHeight="1" x14ac:dyDescent="0.2">
      <c r="A881" s="67"/>
    </row>
    <row r="882" spans="1:1" ht="12.75" customHeight="1" x14ac:dyDescent="0.2">
      <c r="A882" s="67"/>
    </row>
    <row r="883" spans="1:1" ht="12.75" customHeight="1" x14ac:dyDescent="0.2">
      <c r="A883" s="67"/>
    </row>
    <row r="884" spans="1:1" ht="12.75" customHeight="1" x14ac:dyDescent="0.2">
      <c r="A884" s="67"/>
    </row>
    <row r="885" spans="1:1" ht="12.75" customHeight="1" x14ac:dyDescent="0.2">
      <c r="A885" s="67"/>
    </row>
    <row r="886" spans="1:1" ht="12.75" customHeight="1" x14ac:dyDescent="0.2">
      <c r="A886" s="67"/>
    </row>
    <row r="887" spans="1:1" ht="12.75" customHeight="1" x14ac:dyDescent="0.2">
      <c r="A887" s="67"/>
    </row>
    <row r="888" spans="1:1" ht="12.75" customHeight="1" x14ac:dyDescent="0.2">
      <c r="A888" s="67"/>
    </row>
    <row r="889" spans="1:1" ht="12.75" customHeight="1" x14ac:dyDescent="0.2">
      <c r="A889" s="67"/>
    </row>
    <row r="890" spans="1:1" ht="12.75" customHeight="1" x14ac:dyDescent="0.2">
      <c r="A890" s="67"/>
    </row>
    <row r="891" spans="1:1" ht="12.75" customHeight="1" x14ac:dyDescent="0.2">
      <c r="A891" s="67"/>
    </row>
    <row r="892" spans="1:1" ht="12.75" customHeight="1" x14ac:dyDescent="0.2">
      <c r="A892" s="67"/>
    </row>
    <row r="893" spans="1:1" ht="12.75" customHeight="1" x14ac:dyDescent="0.2">
      <c r="A893" s="67"/>
    </row>
    <row r="894" spans="1:1" ht="12.75" customHeight="1" x14ac:dyDescent="0.2">
      <c r="A894" s="67"/>
    </row>
    <row r="895" spans="1:1" ht="12.75" customHeight="1" x14ac:dyDescent="0.2">
      <c r="A895" s="67"/>
    </row>
    <row r="896" spans="1:1" ht="12.75" customHeight="1" x14ac:dyDescent="0.2">
      <c r="A896" s="67"/>
    </row>
    <row r="897" spans="1:1" ht="12.75" customHeight="1" x14ac:dyDescent="0.2">
      <c r="A897" s="67"/>
    </row>
    <row r="898" spans="1:1" ht="12.75" customHeight="1" x14ac:dyDescent="0.2">
      <c r="A898" s="67"/>
    </row>
    <row r="899" spans="1:1" ht="12.75" customHeight="1" x14ac:dyDescent="0.2">
      <c r="A899" s="67"/>
    </row>
    <row r="900" spans="1:1" ht="12.75" customHeight="1" x14ac:dyDescent="0.2">
      <c r="A900" s="67"/>
    </row>
    <row r="901" spans="1:1" ht="12.75" customHeight="1" x14ac:dyDescent="0.2">
      <c r="A901" s="67"/>
    </row>
    <row r="902" spans="1:1" ht="12.75" customHeight="1" x14ac:dyDescent="0.2">
      <c r="A902" s="67"/>
    </row>
    <row r="903" spans="1:1" ht="12.75" customHeight="1" x14ac:dyDescent="0.2">
      <c r="A903" s="67"/>
    </row>
    <row r="904" spans="1:1" ht="12.75" customHeight="1" x14ac:dyDescent="0.2">
      <c r="A904" s="67"/>
    </row>
    <row r="905" spans="1:1" ht="12.75" customHeight="1" x14ac:dyDescent="0.2">
      <c r="A905" s="67"/>
    </row>
    <row r="906" spans="1:1" ht="12.75" customHeight="1" x14ac:dyDescent="0.2">
      <c r="A906" s="67"/>
    </row>
    <row r="907" spans="1:1" ht="12.75" customHeight="1" x14ac:dyDescent="0.2">
      <c r="A907" s="67"/>
    </row>
    <row r="908" spans="1:1" ht="12.75" customHeight="1" x14ac:dyDescent="0.2">
      <c r="A908" s="67"/>
    </row>
    <row r="909" spans="1:1" ht="12.75" customHeight="1" x14ac:dyDescent="0.2">
      <c r="A909" s="67"/>
    </row>
    <row r="910" spans="1:1" ht="12.75" customHeight="1" x14ac:dyDescent="0.2">
      <c r="A910" s="67"/>
    </row>
    <row r="911" spans="1:1" ht="12.75" customHeight="1" x14ac:dyDescent="0.2">
      <c r="A911" s="67"/>
    </row>
    <row r="912" spans="1:1" ht="12.75" customHeight="1" x14ac:dyDescent="0.2">
      <c r="A912" s="67"/>
    </row>
    <row r="913" spans="1:1" ht="12.75" customHeight="1" x14ac:dyDescent="0.2">
      <c r="A913" s="67"/>
    </row>
    <row r="914" spans="1:1" ht="12.75" customHeight="1" x14ac:dyDescent="0.2">
      <c r="A914" s="67"/>
    </row>
    <row r="915" spans="1:1" ht="12.75" customHeight="1" x14ac:dyDescent="0.2">
      <c r="A915" s="67"/>
    </row>
    <row r="916" spans="1:1" ht="12.75" customHeight="1" x14ac:dyDescent="0.2">
      <c r="A916" s="67"/>
    </row>
    <row r="917" spans="1:1" ht="12.75" customHeight="1" x14ac:dyDescent="0.2">
      <c r="A917" s="67"/>
    </row>
    <row r="918" spans="1:1" ht="12.75" customHeight="1" x14ac:dyDescent="0.2">
      <c r="A918" s="67"/>
    </row>
    <row r="919" spans="1:1" ht="12.75" customHeight="1" x14ac:dyDescent="0.2">
      <c r="A919" s="67"/>
    </row>
    <row r="920" spans="1:1" ht="12.75" customHeight="1" x14ac:dyDescent="0.2">
      <c r="A920" s="67"/>
    </row>
    <row r="921" spans="1:1" ht="12.75" customHeight="1" x14ac:dyDescent="0.2">
      <c r="A921" s="67"/>
    </row>
    <row r="922" spans="1:1" ht="12.75" customHeight="1" x14ac:dyDescent="0.2">
      <c r="A922" s="67"/>
    </row>
    <row r="923" spans="1:1" ht="12.75" customHeight="1" x14ac:dyDescent="0.2">
      <c r="A923" s="67"/>
    </row>
    <row r="924" spans="1:1" ht="12.75" customHeight="1" x14ac:dyDescent="0.2">
      <c r="A924" s="67"/>
    </row>
    <row r="925" spans="1:1" ht="12.75" customHeight="1" x14ac:dyDescent="0.2">
      <c r="A925" s="67"/>
    </row>
    <row r="926" spans="1:1" ht="12.75" customHeight="1" x14ac:dyDescent="0.2">
      <c r="A926" s="67"/>
    </row>
    <row r="927" spans="1:1" ht="12.75" customHeight="1" x14ac:dyDescent="0.2">
      <c r="A927" s="67"/>
    </row>
    <row r="928" spans="1:1" ht="12.75" customHeight="1" x14ac:dyDescent="0.2">
      <c r="A928" s="67"/>
    </row>
    <row r="929" spans="1:1" ht="12.75" customHeight="1" x14ac:dyDescent="0.2">
      <c r="A929" s="67"/>
    </row>
    <row r="930" spans="1:1" ht="12.75" customHeight="1" x14ac:dyDescent="0.2">
      <c r="A930" s="67"/>
    </row>
    <row r="931" spans="1:1" ht="12.75" customHeight="1" x14ac:dyDescent="0.2">
      <c r="A931" s="67"/>
    </row>
    <row r="932" spans="1:1" ht="12.75" customHeight="1" x14ac:dyDescent="0.2">
      <c r="A932" s="67"/>
    </row>
    <row r="933" spans="1:1" ht="12.75" customHeight="1" x14ac:dyDescent="0.2">
      <c r="A933" s="67"/>
    </row>
    <row r="934" spans="1:1" ht="12.75" customHeight="1" x14ac:dyDescent="0.2">
      <c r="A934" s="67"/>
    </row>
    <row r="935" spans="1:1" ht="12.75" customHeight="1" x14ac:dyDescent="0.2">
      <c r="A935" s="67"/>
    </row>
    <row r="936" spans="1:1" ht="12.75" customHeight="1" x14ac:dyDescent="0.2">
      <c r="A936" s="67"/>
    </row>
    <row r="937" spans="1:1" ht="12.75" customHeight="1" x14ac:dyDescent="0.2">
      <c r="A937" s="67"/>
    </row>
    <row r="938" spans="1:1" ht="12.75" customHeight="1" x14ac:dyDescent="0.2">
      <c r="A938" s="67"/>
    </row>
    <row r="939" spans="1:1" ht="12.75" customHeight="1" x14ac:dyDescent="0.2">
      <c r="A939" s="67"/>
    </row>
    <row r="940" spans="1:1" ht="12.75" customHeight="1" x14ac:dyDescent="0.2">
      <c r="A940" s="67"/>
    </row>
    <row r="941" spans="1:1" ht="12.75" customHeight="1" x14ac:dyDescent="0.2">
      <c r="A941" s="67"/>
    </row>
    <row r="942" spans="1:1" ht="12.75" customHeight="1" x14ac:dyDescent="0.2">
      <c r="A942" s="67"/>
    </row>
    <row r="943" spans="1:1" ht="12.75" customHeight="1" x14ac:dyDescent="0.2">
      <c r="A943" s="67"/>
    </row>
    <row r="944" spans="1:1" ht="12.75" customHeight="1" x14ac:dyDescent="0.2">
      <c r="A944" s="67"/>
    </row>
    <row r="945" spans="1:1" ht="12.75" customHeight="1" x14ac:dyDescent="0.2">
      <c r="A945" s="67"/>
    </row>
    <row r="946" spans="1:1" ht="12.75" customHeight="1" x14ac:dyDescent="0.2">
      <c r="A946" s="67"/>
    </row>
    <row r="947" spans="1:1" ht="12.75" customHeight="1" x14ac:dyDescent="0.2">
      <c r="A947" s="67"/>
    </row>
    <row r="948" spans="1:1" ht="12.75" customHeight="1" x14ac:dyDescent="0.2">
      <c r="A948" s="67"/>
    </row>
    <row r="949" spans="1:1" ht="12.75" customHeight="1" x14ac:dyDescent="0.2">
      <c r="A949" s="67"/>
    </row>
    <row r="950" spans="1:1" ht="12.75" customHeight="1" x14ac:dyDescent="0.2">
      <c r="A950" s="67"/>
    </row>
    <row r="951" spans="1:1" ht="12.75" customHeight="1" x14ac:dyDescent="0.2">
      <c r="A951" s="67"/>
    </row>
    <row r="952" spans="1:1" ht="12.75" customHeight="1" x14ac:dyDescent="0.2">
      <c r="A952" s="67"/>
    </row>
    <row r="953" spans="1:1" ht="12.75" customHeight="1" x14ac:dyDescent="0.2">
      <c r="A953" s="67"/>
    </row>
    <row r="954" spans="1:1" ht="12.75" customHeight="1" x14ac:dyDescent="0.2">
      <c r="A954" s="67"/>
    </row>
    <row r="955" spans="1:1" ht="12.75" customHeight="1" x14ac:dyDescent="0.2">
      <c r="A955" s="67"/>
    </row>
    <row r="956" spans="1:1" ht="12.75" customHeight="1" x14ac:dyDescent="0.2">
      <c r="A956" s="67"/>
    </row>
    <row r="957" spans="1:1" ht="12.75" customHeight="1" x14ac:dyDescent="0.2">
      <c r="A957" s="67"/>
    </row>
    <row r="958" spans="1:1" ht="12.75" customHeight="1" x14ac:dyDescent="0.2">
      <c r="A958" s="67"/>
    </row>
    <row r="959" spans="1:1" ht="12.75" customHeight="1" x14ac:dyDescent="0.2">
      <c r="A959" s="67"/>
    </row>
    <row r="960" spans="1:1" ht="12.75" customHeight="1" x14ac:dyDescent="0.2">
      <c r="A960" s="67"/>
    </row>
    <row r="961" spans="1:1" ht="12.75" customHeight="1" x14ac:dyDescent="0.2">
      <c r="A961" s="67"/>
    </row>
    <row r="962" spans="1:1" ht="12.75" customHeight="1" x14ac:dyDescent="0.2">
      <c r="A962" s="67"/>
    </row>
    <row r="963" spans="1:1" ht="12.75" customHeight="1" x14ac:dyDescent="0.2">
      <c r="A963" s="67"/>
    </row>
    <row r="964" spans="1:1" ht="12.75" customHeight="1" x14ac:dyDescent="0.2">
      <c r="A964" s="67"/>
    </row>
    <row r="965" spans="1:1" ht="12.75" customHeight="1" x14ac:dyDescent="0.2">
      <c r="A965" s="67"/>
    </row>
    <row r="966" spans="1:1" ht="12.75" customHeight="1" x14ac:dyDescent="0.2">
      <c r="A966" s="67"/>
    </row>
    <row r="967" spans="1:1" ht="12.75" customHeight="1" x14ac:dyDescent="0.2">
      <c r="A967" s="67"/>
    </row>
    <row r="968" spans="1:1" ht="12.75" customHeight="1" x14ac:dyDescent="0.2">
      <c r="A968" s="67"/>
    </row>
    <row r="969" spans="1:1" ht="12.75" customHeight="1" x14ac:dyDescent="0.2">
      <c r="A969" s="67"/>
    </row>
    <row r="970" spans="1:1" ht="12.75" customHeight="1" x14ac:dyDescent="0.2">
      <c r="A970" s="67"/>
    </row>
    <row r="971" spans="1:1" ht="12.75" customHeight="1" x14ac:dyDescent="0.2">
      <c r="A971" s="67"/>
    </row>
    <row r="972" spans="1:1" ht="12.75" customHeight="1" x14ac:dyDescent="0.2">
      <c r="A972" s="67"/>
    </row>
    <row r="973" spans="1:1" ht="12.75" customHeight="1" x14ac:dyDescent="0.2">
      <c r="A973" s="67"/>
    </row>
    <row r="974" spans="1:1" ht="12.75" customHeight="1" x14ac:dyDescent="0.2">
      <c r="A974" s="67"/>
    </row>
    <row r="975" spans="1:1" ht="12.75" customHeight="1" x14ac:dyDescent="0.2">
      <c r="A975" s="67"/>
    </row>
    <row r="976" spans="1:1" ht="12.75" customHeight="1" x14ac:dyDescent="0.2">
      <c r="A976" s="67"/>
    </row>
    <row r="977" spans="1:1" ht="12.75" customHeight="1" x14ac:dyDescent="0.2">
      <c r="A977" s="67"/>
    </row>
    <row r="978" spans="1:1" ht="12.75" customHeight="1" x14ac:dyDescent="0.2">
      <c r="A978" s="67"/>
    </row>
    <row r="979" spans="1:1" ht="12.75" customHeight="1" x14ac:dyDescent="0.2">
      <c r="A979" s="67"/>
    </row>
    <row r="980" spans="1:1" ht="12.75" customHeight="1" x14ac:dyDescent="0.2">
      <c r="A980" s="67"/>
    </row>
    <row r="981" spans="1:1" ht="12.75" customHeight="1" x14ac:dyDescent="0.2">
      <c r="A981" s="67"/>
    </row>
    <row r="982" spans="1:1" ht="12.75" customHeight="1" x14ac:dyDescent="0.2">
      <c r="A982" s="67"/>
    </row>
    <row r="983" spans="1:1" ht="12.75" customHeight="1" x14ac:dyDescent="0.2">
      <c r="A983" s="67"/>
    </row>
    <row r="984" spans="1:1" ht="12.75" customHeight="1" x14ac:dyDescent="0.2">
      <c r="A984" s="67"/>
    </row>
    <row r="985" spans="1:1" ht="12.75" customHeight="1" x14ac:dyDescent="0.2">
      <c r="A985" s="67"/>
    </row>
    <row r="986" spans="1:1" ht="12.75" customHeight="1" x14ac:dyDescent="0.2">
      <c r="A986" s="67"/>
    </row>
    <row r="987" spans="1:1" ht="12.75" customHeight="1" x14ac:dyDescent="0.2">
      <c r="A987" s="67"/>
    </row>
    <row r="988" spans="1:1" ht="12.75" customHeight="1" x14ac:dyDescent="0.2">
      <c r="A988" s="67"/>
    </row>
    <row r="989" spans="1:1" ht="12.75" customHeight="1" x14ac:dyDescent="0.2">
      <c r="A989" s="67"/>
    </row>
    <row r="990" spans="1:1" ht="12.75" customHeight="1" x14ac:dyDescent="0.2">
      <c r="A990" s="67"/>
    </row>
    <row r="991" spans="1:1" ht="12.75" customHeight="1" x14ac:dyDescent="0.2">
      <c r="A991" s="67"/>
    </row>
    <row r="992" spans="1:1" ht="12.75" customHeight="1" x14ac:dyDescent="0.2">
      <c r="A992" s="67"/>
    </row>
    <row r="993" spans="1:1" ht="12.75" customHeight="1" x14ac:dyDescent="0.2">
      <c r="A993" s="67"/>
    </row>
    <row r="994" spans="1:1" ht="12.75" customHeight="1" x14ac:dyDescent="0.2">
      <c r="A994" s="67"/>
    </row>
    <row r="995" spans="1:1" ht="12.75" customHeight="1" x14ac:dyDescent="0.2">
      <c r="A995" s="67"/>
    </row>
    <row r="996" spans="1:1" ht="12.75" customHeight="1" x14ac:dyDescent="0.2">
      <c r="A996" s="67"/>
    </row>
    <row r="997" spans="1:1" ht="12.75" customHeight="1" x14ac:dyDescent="0.2">
      <c r="A997" s="67"/>
    </row>
    <row r="998" spans="1:1" ht="12.75" customHeight="1" x14ac:dyDescent="0.2">
      <c r="A998" s="67"/>
    </row>
    <row r="999" spans="1:1" ht="12.75" customHeight="1" x14ac:dyDescent="0.2">
      <c r="A999" s="67"/>
    </row>
    <row r="1000" spans="1:1" ht="12.75" customHeight="1" x14ac:dyDescent="0.2">
      <c r="A1000" s="67"/>
    </row>
  </sheetData>
  <pageMargins left="0.7" right="0.7" top="0.75" bottom="0.75" header="0" footer="0"/>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000"/>
  <sheetViews>
    <sheetView showGridLines="0" view="pageBreakPreview" zoomScale="75" zoomScaleNormal="100" zoomScaleSheetLayoutView="75" workbookViewId="0">
      <selection activeCell="L41" sqref="L41"/>
    </sheetView>
  </sheetViews>
  <sheetFormatPr baseColWidth="10" defaultColWidth="14.42578125" defaultRowHeight="15" customHeight="1" x14ac:dyDescent="0.2"/>
  <cols>
    <col min="1" max="1" width="17.42578125" style="85" customWidth="1"/>
    <col min="2" max="2" width="20.28515625" style="85" customWidth="1"/>
    <col min="3" max="3" width="16.28515625" style="85" customWidth="1"/>
    <col min="4" max="4" width="19" style="85" customWidth="1"/>
    <col min="5" max="10" width="17.7109375" style="85" customWidth="1"/>
    <col min="11" max="11" width="16.7109375" style="85" customWidth="1"/>
    <col min="12" max="12" width="15.140625" style="85" customWidth="1"/>
    <col min="13" max="13" width="16.5703125" style="85" customWidth="1"/>
    <col min="14" max="14" width="3.5703125" style="85" customWidth="1"/>
    <col min="15" max="15" width="93.7109375" style="85" hidden="1" customWidth="1"/>
    <col min="16" max="37" width="11.42578125" style="85" customWidth="1"/>
    <col min="38" max="38" width="10" style="85" customWidth="1"/>
    <col min="39" max="40" width="11.42578125" style="85" customWidth="1"/>
    <col min="41" max="16384" width="14.42578125" style="85"/>
  </cols>
  <sheetData>
    <row r="1" spans="1:40" ht="25.5" customHeight="1" x14ac:dyDescent="0.2">
      <c r="A1" s="296"/>
      <c r="B1" s="271"/>
      <c r="C1" s="296" t="s">
        <v>0</v>
      </c>
      <c r="D1" s="269"/>
      <c r="E1" s="269"/>
      <c r="F1" s="269"/>
      <c r="G1" s="269"/>
      <c r="H1" s="269"/>
      <c r="I1" s="269"/>
      <c r="J1" s="271"/>
      <c r="K1" s="290" t="s">
        <v>1</v>
      </c>
      <c r="L1" s="267"/>
      <c r="M1" s="265"/>
      <c r="N1" s="84"/>
      <c r="O1" s="84"/>
      <c r="P1" s="84"/>
      <c r="Q1" s="84"/>
      <c r="R1" s="84"/>
      <c r="S1" s="84"/>
      <c r="T1" s="84"/>
      <c r="U1" s="84"/>
      <c r="V1" s="84"/>
      <c r="W1" s="84"/>
      <c r="X1" s="84"/>
      <c r="Y1" s="84"/>
      <c r="Z1" s="84"/>
      <c r="AA1" s="84"/>
      <c r="AB1" s="84"/>
      <c r="AC1" s="84"/>
      <c r="AD1" s="84"/>
      <c r="AE1" s="84"/>
      <c r="AF1" s="84"/>
      <c r="AG1" s="84"/>
      <c r="AH1" s="84"/>
      <c r="AI1" s="84"/>
      <c r="AJ1" s="84"/>
      <c r="AK1" s="84"/>
      <c r="AM1" s="84"/>
      <c r="AN1" s="84"/>
    </row>
    <row r="2" spans="1:40" ht="25.5" customHeight="1" x14ac:dyDescent="0.2">
      <c r="A2" s="277"/>
      <c r="B2" s="273"/>
      <c r="C2" s="277"/>
      <c r="D2" s="285"/>
      <c r="E2" s="285"/>
      <c r="F2" s="285"/>
      <c r="G2" s="285"/>
      <c r="H2" s="285"/>
      <c r="I2" s="285"/>
      <c r="J2" s="273"/>
      <c r="K2" s="290" t="s">
        <v>2</v>
      </c>
      <c r="L2" s="267"/>
      <c r="M2" s="265"/>
      <c r="N2" s="84"/>
      <c r="O2" s="86" t="s">
        <v>3</v>
      </c>
      <c r="P2" s="84"/>
      <c r="Q2" s="84"/>
      <c r="R2" s="84"/>
      <c r="S2" s="84"/>
      <c r="T2" s="84"/>
      <c r="U2" s="84"/>
      <c r="V2" s="84"/>
      <c r="W2" s="84"/>
      <c r="X2" s="84"/>
      <c r="Y2" s="84"/>
      <c r="Z2" s="84"/>
      <c r="AA2" s="84"/>
      <c r="AB2" s="84"/>
      <c r="AC2" s="84"/>
      <c r="AD2" s="84"/>
      <c r="AE2" s="84"/>
      <c r="AF2" s="84"/>
      <c r="AG2" s="84"/>
      <c r="AH2" s="84"/>
      <c r="AI2" s="84"/>
      <c r="AJ2" s="84"/>
      <c r="AK2" s="84"/>
      <c r="AM2" s="84"/>
      <c r="AN2" s="84"/>
    </row>
    <row r="3" spans="1:40" ht="25.5" customHeight="1" x14ac:dyDescent="0.2">
      <c r="A3" s="278"/>
      <c r="B3" s="275"/>
      <c r="C3" s="278"/>
      <c r="D3" s="282"/>
      <c r="E3" s="282"/>
      <c r="F3" s="282"/>
      <c r="G3" s="282"/>
      <c r="H3" s="282"/>
      <c r="I3" s="282"/>
      <c r="J3" s="275"/>
      <c r="K3" s="290" t="s">
        <v>4</v>
      </c>
      <c r="L3" s="267"/>
      <c r="M3" s="265"/>
      <c r="N3" s="84"/>
      <c r="O3" s="84" t="s">
        <v>5</v>
      </c>
      <c r="P3" s="84"/>
      <c r="Q3" s="84"/>
      <c r="R3" s="84"/>
      <c r="S3" s="84"/>
      <c r="T3" s="84"/>
      <c r="U3" s="84"/>
      <c r="V3" s="84"/>
      <c r="W3" s="84"/>
      <c r="X3" s="84"/>
      <c r="Y3" s="84"/>
      <c r="Z3" s="84"/>
      <c r="AA3" s="84"/>
      <c r="AB3" s="84"/>
      <c r="AC3" s="84"/>
      <c r="AD3" s="84"/>
      <c r="AE3" s="84"/>
      <c r="AF3" s="84"/>
      <c r="AG3" s="84"/>
      <c r="AH3" s="84"/>
      <c r="AI3" s="84"/>
      <c r="AJ3" s="84"/>
      <c r="AK3" s="84"/>
      <c r="AM3" s="84"/>
      <c r="AN3" s="84"/>
    </row>
    <row r="4" spans="1:40" ht="14.25" customHeight="1" x14ac:dyDescent="0.2">
      <c r="A4" s="87"/>
      <c r="B4" s="88"/>
      <c r="C4" s="88"/>
      <c r="D4" s="88"/>
      <c r="E4" s="88"/>
      <c r="F4" s="88"/>
      <c r="G4" s="88"/>
      <c r="H4" s="88"/>
      <c r="I4" s="88"/>
      <c r="J4" s="88"/>
      <c r="K4" s="89"/>
      <c r="L4" s="89"/>
      <c r="M4" s="90"/>
      <c r="N4" s="84"/>
      <c r="O4" s="84" t="s">
        <v>6</v>
      </c>
      <c r="P4" s="84"/>
      <c r="Q4" s="84"/>
      <c r="R4" s="84"/>
      <c r="S4" s="84"/>
      <c r="T4" s="84"/>
      <c r="U4" s="84"/>
      <c r="V4" s="84"/>
      <c r="W4" s="84"/>
      <c r="X4" s="84"/>
      <c r="Y4" s="84"/>
      <c r="Z4" s="84"/>
      <c r="AA4" s="84"/>
      <c r="AB4" s="84"/>
      <c r="AC4" s="84"/>
      <c r="AD4" s="84"/>
      <c r="AE4" s="84"/>
      <c r="AF4" s="84"/>
      <c r="AG4" s="84"/>
      <c r="AH4" s="84"/>
      <c r="AI4" s="84"/>
      <c r="AJ4" s="84"/>
      <c r="AK4" s="84"/>
      <c r="AM4" s="84"/>
      <c r="AN4" s="84"/>
    </row>
    <row r="5" spans="1:40" ht="13.5" customHeight="1" x14ac:dyDescent="0.2">
      <c r="A5" s="297" t="s">
        <v>7</v>
      </c>
      <c r="B5" s="267"/>
      <c r="C5" s="267"/>
      <c r="D5" s="267"/>
      <c r="E5" s="267"/>
      <c r="F5" s="267"/>
      <c r="G5" s="267"/>
      <c r="H5" s="267"/>
      <c r="I5" s="267"/>
      <c r="J5" s="267"/>
      <c r="K5" s="267"/>
      <c r="L5" s="267"/>
      <c r="M5" s="265"/>
      <c r="N5" s="84"/>
      <c r="O5" s="84" t="s">
        <v>8</v>
      </c>
      <c r="P5" s="84"/>
      <c r="Q5" s="84"/>
      <c r="R5" s="84"/>
      <c r="S5" s="84"/>
      <c r="T5" s="84"/>
      <c r="U5" s="84"/>
      <c r="V5" s="84"/>
      <c r="W5" s="84"/>
      <c r="X5" s="84"/>
      <c r="Y5" s="84"/>
      <c r="Z5" s="84"/>
      <c r="AA5" s="84"/>
      <c r="AB5" s="84"/>
      <c r="AC5" s="84"/>
      <c r="AD5" s="84"/>
      <c r="AE5" s="84"/>
      <c r="AF5" s="84"/>
      <c r="AG5" s="84"/>
      <c r="AH5" s="84"/>
      <c r="AI5" s="84"/>
      <c r="AJ5" s="84"/>
      <c r="AK5" s="84"/>
      <c r="AM5" s="84"/>
      <c r="AN5" s="84"/>
    </row>
    <row r="6" spans="1:40" ht="13.5" customHeight="1" x14ac:dyDescent="0.2">
      <c r="A6" s="91"/>
      <c r="B6" s="92"/>
      <c r="C6" s="92"/>
      <c r="D6" s="92"/>
      <c r="E6" s="92"/>
      <c r="F6" s="92"/>
      <c r="G6" s="92"/>
      <c r="H6" s="92"/>
      <c r="I6" s="92"/>
      <c r="J6" s="92"/>
      <c r="K6" s="92"/>
      <c r="L6" s="92"/>
      <c r="M6" s="93"/>
      <c r="N6" s="84"/>
      <c r="O6" s="86" t="s">
        <v>9</v>
      </c>
      <c r="P6" s="84"/>
      <c r="Q6" s="84"/>
      <c r="R6" s="84"/>
      <c r="S6" s="84"/>
      <c r="T6" s="84"/>
      <c r="U6" s="84"/>
      <c r="V6" s="84"/>
      <c r="W6" s="84"/>
      <c r="X6" s="84"/>
      <c r="Y6" s="84"/>
      <c r="Z6" s="84"/>
      <c r="AA6" s="84"/>
      <c r="AB6" s="84"/>
      <c r="AC6" s="84"/>
      <c r="AD6" s="84"/>
      <c r="AE6" s="84"/>
      <c r="AF6" s="84"/>
      <c r="AG6" s="84"/>
      <c r="AH6" s="84"/>
      <c r="AI6" s="84"/>
      <c r="AJ6" s="84"/>
      <c r="AK6" s="84"/>
      <c r="AM6" s="84"/>
      <c r="AN6" s="84"/>
    </row>
    <row r="7" spans="1:40" ht="30" customHeight="1" x14ac:dyDescent="0.2">
      <c r="A7" s="264" t="s">
        <v>10</v>
      </c>
      <c r="B7" s="265"/>
      <c r="C7" s="288" t="s">
        <v>11</v>
      </c>
      <c r="D7" s="267"/>
      <c r="E7" s="267"/>
      <c r="F7" s="267"/>
      <c r="G7" s="267"/>
      <c r="H7" s="265"/>
      <c r="I7" s="264" t="s">
        <v>12</v>
      </c>
      <c r="J7" s="267"/>
      <c r="K7" s="265"/>
      <c r="L7" s="289" t="s">
        <v>13</v>
      </c>
      <c r="M7" s="265"/>
      <c r="N7" s="84"/>
      <c r="O7" s="84" t="s">
        <v>14</v>
      </c>
      <c r="P7" s="84"/>
      <c r="Q7" s="84"/>
      <c r="R7" s="84"/>
      <c r="S7" s="84"/>
      <c r="T7" s="84"/>
      <c r="U7" s="84"/>
      <c r="V7" s="84"/>
      <c r="W7" s="84"/>
      <c r="X7" s="84"/>
      <c r="Y7" s="84"/>
      <c r="Z7" s="84"/>
      <c r="AA7" s="84"/>
      <c r="AB7" s="84"/>
      <c r="AC7" s="84"/>
      <c r="AD7" s="84"/>
      <c r="AE7" s="84"/>
      <c r="AF7" s="84"/>
      <c r="AG7" s="84"/>
      <c r="AH7" s="84"/>
      <c r="AI7" s="84"/>
      <c r="AJ7" s="84"/>
      <c r="AK7" s="84"/>
      <c r="AM7" s="84"/>
      <c r="AN7" s="84"/>
    </row>
    <row r="8" spans="1:40" ht="30" customHeight="1" x14ac:dyDescent="0.2">
      <c r="A8" s="264" t="s">
        <v>15</v>
      </c>
      <c r="B8" s="265"/>
      <c r="C8" s="288" t="s">
        <v>16</v>
      </c>
      <c r="D8" s="267"/>
      <c r="E8" s="267"/>
      <c r="F8" s="267"/>
      <c r="G8" s="267"/>
      <c r="H8" s="267"/>
      <c r="I8" s="267"/>
      <c r="J8" s="267"/>
      <c r="K8" s="267"/>
      <c r="L8" s="267"/>
      <c r="M8" s="265"/>
      <c r="N8" s="84"/>
      <c r="O8" s="84" t="s">
        <v>17</v>
      </c>
      <c r="P8" s="84"/>
      <c r="Q8" s="84"/>
      <c r="R8" s="84"/>
      <c r="S8" s="84"/>
      <c r="T8" s="84"/>
      <c r="U8" s="84"/>
      <c r="V8" s="84"/>
      <c r="W8" s="84"/>
      <c r="X8" s="84"/>
      <c r="Y8" s="84"/>
      <c r="Z8" s="84"/>
      <c r="AA8" s="84"/>
      <c r="AB8" s="84"/>
      <c r="AC8" s="84"/>
      <c r="AD8" s="84"/>
      <c r="AE8" s="84"/>
      <c r="AF8" s="84"/>
      <c r="AG8" s="84"/>
      <c r="AH8" s="84"/>
      <c r="AI8" s="84"/>
      <c r="AJ8" s="84"/>
      <c r="AK8" s="84"/>
      <c r="AM8" s="84"/>
      <c r="AN8" s="84"/>
    </row>
    <row r="9" spans="1:40" ht="30" customHeight="1" x14ac:dyDescent="0.2">
      <c r="A9" s="264" t="s">
        <v>18</v>
      </c>
      <c r="B9" s="265"/>
      <c r="C9" s="288" t="s">
        <v>179</v>
      </c>
      <c r="D9" s="267"/>
      <c r="E9" s="267"/>
      <c r="F9" s="267"/>
      <c r="G9" s="267"/>
      <c r="H9" s="267"/>
      <c r="I9" s="267"/>
      <c r="J9" s="267"/>
      <c r="K9" s="267"/>
      <c r="L9" s="267"/>
      <c r="M9" s="265"/>
      <c r="N9" s="84"/>
      <c r="O9" s="84" t="s">
        <v>20</v>
      </c>
      <c r="P9" s="94"/>
      <c r="Q9" s="84"/>
      <c r="R9" s="84"/>
      <c r="S9" s="84"/>
      <c r="T9" s="84"/>
      <c r="U9" s="84"/>
      <c r="V9" s="84"/>
      <c r="W9" s="84"/>
      <c r="X9" s="84"/>
      <c r="Y9" s="84"/>
      <c r="Z9" s="84"/>
      <c r="AA9" s="84"/>
      <c r="AB9" s="84"/>
      <c r="AC9" s="84"/>
      <c r="AD9" s="84"/>
      <c r="AE9" s="84"/>
      <c r="AF9" s="84"/>
      <c r="AG9" s="84"/>
      <c r="AH9" s="84"/>
      <c r="AI9" s="84"/>
      <c r="AJ9" s="84"/>
      <c r="AK9" s="84"/>
      <c r="AM9" s="84"/>
      <c r="AN9" s="84"/>
    </row>
    <row r="10" spans="1:40" ht="13.5" customHeight="1" x14ac:dyDescent="0.2">
      <c r="A10" s="95"/>
      <c r="B10" s="84"/>
      <c r="C10" s="84"/>
      <c r="D10" s="84"/>
      <c r="E10" s="84"/>
      <c r="F10" s="84"/>
      <c r="G10" s="84"/>
      <c r="H10" s="84"/>
      <c r="I10" s="84"/>
      <c r="J10" s="84"/>
      <c r="K10" s="84"/>
      <c r="L10" s="84"/>
      <c r="M10" s="96"/>
      <c r="N10" s="84"/>
      <c r="O10" s="86" t="s">
        <v>21</v>
      </c>
      <c r="P10" s="84"/>
      <c r="Q10" s="84"/>
      <c r="R10" s="84"/>
      <c r="S10" s="84"/>
      <c r="T10" s="84"/>
      <c r="U10" s="84"/>
      <c r="V10" s="84"/>
      <c r="W10" s="84"/>
      <c r="X10" s="84"/>
      <c r="Y10" s="84"/>
      <c r="Z10" s="84"/>
      <c r="AA10" s="84"/>
      <c r="AB10" s="84"/>
      <c r="AC10" s="84"/>
      <c r="AD10" s="84"/>
      <c r="AE10" s="84"/>
      <c r="AF10" s="84"/>
      <c r="AG10" s="84"/>
      <c r="AH10" s="84"/>
      <c r="AI10" s="84"/>
      <c r="AJ10" s="84"/>
      <c r="AK10" s="84"/>
      <c r="AM10" s="84"/>
      <c r="AN10" s="84"/>
    </row>
    <row r="11" spans="1:40" ht="30" customHeight="1" x14ac:dyDescent="0.2">
      <c r="A11" s="264" t="s">
        <v>22</v>
      </c>
      <c r="B11" s="265"/>
      <c r="C11" s="288" t="s">
        <v>140</v>
      </c>
      <c r="D11" s="267"/>
      <c r="E11" s="267"/>
      <c r="F11" s="267"/>
      <c r="G11" s="267"/>
      <c r="H11" s="267"/>
      <c r="I11" s="267"/>
      <c r="J11" s="267"/>
      <c r="K11" s="97" t="s">
        <v>24</v>
      </c>
      <c r="L11" s="289" t="s">
        <v>141</v>
      </c>
      <c r="M11" s="265"/>
      <c r="N11" s="84"/>
      <c r="O11" s="84" t="s">
        <v>26</v>
      </c>
      <c r="P11" s="84"/>
      <c r="Q11" s="84"/>
      <c r="R11" s="84"/>
      <c r="S11" s="84"/>
      <c r="T11" s="84"/>
      <c r="U11" s="84"/>
      <c r="V11" s="84"/>
      <c r="W11" s="84"/>
      <c r="X11" s="84"/>
      <c r="Y11" s="84"/>
      <c r="Z11" s="84"/>
      <c r="AA11" s="84"/>
      <c r="AB11" s="84"/>
      <c r="AC11" s="84"/>
      <c r="AD11" s="84"/>
      <c r="AE11" s="84"/>
      <c r="AF11" s="84"/>
      <c r="AG11" s="84"/>
      <c r="AH11" s="84"/>
      <c r="AI11" s="84"/>
      <c r="AJ11" s="84"/>
      <c r="AK11" s="84"/>
      <c r="AM11" s="84"/>
      <c r="AN11" s="84"/>
    </row>
    <row r="12" spans="1:40" ht="30" customHeight="1" x14ac:dyDescent="0.2">
      <c r="A12" s="264" t="s">
        <v>27</v>
      </c>
      <c r="B12" s="265"/>
      <c r="C12" s="288" t="s">
        <v>142</v>
      </c>
      <c r="D12" s="267"/>
      <c r="E12" s="267"/>
      <c r="F12" s="267"/>
      <c r="G12" s="267"/>
      <c r="H12" s="267"/>
      <c r="I12" s="267"/>
      <c r="J12" s="267"/>
      <c r="K12" s="267"/>
      <c r="L12" s="267"/>
      <c r="M12" s="265"/>
      <c r="N12" s="84"/>
      <c r="O12" s="84" t="s">
        <v>29</v>
      </c>
      <c r="P12" s="84"/>
      <c r="Q12" s="84"/>
      <c r="R12" s="84"/>
      <c r="S12" s="84"/>
      <c r="T12" s="84"/>
      <c r="U12" s="84"/>
      <c r="V12" s="84"/>
      <c r="W12" s="84"/>
      <c r="X12" s="84"/>
      <c r="Y12" s="84"/>
      <c r="Z12" s="84"/>
      <c r="AA12" s="84"/>
      <c r="AB12" s="84"/>
      <c r="AC12" s="84"/>
      <c r="AD12" s="84"/>
      <c r="AE12" s="84"/>
      <c r="AF12" s="84"/>
      <c r="AG12" s="84"/>
      <c r="AH12" s="84"/>
      <c r="AI12" s="84"/>
      <c r="AJ12" s="84"/>
      <c r="AK12" s="84"/>
      <c r="AM12" s="84"/>
      <c r="AN12" s="84"/>
    </row>
    <row r="13" spans="1:40" ht="30" customHeight="1" x14ac:dyDescent="0.2">
      <c r="A13" s="264" t="s">
        <v>30</v>
      </c>
      <c r="B13" s="265"/>
      <c r="C13" s="288" t="s">
        <v>143</v>
      </c>
      <c r="D13" s="267"/>
      <c r="E13" s="267"/>
      <c r="F13" s="267"/>
      <c r="G13" s="267"/>
      <c r="H13" s="267"/>
      <c r="I13" s="267"/>
      <c r="J13" s="267"/>
      <c r="K13" s="267"/>
      <c r="L13" s="267"/>
      <c r="M13" s="265"/>
      <c r="N13" s="84"/>
      <c r="O13" s="84" t="s">
        <v>32</v>
      </c>
      <c r="P13" s="84"/>
      <c r="Q13" s="84"/>
      <c r="R13" s="84"/>
      <c r="S13" s="84"/>
      <c r="T13" s="84"/>
      <c r="U13" s="84"/>
      <c r="V13" s="84"/>
      <c r="W13" s="84"/>
      <c r="X13" s="84"/>
      <c r="Y13" s="84"/>
      <c r="Z13" s="84"/>
      <c r="AA13" s="84"/>
      <c r="AB13" s="84"/>
      <c r="AC13" s="84"/>
      <c r="AD13" s="84"/>
      <c r="AE13" s="84"/>
      <c r="AF13" s="84"/>
      <c r="AG13" s="84"/>
      <c r="AH13" s="84"/>
      <c r="AI13" s="84"/>
      <c r="AJ13" s="84"/>
      <c r="AK13" s="84"/>
      <c r="AM13" s="84"/>
      <c r="AN13" s="84"/>
    </row>
    <row r="14" spans="1:40" ht="30" customHeight="1" x14ac:dyDescent="0.2">
      <c r="A14" s="264" t="s">
        <v>33</v>
      </c>
      <c r="B14" s="265"/>
      <c r="C14" s="288" t="s">
        <v>34</v>
      </c>
      <c r="D14" s="267"/>
      <c r="E14" s="267"/>
      <c r="F14" s="267"/>
      <c r="G14" s="267"/>
      <c r="H14" s="267"/>
      <c r="I14" s="267"/>
      <c r="J14" s="267"/>
      <c r="K14" s="267"/>
      <c r="L14" s="267"/>
      <c r="M14" s="265"/>
      <c r="N14" s="84"/>
      <c r="O14" s="84" t="s">
        <v>35</v>
      </c>
      <c r="P14" s="84"/>
      <c r="Q14" s="84"/>
      <c r="R14" s="84"/>
      <c r="S14" s="84"/>
      <c r="T14" s="84"/>
      <c r="U14" s="84"/>
      <c r="V14" s="84"/>
      <c r="W14" s="84"/>
      <c r="X14" s="84"/>
      <c r="Y14" s="84"/>
      <c r="Z14" s="84"/>
      <c r="AA14" s="84"/>
      <c r="AB14" s="84"/>
      <c r="AC14" s="84"/>
      <c r="AD14" s="84"/>
      <c r="AE14" s="84"/>
      <c r="AF14" s="84"/>
      <c r="AG14" s="84"/>
      <c r="AH14" s="84"/>
      <c r="AI14" s="84"/>
      <c r="AJ14" s="84"/>
      <c r="AK14" s="84"/>
      <c r="AM14" s="84"/>
      <c r="AN14" s="84"/>
    </row>
    <row r="15" spans="1:40" ht="30" customHeight="1" x14ac:dyDescent="0.2">
      <c r="A15" s="264" t="s">
        <v>36</v>
      </c>
      <c r="B15" s="265"/>
      <c r="C15" s="288" t="s">
        <v>181</v>
      </c>
      <c r="D15" s="267"/>
      <c r="E15" s="267"/>
      <c r="F15" s="267"/>
      <c r="G15" s="267"/>
      <c r="H15" s="267"/>
      <c r="I15" s="267"/>
      <c r="J15" s="267"/>
      <c r="K15" s="267"/>
      <c r="L15" s="267"/>
      <c r="M15" s="265"/>
      <c r="N15" s="84"/>
      <c r="O15" s="84" t="s">
        <v>37</v>
      </c>
      <c r="P15" s="84"/>
      <c r="Q15" s="84"/>
      <c r="R15" s="84"/>
      <c r="S15" s="84"/>
      <c r="T15" s="84"/>
      <c r="U15" s="84"/>
      <c r="V15" s="84"/>
      <c r="W15" s="84"/>
      <c r="X15" s="84"/>
      <c r="Y15" s="84"/>
      <c r="Z15" s="84"/>
      <c r="AA15" s="84"/>
      <c r="AB15" s="84"/>
      <c r="AC15" s="84"/>
      <c r="AD15" s="84"/>
      <c r="AE15" s="84"/>
      <c r="AF15" s="84"/>
      <c r="AG15" s="84"/>
      <c r="AH15" s="84"/>
      <c r="AI15" s="84"/>
      <c r="AJ15" s="84"/>
      <c r="AK15" s="84"/>
      <c r="AM15" s="84"/>
      <c r="AN15" s="84"/>
    </row>
    <row r="16" spans="1:40" ht="13.5" customHeight="1" x14ac:dyDescent="0.2">
      <c r="A16" s="95"/>
      <c r="B16" s="84"/>
      <c r="C16" s="84"/>
      <c r="D16" s="84"/>
      <c r="E16" s="84"/>
      <c r="F16" s="84"/>
      <c r="G16" s="84"/>
      <c r="H16" s="84"/>
      <c r="I16" s="84"/>
      <c r="J16" s="84"/>
      <c r="K16" s="84"/>
      <c r="L16" s="84"/>
      <c r="M16" s="96"/>
      <c r="N16" s="84"/>
      <c r="O16" s="84" t="s">
        <v>38</v>
      </c>
      <c r="P16" s="84"/>
      <c r="Q16" s="84"/>
      <c r="R16" s="84"/>
      <c r="S16" s="84"/>
      <c r="T16" s="84"/>
      <c r="U16" s="84"/>
      <c r="V16" s="84"/>
      <c r="W16" s="84"/>
      <c r="X16" s="84"/>
      <c r="Y16" s="84"/>
      <c r="Z16" s="84"/>
      <c r="AA16" s="84"/>
      <c r="AB16" s="84"/>
      <c r="AC16" s="84"/>
      <c r="AD16" s="84"/>
      <c r="AE16" s="84"/>
      <c r="AF16" s="84"/>
      <c r="AG16" s="84"/>
      <c r="AH16" s="84"/>
      <c r="AI16" s="84"/>
      <c r="AJ16" s="84"/>
      <c r="AK16" s="84"/>
      <c r="AM16" s="84"/>
      <c r="AN16" s="84"/>
    </row>
    <row r="17" spans="1:40" ht="17.25" customHeight="1" x14ac:dyDescent="0.2">
      <c r="A17" s="284" t="s">
        <v>39</v>
      </c>
      <c r="B17" s="271"/>
      <c r="C17" s="284" t="s">
        <v>40</v>
      </c>
      <c r="D17" s="271"/>
      <c r="E17" s="293" t="s">
        <v>41</v>
      </c>
      <c r="F17" s="294"/>
      <c r="G17" s="294"/>
      <c r="H17" s="294"/>
      <c r="I17" s="294"/>
      <c r="J17" s="294"/>
      <c r="K17" s="294"/>
      <c r="L17" s="294"/>
      <c r="M17" s="295"/>
      <c r="N17" s="84"/>
      <c r="O17" s="86" t="s">
        <v>42</v>
      </c>
      <c r="P17" s="84"/>
      <c r="Q17" s="84"/>
      <c r="R17" s="84"/>
      <c r="S17" s="84"/>
      <c r="T17" s="84"/>
      <c r="U17" s="84"/>
      <c r="V17" s="84"/>
      <c r="W17" s="84"/>
      <c r="X17" s="84"/>
      <c r="Y17" s="84"/>
      <c r="Z17" s="84"/>
      <c r="AA17" s="84"/>
      <c r="AB17" s="84"/>
      <c r="AC17" s="84"/>
      <c r="AD17" s="84"/>
      <c r="AE17" s="84"/>
      <c r="AF17" s="84"/>
      <c r="AG17" s="84"/>
      <c r="AH17" s="84"/>
      <c r="AI17" s="84"/>
      <c r="AJ17" s="84"/>
      <c r="AK17" s="84"/>
      <c r="AM17" s="84"/>
      <c r="AN17" s="84"/>
    </row>
    <row r="18" spans="1:40" ht="53.25" customHeight="1" x14ac:dyDescent="0.2">
      <c r="A18" s="278"/>
      <c r="B18" s="275"/>
      <c r="C18" s="278"/>
      <c r="D18" s="275"/>
      <c r="E18" s="98" t="s">
        <v>43</v>
      </c>
      <c r="F18" s="264" t="s">
        <v>44</v>
      </c>
      <c r="G18" s="267"/>
      <c r="H18" s="265"/>
      <c r="I18" s="99" t="s">
        <v>45</v>
      </c>
      <c r="J18" s="264" t="s">
        <v>169</v>
      </c>
      <c r="K18" s="267"/>
      <c r="L18" s="265"/>
      <c r="M18" s="98" t="s">
        <v>46</v>
      </c>
      <c r="N18" s="84"/>
      <c r="O18" s="84" t="s">
        <v>47</v>
      </c>
      <c r="P18" s="84"/>
      <c r="Q18" s="84"/>
      <c r="R18" s="84"/>
      <c r="S18" s="84"/>
      <c r="T18" s="84"/>
      <c r="U18" s="84"/>
      <c r="V18" s="84"/>
      <c r="W18" s="84"/>
      <c r="X18" s="84"/>
      <c r="Y18" s="84"/>
      <c r="Z18" s="84"/>
      <c r="AA18" s="84"/>
      <c r="AB18" s="84"/>
      <c r="AC18" s="84"/>
      <c r="AD18" s="84"/>
      <c r="AE18" s="84"/>
      <c r="AF18" s="84"/>
      <c r="AG18" s="84"/>
      <c r="AH18" s="84"/>
      <c r="AI18" s="84"/>
      <c r="AJ18" s="84"/>
      <c r="AK18" s="84"/>
      <c r="AM18" s="84"/>
      <c r="AN18" s="84"/>
    </row>
    <row r="19" spans="1:40" ht="30" customHeight="1" x14ac:dyDescent="0.2">
      <c r="A19" s="276" t="s">
        <v>144</v>
      </c>
      <c r="B19" s="271"/>
      <c r="C19" s="287" t="s">
        <v>49</v>
      </c>
      <c r="D19" s="271"/>
      <c r="E19" s="100">
        <v>1</v>
      </c>
      <c r="F19" s="289" t="s">
        <v>145</v>
      </c>
      <c r="G19" s="267"/>
      <c r="H19" s="265"/>
      <c r="I19" s="101" t="s">
        <v>51</v>
      </c>
      <c r="J19" s="290" t="s">
        <v>146</v>
      </c>
      <c r="K19" s="267"/>
      <c r="L19" s="265"/>
      <c r="M19" s="102" t="s">
        <v>32</v>
      </c>
      <c r="N19" s="84"/>
      <c r="O19" s="84" t="s">
        <v>53</v>
      </c>
      <c r="P19" s="84"/>
      <c r="Q19" s="84"/>
      <c r="R19" s="84"/>
      <c r="S19" s="84"/>
      <c r="T19" s="84"/>
      <c r="U19" s="84"/>
      <c r="V19" s="84"/>
      <c r="W19" s="84"/>
      <c r="X19" s="84"/>
      <c r="Y19" s="84"/>
      <c r="Z19" s="84"/>
      <c r="AA19" s="84"/>
      <c r="AB19" s="84"/>
      <c r="AC19" s="84"/>
      <c r="AD19" s="84"/>
      <c r="AE19" s="84"/>
      <c r="AF19" s="84"/>
      <c r="AG19" s="84"/>
      <c r="AH19" s="84"/>
      <c r="AI19" s="84"/>
      <c r="AJ19" s="84"/>
      <c r="AK19" s="84"/>
      <c r="AM19" s="84"/>
      <c r="AN19" s="84"/>
    </row>
    <row r="20" spans="1:40" ht="30" customHeight="1" x14ac:dyDescent="0.2">
      <c r="A20" s="277"/>
      <c r="B20" s="273"/>
      <c r="C20" s="277"/>
      <c r="D20" s="273"/>
      <c r="E20" s="100">
        <v>2</v>
      </c>
      <c r="F20" s="289" t="s">
        <v>147</v>
      </c>
      <c r="G20" s="267"/>
      <c r="H20" s="265"/>
      <c r="I20" s="101" t="s">
        <v>51</v>
      </c>
      <c r="J20" s="290" t="s">
        <v>146</v>
      </c>
      <c r="K20" s="267"/>
      <c r="L20" s="265"/>
      <c r="M20" s="102" t="s">
        <v>32</v>
      </c>
      <c r="N20" s="84"/>
      <c r="O20" s="84" t="s">
        <v>13</v>
      </c>
      <c r="P20" s="84"/>
      <c r="Q20" s="84"/>
      <c r="R20" s="84"/>
      <c r="S20" s="84"/>
      <c r="T20" s="84"/>
      <c r="U20" s="84"/>
      <c r="V20" s="84"/>
      <c r="W20" s="84"/>
      <c r="X20" s="84"/>
      <c r="Y20" s="84"/>
      <c r="Z20" s="84"/>
      <c r="AA20" s="84"/>
      <c r="AB20" s="84"/>
      <c r="AC20" s="84"/>
      <c r="AD20" s="84"/>
      <c r="AE20" s="84"/>
      <c r="AF20" s="84"/>
      <c r="AG20" s="84"/>
      <c r="AH20" s="84"/>
      <c r="AI20" s="84"/>
      <c r="AJ20" s="84"/>
      <c r="AK20" s="84"/>
      <c r="AM20" s="84"/>
      <c r="AN20" s="84"/>
    </row>
    <row r="21" spans="1:40" ht="30" customHeight="1" x14ac:dyDescent="0.2">
      <c r="A21" s="277"/>
      <c r="B21" s="273"/>
      <c r="C21" s="277"/>
      <c r="D21" s="273"/>
      <c r="E21" s="100"/>
      <c r="F21" s="289"/>
      <c r="G21" s="267"/>
      <c r="H21" s="265"/>
      <c r="I21" s="101"/>
      <c r="J21" s="290"/>
      <c r="K21" s="267"/>
      <c r="L21" s="265"/>
      <c r="M21" s="102"/>
      <c r="N21" s="84"/>
      <c r="O21" s="84" t="s">
        <v>55</v>
      </c>
      <c r="P21" s="84"/>
      <c r="Q21" s="84"/>
      <c r="R21" s="84"/>
      <c r="S21" s="84"/>
      <c r="T21" s="84"/>
      <c r="U21" s="84"/>
      <c r="V21" s="84"/>
      <c r="W21" s="84"/>
      <c r="X21" s="84"/>
      <c r="Y21" s="84"/>
      <c r="Z21" s="84"/>
      <c r="AA21" s="84"/>
      <c r="AB21" s="84"/>
      <c r="AC21" s="84"/>
      <c r="AD21" s="84"/>
      <c r="AE21" s="84"/>
      <c r="AF21" s="84"/>
      <c r="AG21" s="84"/>
      <c r="AH21" s="84"/>
      <c r="AI21" s="84"/>
      <c r="AJ21" s="84"/>
      <c r="AK21" s="84"/>
      <c r="AM21" s="84"/>
      <c r="AN21" s="84"/>
    </row>
    <row r="22" spans="1:40" ht="30" customHeight="1" x14ac:dyDescent="0.2">
      <c r="A22" s="278"/>
      <c r="B22" s="275"/>
      <c r="C22" s="278"/>
      <c r="D22" s="275"/>
      <c r="E22" s="100"/>
      <c r="F22" s="289"/>
      <c r="G22" s="267"/>
      <c r="H22" s="265"/>
      <c r="I22" s="101"/>
      <c r="J22" s="290"/>
      <c r="K22" s="267"/>
      <c r="L22" s="265"/>
      <c r="M22" s="102"/>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M22" s="84"/>
      <c r="AN22" s="84"/>
    </row>
    <row r="23" spans="1:40" ht="13.5" customHeight="1" x14ac:dyDescent="0.2">
      <c r="A23" s="95"/>
      <c r="B23" s="84"/>
      <c r="C23" s="84"/>
      <c r="D23" s="84"/>
      <c r="E23" s="84"/>
      <c r="F23" s="84"/>
      <c r="G23" s="84"/>
      <c r="H23" s="84"/>
      <c r="I23" s="84"/>
      <c r="J23" s="84"/>
      <c r="K23" s="84"/>
      <c r="L23" s="84"/>
      <c r="M23" s="96"/>
      <c r="N23" s="84"/>
      <c r="O23" s="86" t="s">
        <v>56</v>
      </c>
      <c r="P23" s="84"/>
      <c r="Q23" s="84"/>
      <c r="R23" s="84"/>
      <c r="S23" s="84"/>
      <c r="T23" s="84"/>
      <c r="U23" s="84"/>
      <c r="V23" s="84"/>
      <c r="W23" s="84"/>
      <c r="X23" s="84"/>
      <c r="Y23" s="84"/>
      <c r="Z23" s="84"/>
      <c r="AA23" s="84"/>
      <c r="AB23" s="84"/>
      <c r="AC23" s="84"/>
      <c r="AD23" s="84"/>
      <c r="AE23" s="84"/>
      <c r="AF23" s="84"/>
      <c r="AG23" s="84"/>
      <c r="AH23" s="84"/>
      <c r="AI23" s="84"/>
      <c r="AJ23" s="84"/>
      <c r="AK23" s="84"/>
      <c r="AM23" s="84"/>
      <c r="AN23" s="84">
        <v>2002</v>
      </c>
    </row>
    <row r="24" spans="1:40" ht="45.75" customHeight="1" x14ac:dyDescent="0.2">
      <c r="A24" s="98" t="s">
        <v>57</v>
      </c>
      <c r="B24" s="103" t="s">
        <v>5</v>
      </c>
      <c r="C24" s="104" t="s">
        <v>58</v>
      </c>
      <c r="D24" s="103" t="s">
        <v>17</v>
      </c>
      <c r="E24" s="98" t="s">
        <v>59</v>
      </c>
      <c r="F24" s="105">
        <v>1</v>
      </c>
      <c r="G24" s="98" t="s">
        <v>174</v>
      </c>
      <c r="H24" s="151" t="s">
        <v>60</v>
      </c>
      <c r="I24" s="98" t="s">
        <v>61</v>
      </c>
      <c r="J24" s="151" t="s">
        <v>60</v>
      </c>
      <c r="K24" s="98" t="s">
        <v>62</v>
      </c>
      <c r="L24" s="309" t="s">
        <v>60</v>
      </c>
      <c r="M24" s="265"/>
      <c r="N24" s="84"/>
      <c r="O24" s="107" t="s">
        <v>63</v>
      </c>
      <c r="P24" s="84"/>
      <c r="Q24" s="84"/>
      <c r="R24" s="84"/>
      <c r="S24" s="84"/>
      <c r="T24" s="84"/>
      <c r="U24" s="84"/>
      <c r="V24" s="84"/>
      <c r="W24" s="84"/>
      <c r="X24" s="84"/>
      <c r="Y24" s="84"/>
      <c r="Z24" s="84"/>
      <c r="AA24" s="84"/>
      <c r="AB24" s="84"/>
      <c r="AC24" s="84"/>
      <c r="AD24" s="84"/>
      <c r="AE24" s="84"/>
      <c r="AF24" s="84"/>
      <c r="AG24" s="84"/>
      <c r="AH24" s="84"/>
      <c r="AI24" s="84"/>
      <c r="AJ24" s="84"/>
      <c r="AK24" s="84"/>
      <c r="AM24" s="84"/>
      <c r="AN24" s="84">
        <f>AN23+1</f>
        <v>2003</v>
      </c>
    </row>
    <row r="25" spans="1:40" ht="16.5" customHeight="1" x14ac:dyDescent="0.2">
      <c r="A25" s="279" t="s">
        <v>64</v>
      </c>
      <c r="B25" s="281" t="s">
        <v>32</v>
      </c>
      <c r="C25" s="279" t="s">
        <v>65</v>
      </c>
      <c r="D25" s="281" t="s">
        <v>32</v>
      </c>
      <c r="E25" s="279" t="s">
        <v>66</v>
      </c>
      <c r="F25" s="108" t="s">
        <v>67</v>
      </c>
      <c r="G25" s="109">
        <v>2020</v>
      </c>
      <c r="H25" s="109">
        <v>2021</v>
      </c>
      <c r="I25" s="109">
        <v>2022</v>
      </c>
      <c r="J25" s="109">
        <v>2023</v>
      </c>
      <c r="K25" s="109">
        <v>2024</v>
      </c>
      <c r="L25" s="306" t="s">
        <v>68</v>
      </c>
      <c r="M25" s="265"/>
      <c r="N25" s="84"/>
      <c r="O25" s="107" t="s">
        <v>69</v>
      </c>
      <c r="P25" s="84"/>
      <c r="Q25" s="84"/>
      <c r="R25" s="84"/>
      <c r="S25" s="84"/>
      <c r="T25" s="84"/>
      <c r="U25" s="84"/>
      <c r="V25" s="84"/>
      <c r="W25" s="84"/>
      <c r="X25" s="84"/>
      <c r="Y25" s="84"/>
      <c r="Z25" s="84"/>
      <c r="AA25" s="84"/>
      <c r="AB25" s="84"/>
      <c r="AC25" s="84"/>
      <c r="AD25" s="84"/>
      <c r="AE25" s="84"/>
      <c r="AF25" s="84"/>
      <c r="AG25" s="84"/>
      <c r="AH25" s="84"/>
      <c r="AI25" s="84"/>
      <c r="AJ25" s="84"/>
      <c r="AK25" s="84"/>
      <c r="AM25" s="84"/>
      <c r="AN25" s="84"/>
    </row>
    <row r="26" spans="1:40" ht="30" customHeight="1" x14ac:dyDescent="0.2">
      <c r="A26" s="280"/>
      <c r="B26" s="282"/>
      <c r="C26" s="280"/>
      <c r="D26" s="282"/>
      <c r="E26" s="283"/>
      <c r="F26" s="110" t="s">
        <v>70</v>
      </c>
      <c r="G26" s="152" t="s">
        <v>60</v>
      </c>
      <c r="H26" s="152" t="s">
        <v>60</v>
      </c>
      <c r="I26" s="153" t="s">
        <v>60</v>
      </c>
      <c r="J26" s="151" t="s">
        <v>60</v>
      </c>
      <c r="K26" s="154" t="s">
        <v>60</v>
      </c>
      <c r="L26" s="309" t="s">
        <v>60</v>
      </c>
      <c r="M26" s="265"/>
      <c r="N26" s="84"/>
      <c r="O26" s="107" t="s">
        <v>71</v>
      </c>
      <c r="P26" s="84"/>
      <c r="Q26" s="84"/>
      <c r="R26" s="84"/>
      <c r="S26" s="84"/>
      <c r="T26" s="84"/>
      <c r="U26" s="84"/>
      <c r="V26" s="84"/>
      <c r="W26" s="84"/>
      <c r="X26" s="84"/>
      <c r="Y26" s="84"/>
      <c r="Z26" s="84"/>
      <c r="AA26" s="84"/>
      <c r="AB26" s="84"/>
      <c r="AC26" s="84"/>
      <c r="AD26" s="84"/>
      <c r="AE26" s="84"/>
      <c r="AF26" s="84"/>
      <c r="AG26" s="84"/>
      <c r="AH26" s="84"/>
      <c r="AI26" s="84"/>
      <c r="AJ26" s="84"/>
      <c r="AK26" s="84"/>
      <c r="AM26" s="84"/>
      <c r="AN26" s="84"/>
    </row>
    <row r="27" spans="1:40" ht="30" customHeight="1" x14ac:dyDescent="0.2">
      <c r="A27" s="111"/>
      <c r="B27" s="112"/>
      <c r="C27" s="113"/>
      <c r="D27" s="113"/>
      <c r="E27" s="280"/>
      <c r="F27" s="114" t="s">
        <v>72</v>
      </c>
      <c r="G27" s="152" t="str">
        <f t="shared" ref="G27:H27" si="0">+G26</f>
        <v>N/A</v>
      </c>
      <c r="H27" s="152" t="str">
        <f t="shared" si="0"/>
        <v>N/A</v>
      </c>
      <c r="I27" s="153" t="s">
        <v>60</v>
      </c>
      <c r="J27" s="151" t="s">
        <v>60</v>
      </c>
      <c r="K27" s="151" t="s">
        <v>60</v>
      </c>
      <c r="L27" s="309" t="s">
        <v>60</v>
      </c>
      <c r="M27" s="265"/>
      <c r="N27" s="84"/>
      <c r="O27" s="107" t="s">
        <v>73</v>
      </c>
      <c r="P27" s="84"/>
      <c r="Q27" s="84"/>
      <c r="R27" s="84"/>
      <c r="S27" s="84"/>
      <c r="T27" s="84"/>
      <c r="U27" s="84"/>
      <c r="V27" s="84"/>
      <c r="W27" s="84"/>
      <c r="X27" s="84"/>
      <c r="Y27" s="84"/>
      <c r="Z27" s="84"/>
      <c r="AA27" s="84"/>
      <c r="AB27" s="84"/>
      <c r="AC27" s="84"/>
      <c r="AD27" s="84"/>
      <c r="AE27" s="84"/>
      <c r="AF27" s="84"/>
      <c r="AG27" s="84"/>
      <c r="AH27" s="84"/>
      <c r="AI27" s="84"/>
      <c r="AJ27" s="84"/>
      <c r="AK27" s="84"/>
      <c r="AM27" s="84"/>
      <c r="AN27" s="84"/>
    </row>
    <row r="28" spans="1:40" ht="13.5" customHeight="1" x14ac:dyDescent="0.2">
      <c r="A28" s="95"/>
      <c r="B28" s="84"/>
      <c r="C28" s="84"/>
      <c r="D28" s="84"/>
      <c r="E28" s="84"/>
      <c r="F28" s="84"/>
      <c r="G28" s="84"/>
      <c r="H28" s="84"/>
      <c r="I28" s="84"/>
      <c r="J28" s="84"/>
      <c r="K28" s="84"/>
      <c r="L28" s="84"/>
      <c r="M28" s="96"/>
      <c r="N28" s="84"/>
      <c r="O28" s="107" t="s">
        <v>74</v>
      </c>
      <c r="P28" s="84"/>
      <c r="Q28" s="84"/>
      <c r="R28" s="84"/>
      <c r="S28" s="84"/>
      <c r="T28" s="84"/>
      <c r="U28" s="84"/>
      <c r="V28" s="84"/>
      <c r="W28" s="84"/>
      <c r="X28" s="84"/>
      <c r="Y28" s="84"/>
      <c r="Z28" s="84"/>
      <c r="AA28" s="84"/>
      <c r="AB28" s="84"/>
      <c r="AC28" s="84"/>
      <c r="AD28" s="84"/>
      <c r="AE28" s="84"/>
      <c r="AF28" s="84"/>
      <c r="AG28" s="84"/>
      <c r="AH28" s="84"/>
      <c r="AI28" s="84"/>
      <c r="AJ28" s="84"/>
      <c r="AK28" s="84"/>
      <c r="AM28" s="84"/>
      <c r="AN28" s="84" t="e">
        <f>#REF!+1</f>
        <v>#REF!</v>
      </c>
    </row>
    <row r="29" spans="1:40" ht="24.75" customHeight="1" x14ac:dyDescent="0.2">
      <c r="A29" s="284" t="s">
        <v>75</v>
      </c>
      <c r="B29" s="269"/>
      <c r="C29" s="271"/>
      <c r="D29" s="307" t="s">
        <v>76</v>
      </c>
      <c r="E29" s="295"/>
      <c r="F29" s="115">
        <v>85.01</v>
      </c>
      <c r="G29" s="116" t="s">
        <v>77</v>
      </c>
      <c r="H29" s="117">
        <v>1</v>
      </c>
      <c r="I29" s="268" t="s">
        <v>78</v>
      </c>
      <c r="J29" s="269"/>
      <c r="K29" s="118"/>
      <c r="L29" s="270"/>
      <c r="M29" s="271"/>
      <c r="N29" s="84"/>
      <c r="O29" s="107" t="s">
        <v>79</v>
      </c>
      <c r="P29" s="84"/>
      <c r="Q29" s="84"/>
      <c r="R29" s="84"/>
      <c r="S29" s="84"/>
      <c r="T29" s="84"/>
      <c r="U29" s="84"/>
      <c r="V29" s="84"/>
      <c r="W29" s="84"/>
      <c r="X29" s="84"/>
      <c r="Y29" s="84"/>
      <c r="Z29" s="84"/>
      <c r="AA29" s="84"/>
      <c r="AB29" s="84"/>
      <c r="AC29" s="84"/>
      <c r="AD29" s="84"/>
      <c r="AE29" s="84"/>
      <c r="AF29" s="84"/>
      <c r="AG29" s="84"/>
      <c r="AH29" s="84"/>
      <c r="AI29" s="84"/>
      <c r="AJ29" s="84"/>
      <c r="AK29" s="84"/>
      <c r="AM29" s="84"/>
      <c r="AN29" s="84" t="e">
        <f>AN28+1</f>
        <v>#REF!</v>
      </c>
    </row>
    <row r="30" spans="1:40" ht="24.75" customHeight="1" x14ac:dyDescent="0.2">
      <c r="A30" s="277"/>
      <c r="B30" s="285"/>
      <c r="C30" s="273"/>
      <c r="D30" s="308" t="s">
        <v>80</v>
      </c>
      <c r="E30" s="295"/>
      <c r="F30" s="119">
        <v>60.01</v>
      </c>
      <c r="G30" s="120" t="s">
        <v>77</v>
      </c>
      <c r="H30" s="121">
        <v>0.85</v>
      </c>
      <c r="I30" s="122"/>
      <c r="J30" s="123"/>
      <c r="K30" s="123"/>
      <c r="L30" s="272"/>
      <c r="M30" s="273"/>
      <c r="N30" s="84"/>
      <c r="O30" s="107" t="s">
        <v>81</v>
      </c>
      <c r="P30" s="84"/>
      <c r="Q30" s="84"/>
      <c r="R30" s="84"/>
      <c r="S30" s="84"/>
      <c r="T30" s="84"/>
      <c r="U30" s="84"/>
      <c r="V30" s="84"/>
      <c r="W30" s="84"/>
      <c r="X30" s="84"/>
      <c r="Y30" s="84"/>
      <c r="Z30" s="84"/>
      <c r="AA30" s="84"/>
      <c r="AB30" s="84"/>
      <c r="AC30" s="84"/>
      <c r="AD30" s="84"/>
      <c r="AE30" s="84"/>
      <c r="AF30" s="84"/>
      <c r="AG30" s="84"/>
      <c r="AH30" s="84"/>
      <c r="AI30" s="84"/>
      <c r="AJ30" s="84"/>
      <c r="AK30" s="84"/>
      <c r="AM30" s="84"/>
      <c r="AN30" s="84" t="e">
        <f t="shared" ref="AN30:AN32" si="1">#REF!+1</f>
        <v>#REF!</v>
      </c>
    </row>
    <row r="31" spans="1:40" ht="24.75" customHeight="1" x14ac:dyDescent="0.2">
      <c r="A31" s="278"/>
      <c r="B31" s="282"/>
      <c r="C31" s="275"/>
      <c r="D31" s="286" t="s">
        <v>82</v>
      </c>
      <c r="E31" s="265"/>
      <c r="F31" s="124">
        <v>0</v>
      </c>
      <c r="G31" s="125" t="s">
        <v>77</v>
      </c>
      <c r="H31" s="126">
        <v>0.6</v>
      </c>
      <c r="I31" s="127"/>
      <c r="J31" s="128"/>
      <c r="K31" s="128"/>
      <c r="L31" s="274"/>
      <c r="M31" s="275"/>
      <c r="N31" s="84"/>
      <c r="O31" s="107" t="s">
        <v>177</v>
      </c>
      <c r="P31" s="84"/>
      <c r="Q31" s="84"/>
      <c r="R31" s="84"/>
      <c r="S31" s="84"/>
      <c r="T31" s="84"/>
      <c r="U31" s="84"/>
      <c r="V31" s="84"/>
      <c r="W31" s="84"/>
      <c r="X31" s="84"/>
      <c r="Y31" s="84"/>
      <c r="Z31" s="84"/>
      <c r="AA31" s="84"/>
      <c r="AB31" s="84"/>
      <c r="AC31" s="84"/>
      <c r="AD31" s="84"/>
      <c r="AE31" s="84"/>
      <c r="AF31" s="84"/>
      <c r="AG31" s="84"/>
      <c r="AH31" s="84"/>
      <c r="AI31" s="84"/>
      <c r="AJ31" s="84"/>
      <c r="AK31" s="84"/>
      <c r="AM31" s="84"/>
      <c r="AN31" s="84" t="e">
        <f t="shared" si="1"/>
        <v>#REF!</v>
      </c>
    </row>
    <row r="32" spans="1:40" ht="13.5" customHeight="1" x14ac:dyDescent="0.2">
      <c r="A32" s="95"/>
      <c r="B32" s="84"/>
      <c r="C32" s="84"/>
      <c r="D32" s="84"/>
      <c r="E32" s="84"/>
      <c r="F32" s="84"/>
      <c r="G32" s="84"/>
      <c r="H32" s="84"/>
      <c r="I32" s="84"/>
      <c r="J32" s="84"/>
      <c r="K32" s="84"/>
      <c r="L32" s="84"/>
      <c r="M32" s="96"/>
      <c r="N32" s="84"/>
      <c r="O32" s="107" t="s">
        <v>84</v>
      </c>
      <c r="P32" s="84"/>
      <c r="Q32" s="84"/>
      <c r="R32" s="84"/>
      <c r="S32" s="84"/>
      <c r="T32" s="84"/>
      <c r="U32" s="84"/>
      <c r="V32" s="84"/>
      <c r="W32" s="84"/>
      <c r="X32" s="84"/>
      <c r="Y32" s="84"/>
      <c r="Z32" s="84"/>
      <c r="AA32" s="84"/>
      <c r="AB32" s="84"/>
      <c r="AC32" s="84"/>
      <c r="AD32" s="84"/>
      <c r="AE32" s="84"/>
      <c r="AF32" s="84"/>
      <c r="AG32" s="84"/>
      <c r="AH32" s="84"/>
      <c r="AI32" s="84"/>
      <c r="AJ32" s="84"/>
      <c r="AK32" s="84"/>
      <c r="AM32" s="84"/>
      <c r="AN32" s="84" t="e">
        <f t="shared" si="1"/>
        <v>#REF!</v>
      </c>
    </row>
    <row r="33" spans="1:40" ht="13.5" customHeight="1" x14ac:dyDescent="0.2">
      <c r="A33" s="297" t="s">
        <v>85</v>
      </c>
      <c r="B33" s="267"/>
      <c r="C33" s="267"/>
      <c r="D33" s="267"/>
      <c r="E33" s="267"/>
      <c r="F33" s="267"/>
      <c r="G33" s="267"/>
      <c r="H33" s="267"/>
      <c r="I33" s="267"/>
      <c r="J33" s="267"/>
      <c r="K33" s="267"/>
      <c r="L33" s="267"/>
      <c r="M33" s="265"/>
      <c r="N33" s="84"/>
      <c r="O33" s="107" t="s">
        <v>11</v>
      </c>
      <c r="P33" s="84"/>
      <c r="Q33" s="84"/>
      <c r="R33" s="84"/>
      <c r="S33" s="84"/>
      <c r="T33" s="84"/>
      <c r="U33" s="84"/>
      <c r="V33" s="84"/>
      <c r="W33" s="84"/>
      <c r="X33" s="84"/>
      <c r="Y33" s="84"/>
      <c r="Z33" s="84"/>
      <c r="AA33" s="84"/>
      <c r="AB33" s="84"/>
      <c r="AC33" s="84"/>
      <c r="AD33" s="84"/>
      <c r="AE33" s="84"/>
      <c r="AF33" s="84"/>
      <c r="AG33" s="84"/>
      <c r="AH33" s="84"/>
      <c r="AI33" s="84"/>
      <c r="AJ33" s="84"/>
      <c r="AK33" s="84"/>
      <c r="AM33" s="84"/>
      <c r="AN33" s="84" t="e">
        <f t="shared" ref="AN33:AN34" si="2">AN32+1</f>
        <v>#REF!</v>
      </c>
    </row>
    <row r="34" spans="1:40" ht="13.5" customHeight="1" thickBot="1" x14ac:dyDescent="0.25">
      <c r="A34" s="95"/>
      <c r="B34" s="84"/>
      <c r="C34" s="84"/>
      <c r="D34" s="84"/>
      <c r="E34" s="84"/>
      <c r="F34" s="84"/>
      <c r="G34" s="84"/>
      <c r="H34" s="84"/>
      <c r="I34" s="84"/>
      <c r="J34" s="84"/>
      <c r="K34" s="84"/>
      <c r="L34" s="84"/>
      <c r="M34" s="96"/>
      <c r="N34" s="84"/>
      <c r="O34" s="107" t="s">
        <v>86</v>
      </c>
      <c r="P34" s="84"/>
      <c r="Q34" s="84"/>
      <c r="R34" s="84"/>
      <c r="S34" s="84"/>
      <c r="T34" s="84"/>
      <c r="U34" s="84"/>
      <c r="V34" s="84"/>
      <c r="W34" s="84"/>
      <c r="X34" s="84"/>
      <c r="Y34" s="84"/>
      <c r="Z34" s="84"/>
      <c r="AA34" s="84"/>
      <c r="AB34" s="84"/>
      <c r="AC34" s="84"/>
      <c r="AD34" s="84"/>
      <c r="AE34" s="84"/>
      <c r="AF34" s="84"/>
      <c r="AG34" s="84"/>
      <c r="AH34" s="84"/>
      <c r="AI34" s="84"/>
      <c r="AJ34" s="84"/>
      <c r="AK34" s="84"/>
      <c r="AM34" s="84"/>
      <c r="AN34" s="84" t="e">
        <f t="shared" si="2"/>
        <v>#REF!</v>
      </c>
    </row>
    <row r="35" spans="1:40" ht="71.25" customHeight="1" x14ac:dyDescent="0.2">
      <c r="A35" s="129"/>
      <c r="D35" s="222" t="s">
        <v>210</v>
      </c>
      <c r="E35" s="223" t="s">
        <v>207</v>
      </c>
      <c r="F35" s="223" t="str">
        <f>F19</f>
        <v>Giros de reservas en el trimestre</v>
      </c>
      <c r="G35" s="223" t="str">
        <f>F20</f>
        <v xml:space="preserve">Total de reservas presupuestales constituidas </v>
      </c>
      <c r="H35" s="224" t="s">
        <v>208</v>
      </c>
      <c r="I35" s="225" t="s">
        <v>209</v>
      </c>
      <c r="J35" s="84"/>
      <c r="K35" s="84"/>
      <c r="L35" s="84"/>
      <c r="M35" s="131"/>
      <c r="N35" s="84"/>
      <c r="O35" s="107" t="s">
        <v>91</v>
      </c>
      <c r="P35" s="84"/>
      <c r="Q35" s="84"/>
      <c r="R35" s="84"/>
      <c r="S35" s="84"/>
      <c r="T35" s="84"/>
      <c r="U35" s="84"/>
      <c r="V35" s="84"/>
      <c r="W35" s="84"/>
      <c r="X35" s="84"/>
      <c r="Y35" s="84"/>
      <c r="Z35" s="84"/>
      <c r="AA35" s="84"/>
      <c r="AB35" s="84"/>
      <c r="AC35" s="84"/>
      <c r="AD35" s="84"/>
      <c r="AE35" s="84"/>
      <c r="AF35" s="84"/>
      <c r="AG35" s="84"/>
      <c r="AH35" s="84"/>
      <c r="AJ35" s="84"/>
      <c r="AK35" s="84"/>
      <c r="AL35" s="84"/>
      <c r="AM35" s="84"/>
      <c r="AN35" s="84"/>
    </row>
    <row r="36" spans="1:40" ht="27" customHeight="1" x14ac:dyDescent="0.2">
      <c r="A36" s="129"/>
      <c r="D36" s="226" t="s">
        <v>92</v>
      </c>
      <c r="E36" s="227">
        <v>0.8</v>
      </c>
      <c r="F36" s="228">
        <v>697692250</v>
      </c>
      <c r="G36" s="228">
        <v>803268768</v>
      </c>
      <c r="H36" s="229">
        <f>+F36/G36</f>
        <v>0.86856638499357164</v>
      </c>
      <c r="I36" s="229">
        <f>+H36</f>
        <v>0.86856638499357164</v>
      </c>
      <c r="J36" s="84"/>
      <c r="K36" s="84"/>
      <c r="L36" s="84"/>
      <c r="M36" s="131"/>
      <c r="N36" s="84"/>
      <c r="O36" s="107" t="s">
        <v>93</v>
      </c>
      <c r="P36" s="84"/>
      <c r="Q36" s="84"/>
      <c r="R36" s="84"/>
      <c r="S36" s="84"/>
      <c r="T36" s="84"/>
      <c r="U36" s="84"/>
      <c r="V36" s="84"/>
      <c r="W36" s="84"/>
      <c r="X36" s="84"/>
      <c r="Y36" s="84"/>
      <c r="Z36" s="84"/>
      <c r="AA36" s="84"/>
      <c r="AB36" s="84"/>
      <c r="AC36" s="84"/>
      <c r="AD36" s="84"/>
      <c r="AE36" s="84"/>
      <c r="AF36" s="84"/>
      <c r="AG36" s="84"/>
      <c r="AH36" s="84"/>
      <c r="AJ36" s="84"/>
      <c r="AK36" s="84"/>
      <c r="AL36" s="84"/>
      <c r="AM36" s="84"/>
      <c r="AN36" s="84"/>
    </row>
    <row r="37" spans="1:40" ht="27" customHeight="1" x14ac:dyDescent="0.2">
      <c r="A37" s="129"/>
      <c r="D37" s="226" t="s">
        <v>94</v>
      </c>
      <c r="E37" s="227">
        <v>0.2</v>
      </c>
      <c r="F37" s="228">
        <v>732119583</v>
      </c>
      <c r="G37" s="228">
        <v>803268768</v>
      </c>
      <c r="H37" s="229">
        <f t="shared" ref="H37:H39" si="3">+F37/G37</f>
        <v>0.91142543089637462</v>
      </c>
      <c r="I37" s="229">
        <f>+I36+H37</f>
        <v>1.7799918158899461</v>
      </c>
      <c r="J37" s="84"/>
      <c r="K37" s="84"/>
      <c r="L37" s="84"/>
      <c r="M37" s="131"/>
      <c r="N37" s="84"/>
      <c r="O37" s="107" t="s">
        <v>95</v>
      </c>
      <c r="P37" s="84"/>
      <c r="Q37" s="84"/>
      <c r="R37" s="84"/>
      <c r="S37" s="84"/>
      <c r="T37" s="84"/>
      <c r="U37" s="84"/>
      <c r="V37" s="84"/>
      <c r="W37" s="84"/>
      <c r="X37" s="84"/>
      <c r="Y37" s="84"/>
      <c r="Z37" s="84"/>
      <c r="AA37" s="84"/>
      <c r="AB37" s="84"/>
      <c r="AC37" s="84"/>
      <c r="AD37" s="84"/>
      <c r="AE37" s="84"/>
      <c r="AF37" s="84"/>
      <c r="AG37" s="84"/>
      <c r="AH37" s="84"/>
      <c r="AJ37" s="84"/>
      <c r="AK37" s="84"/>
      <c r="AL37" s="84"/>
      <c r="AM37" s="84"/>
      <c r="AN37" s="84"/>
    </row>
    <row r="38" spans="1:40" ht="27" customHeight="1" x14ac:dyDescent="0.2">
      <c r="A38" s="129"/>
      <c r="D38" s="226" t="s">
        <v>96</v>
      </c>
      <c r="E38" s="227">
        <v>0</v>
      </c>
      <c r="F38" s="228"/>
      <c r="G38" s="228">
        <v>803268768</v>
      </c>
      <c r="H38" s="229">
        <f t="shared" si="3"/>
        <v>0</v>
      </c>
      <c r="I38" s="229">
        <f t="shared" ref="I38:I39" si="4">+I37+H38</f>
        <v>1.7799918158899461</v>
      </c>
      <c r="J38" s="84"/>
      <c r="K38" s="84"/>
      <c r="L38" s="84"/>
      <c r="M38" s="131"/>
      <c r="N38" s="84"/>
      <c r="O38" s="86" t="s">
        <v>97</v>
      </c>
      <c r="P38" s="84"/>
      <c r="Q38" s="84"/>
      <c r="R38" s="84"/>
      <c r="S38" s="84"/>
      <c r="T38" s="84"/>
      <c r="U38" s="84"/>
      <c r="V38" s="84"/>
      <c r="W38" s="84"/>
      <c r="X38" s="84"/>
      <c r="Y38" s="84"/>
      <c r="Z38" s="84"/>
      <c r="AA38" s="84"/>
      <c r="AB38" s="84"/>
      <c r="AC38" s="84"/>
      <c r="AD38" s="84"/>
      <c r="AE38" s="84"/>
      <c r="AF38" s="84"/>
      <c r="AG38" s="84"/>
      <c r="AH38" s="84"/>
      <c r="AJ38" s="84"/>
      <c r="AK38" s="84"/>
      <c r="AL38" s="84"/>
      <c r="AM38" s="84"/>
      <c r="AN38" s="84"/>
    </row>
    <row r="39" spans="1:40" ht="27" customHeight="1" x14ac:dyDescent="0.2">
      <c r="A39" s="129"/>
      <c r="D39" s="226" t="s">
        <v>98</v>
      </c>
      <c r="E39" s="227">
        <v>0</v>
      </c>
      <c r="F39" s="228">
        <v>0</v>
      </c>
      <c r="G39" s="228">
        <v>803268768</v>
      </c>
      <c r="H39" s="229">
        <f t="shared" si="3"/>
        <v>0</v>
      </c>
      <c r="I39" s="229">
        <f t="shared" si="4"/>
        <v>1.7799918158899461</v>
      </c>
      <c r="J39" s="84"/>
      <c r="K39" s="84"/>
      <c r="L39" s="84"/>
      <c r="M39" s="131"/>
      <c r="N39" s="84"/>
      <c r="O39" s="146" t="s">
        <v>99</v>
      </c>
      <c r="P39" s="84"/>
      <c r="Q39" s="84"/>
      <c r="R39" s="84"/>
      <c r="S39" s="84"/>
      <c r="T39" s="84"/>
      <c r="U39" s="84"/>
      <c r="V39" s="84"/>
      <c r="W39" s="84"/>
      <c r="X39" s="84"/>
      <c r="Y39" s="84"/>
      <c r="Z39" s="84"/>
      <c r="AA39" s="84"/>
      <c r="AB39" s="84"/>
      <c r="AC39" s="84"/>
      <c r="AD39" s="84"/>
      <c r="AE39" s="84"/>
      <c r="AF39" s="84"/>
      <c r="AG39" s="84"/>
      <c r="AH39" s="84"/>
      <c r="AJ39" s="84"/>
      <c r="AK39" s="84"/>
      <c r="AL39" s="84"/>
      <c r="AM39" s="84"/>
      <c r="AN39" s="84"/>
    </row>
    <row r="40" spans="1:40" ht="12.75" customHeight="1" x14ac:dyDescent="0.2">
      <c r="A40" s="95"/>
      <c r="B40" s="84"/>
      <c r="C40" s="84"/>
      <c r="D40" s="84"/>
      <c r="E40" s="84"/>
      <c r="F40" s="84"/>
      <c r="G40" s="84"/>
      <c r="H40" s="84"/>
      <c r="I40" s="84"/>
      <c r="J40" s="84"/>
      <c r="K40" s="84"/>
      <c r="L40" s="84"/>
      <c r="M40" s="96"/>
      <c r="N40" s="84"/>
      <c r="O40" s="146" t="s">
        <v>19</v>
      </c>
      <c r="P40" s="84"/>
      <c r="Q40" s="84"/>
      <c r="R40" s="84"/>
      <c r="S40" s="84"/>
      <c r="T40" s="84"/>
      <c r="U40" s="84"/>
      <c r="V40" s="84"/>
      <c r="W40" s="84"/>
      <c r="X40" s="84"/>
      <c r="Y40" s="84"/>
      <c r="Z40" s="84"/>
      <c r="AA40" s="84"/>
      <c r="AB40" s="84"/>
      <c r="AC40" s="84"/>
      <c r="AD40" s="84"/>
      <c r="AE40" s="84"/>
      <c r="AF40" s="84"/>
      <c r="AG40" s="84"/>
      <c r="AH40" s="84"/>
      <c r="AI40" s="84"/>
      <c r="AJ40" s="84"/>
      <c r="AK40" s="84"/>
      <c r="AM40" s="84"/>
      <c r="AN40" s="84"/>
    </row>
    <row r="41" spans="1:40" ht="18" customHeight="1" x14ac:dyDescent="0.2">
      <c r="A41" s="95"/>
      <c r="B41" s="84"/>
      <c r="C41" s="84"/>
      <c r="D41" s="84"/>
      <c r="E41" s="84"/>
      <c r="F41" s="84"/>
      <c r="G41" s="84"/>
      <c r="H41" s="84"/>
      <c r="I41" s="84"/>
      <c r="J41" s="84"/>
      <c r="K41" s="84"/>
      <c r="L41" s="84"/>
      <c r="M41" s="96"/>
      <c r="N41" s="84"/>
      <c r="O41" s="146" t="s">
        <v>100</v>
      </c>
      <c r="P41" s="84"/>
      <c r="Q41" s="84"/>
      <c r="R41" s="84"/>
      <c r="S41" s="84"/>
      <c r="T41" s="84"/>
      <c r="U41" s="84"/>
      <c r="V41" s="84"/>
      <c r="W41" s="84"/>
      <c r="X41" s="84"/>
      <c r="Y41" s="84"/>
      <c r="Z41" s="84"/>
      <c r="AA41" s="84"/>
      <c r="AB41" s="84"/>
      <c r="AC41" s="84"/>
      <c r="AD41" s="84"/>
      <c r="AE41" s="84"/>
      <c r="AF41" s="84"/>
      <c r="AG41" s="84"/>
      <c r="AH41" s="84"/>
      <c r="AI41" s="84"/>
      <c r="AJ41" s="84"/>
      <c r="AK41" s="84"/>
      <c r="AM41" s="84"/>
      <c r="AN41" s="84" t="e">
        <f>#REF!+1</f>
        <v>#REF!</v>
      </c>
    </row>
    <row r="42" spans="1:40" ht="18" customHeight="1" x14ac:dyDescent="0.2">
      <c r="A42" s="95"/>
      <c r="B42" s="84"/>
      <c r="C42" s="84"/>
      <c r="D42" s="84"/>
      <c r="E42" s="84"/>
      <c r="F42" s="84"/>
      <c r="G42" s="84"/>
      <c r="H42" s="84"/>
      <c r="I42" s="84"/>
      <c r="J42" s="84"/>
      <c r="K42" s="84"/>
      <c r="L42" s="84"/>
      <c r="M42" s="96"/>
      <c r="N42" s="84"/>
      <c r="O42" s="146" t="s">
        <v>101</v>
      </c>
      <c r="P42" s="84"/>
      <c r="Q42" s="84"/>
      <c r="R42" s="84"/>
      <c r="S42" s="84"/>
      <c r="T42" s="84"/>
      <c r="U42" s="84"/>
      <c r="V42" s="84"/>
      <c r="W42" s="84"/>
      <c r="X42" s="84"/>
      <c r="Y42" s="84"/>
      <c r="Z42" s="84"/>
      <c r="AA42" s="84"/>
      <c r="AB42" s="84"/>
      <c r="AC42" s="84"/>
      <c r="AD42" s="84"/>
      <c r="AE42" s="84"/>
      <c r="AF42" s="84"/>
      <c r="AG42" s="84"/>
      <c r="AH42" s="84"/>
      <c r="AI42" s="84"/>
      <c r="AJ42" s="84"/>
      <c r="AK42" s="84"/>
      <c r="AM42" s="84"/>
      <c r="AN42" s="84"/>
    </row>
    <row r="43" spans="1:40" ht="18" customHeight="1" x14ac:dyDescent="0.2">
      <c r="A43" s="95"/>
      <c r="B43" s="84"/>
      <c r="C43" s="84"/>
      <c r="D43" s="84"/>
      <c r="E43" s="84"/>
      <c r="F43" s="84"/>
      <c r="G43" s="84"/>
      <c r="H43" s="84"/>
      <c r="I43" s="84"/>
      <c r="J43" s="84"/>
      <c r="K43" s="84"/>
      <c r="L43" s="84"/>
      <c r="M43" s="96"/>
      <c r="N43" s="84"/>
      <c r="O43" s="84" t="s">
        <v>102</v>
      </c>
      <c r="P43" s="84"/>
      <c r="Q43" s="84"/>
      <c r="R43" s="84"/>
      <c r="S43" s="84"/>
      <c r="T43" s="84"/>
      <c r="U43" s="84"/>
      <c r="V43" s="84"/>
      <c r="W43" s="84"/>
      <c r="X43" s="84"/>
      <c r="Y43" s="84"/>
      <c r="Z43" s="84"/>
      <c r="AA43" s="84"/>
      <c r="AB43" s="84"/>
      <c r="AC43" s="84"/>
      <c r="AD43" s="84"/>
      <c r="AE43" s="84"/>
      <c r="AF43" s="84"/>
      <c r="AG43" s="84"/>
      <c r="AH43" s="84"/>
      <c r="AI43" s="84"/>
      <c r="AJ43" s="84"/>
      <c r="AK43" s="84"/>
      <c r="AM43" s="84"/>
      <c r="AN43" s="84"/>
    </row>
    <row r="44" spans="1:40" ht="18" customHeight="1" x14ac:dyDescent="0.2">
      <c r="A44" s="95"/>
      <c r="B44" s="84"/>
      <c r="C44" s="84"/>
      <c r="D44" s="84"/>
      <c r="E44" s="84"/>
      <c r="F44" s="84"/>
      <c r="G44" s="84"/>
      <c r="H44" s="84"/>
      <c r="I44" s="84"/>
      <c r="J44" s="84"/>
      <c r="K44" s="84"/>
      <c r="L44" s="84"/>
      <c r="M44" s="96"/>
      <c r="N44" s="84"/>
      <c r="O44" s="84" t="s">
        <v>103</v>
      </c>
      <c r="P44" s="84"/>
      <c r="Q44" s="84"/>
      <c r="R44" s="84"/>
      <c r="S44" s="84"/>
      <c r="T44" s="84"/>
      <c r="U44" s="84"/>
      <c r="V44" s="84"/>
      <c r="W44" s="84"/>
      <c r="X44" s="84"/>
      <c r="Y44" s="84"/>
      <c r="Z44" s="84"/>
      <c r="AA44" s="84"/>
      <c r="AB44" s="84"/>
      <c r="AC44" s="84"/>
      <c r="AD44" s="84"/>
      <c r="AE44" s="84"/>
      <c r="AF44" s="84"/>
      <c r="AG44" s="84"/>
      <c r="AH44" s="84"/>
      <c r="AI44" s="84"/>
      <c r="AJ44" s="84"/>
      <c r="AK44" s="84"/>
      <c r="AM44" s="84"/>
      <c r="AN44" s="84"/>
    </row>
    <row r="45" spans="1:40" ht="18" customHeight="1" x14ac:dyDescent="0.2">
      <c r="A45" s="95"/>
      <c r="B45" s="84"/>
      <c r="C45" s="84"/>
      <c r="D45" s="84"/>
      <c r="E45" s="84"/>
      <c r="F45" s="84"/>
      <c r="G45" s="84"/>
      <c r="H45" s="84"/>
      <c r="I45" s="84"/>
      <c r="J45" s="84"/>
      <c r="K45" s="84"/>
      <c r="L45" s="84"/>
      <c r="M45" s="96"/>
      <c r="N45" s="84"/>
      <c r="O45" s="86" t="s">
        <v>104</v>
      </c>
      <c r="P45" s="84"/>
      <c r="Q45" s="84"/>
      <c r="R45" s="84"/>
      <c r="S45" s="84"/>
      <c r="T45" s="84"/>
      <c r="U45" s="84"/>
      <c r="V45" s="84"/>
      <c r="W45" s="84"/>
      <c r="X45" s="84"/>
      <c r="Y45" s="84"/>
      <c r="Z45" s="84"/>
      <c r="AA45" s="84"/>
      <c r="AB45" s="84"/>
      <c r="AC45" s="84"/>
      <c r="AD45" s="84"/>
      <c r="AE45" s="84"/>
      <c r="AF45" s="84"/>
      <c r="AG45" s="84"/>
      <c r="AH45" s="84"/>
      <c r="AI45" s="84"/>
      <c r="AJ45" s="84"/>
      <c r="AK45" s="84"/>
      <c r="AM45" s="84"/>
      <c r="AN45" s="84"/>
    </row>
    <row r="46" spans="1:40" ht="18" customHeight="1" x14ac:dyDescent="0.2">
      <c r="A46" s="95"/>
      <c r="B46" s="84"/>
      <c r="C46" s="84"/>
      <c r="D46" s="84"/>
      <c r="E46" s="84"/>
      <c r="F46" s="84"/>
      <c r="G46" s="84"/>
      <c r="H46" s="84"/>
      <c r="I46" s="84"/>
      <c r="J46" s="84"/>
      <c r="K46" s="84"/>
      <c r="L46" s="84"/>
      <c r="M46" s="96"/>
      <c r="N46" s="84"/>
      <c r="O46" s="84" t="s">
        <v>105</v>
      </c>
      <c r="P46" s="84"/>
      <c r="Q46" s="84"/>
      <c r="R46" s="84"/>
      <c r="S46" s="84"/>
      <c r="T46" s="84"/>
      <c r="U46" s="84"/>
      <c r="V46" s="84"/>
      <c r="W46" s="84"/>
      <c r="X46" s="84"/>
      <c r="Y46" s="84"/>
      <c r="Z46" s="84"/>
      <c r="AA46" s="84"/>
      <c r="AB46" s="84"/>
      <c r="AC46" s="84"/>
      <c r="AD46" s="84"/>
      <c r="AE46" s="84"/>
      <c r="AF46" s="84"/>
      <c r="AG46" s="84"/>
      <c r="AH46" s="84"/>
      <c r="AI46" s="84"/>
      <c r="AJ46" s="84"/>
      <c r="AK46" s="84"/>
      <c r="AM46" s="84"/>
      <c r="AN46" s="84"/>
    </row>
    <row r="47" spans="1:40" ht="18" customHeight="1" x14ac:dyDescent="0.2">
      <c r="A47" s="95"/>
      <c r="B47" s="84"/>
      <c r="C47" s="84"/>
      <c r="D47" s="84"/>
      <c r="E47" s="84"/>
      <c r="F47" s="84"/>
      <c r="G47" s="84"/>
      <c r="H47" s="84"/>
      <c r="I47" s="84"/>
      <c r="J47" s="84"/>
      <c r="K47" s="84"/>
      <c r="L47" s="84"/>
      <c r="M47" s="96"/>
      <c r="N47" s="84"/>
      <c r="O47" s="84" t="s">
        <v>51</v>
      </c>
      <c r="P47" s="84"/>
      <c r="Q47" s="84"/>
      <c r="R47" s="84"/>
      <c r="S47" s="84"/>
      <c r="T47" s="84"/>
      <c r="U47" s="84"/>
      <c r="V47" s="84"/>
      <c r="W47" s="84"/>
      <c r="X47" s="84"/>
      <c r="Y47" s="84"/>
      <c r="Z47" s="84"/>
      <c r="AA47" s="84"/>
      <c r="AB47" s="84"/>
      <c r="AC47" s="84"/>
      <c r="AD47" s="84"/>
      <c r="AE47" s="84"/>
      <c r="AF47" s="84"/>
      <c r="AG47" s="84"/>
      <c r="AH47" s="84"/>
      <c r="AI47" s="84"/>
      <c r="AJ47" s="84"/>
      <c r="AK47" s="84"/>
      <c r="AM47" s="84"/>
      <c r="AN47" s="84"/>
    </row>
    <row r="48" spans="1:40" ht="18" customHeight="1" x14ac:dyDescent="0.2">
      <c r="A48" s="95"/>
      <c r="B48" s="84"/>
      <c r="C48" s="84"/>
      <c r="D48" s="84"/>
      <c r="E48" s="84"/>
      <c r="F48" s="84"/>
      <c r="G48" s="84"/>
      <c r="H48" s="84"/>
      <c r="I48" s="84"/>
      <c r="J48" s="84"/>
      <c r="K48" s="84"/>
      <c r="L48" s="84"/>
      <c r="M48" s="96"/>
      <c r="N48" s="84"/>
      <c r="O48" s="84" t="s">
        <v>49</v>
      </c>
      <c r="P48" s="84"/>
      <c r="Q48" s="84"/>
      <c r="R48" s="84"/>
      <c r="S48" s="84"/>
      <c r="T48" s="84"/>
      <c r="U48" s="84"/>
      <c r="V48" s="84"/>
      <c r="W48" s="84"/>
      <c r="X48" s="84"/>
      <c r="Y48" s="84"/>
      <c r="Z48" s="84"/>
      <c r="AA48" s="84"/>
      <c r="AB48" s="84"/>
      <c r="AC48" s="84"/>
      <c r="AD48" s="84"/>
      <c r="AE48" s="84"/>
      <c r="AF48" s="84"/>
      <c r="AG48" s="84"/>
      <c r="AH48" s="84"/>
      <c r="AI48" s="84"/>
      <c r="AJ48" s="84"/>
      <c r="AK48" s="84"/>
      <c r="AM48" s="84"/>
      <c r="AN48" s="84"/>
    </row>
    <row r="49" spans="1:40" ht="18" customHeight="1" x14ac:dyDescent="0.2">
      <c r="A49" s="95"/>
      <c r="B49" s="84"/>
      <c r="C49" s="84"/>
      <c r="D49" s="84"/>
      <c r="E49" s="84"/>
      <c r="F49" s="84"/>
      <c r="G49" s="84"/>
      <c r="H49" s="84"/>
      <c r="I49" s="84"/>
      <c r="J49" s="84"/>
      <c r="K49" s="84"/>
      <c r="L49" s="84"/>
      <c r="M49" s="96"/>
      <c r="N49" s="84"/>
      <c r="O49" s="84" t="s">
        <v>106</v>
      </c>
      <c r="P49" s="84"/>
      <c r="Q49" s="84"/>
      <c r="R49" s="84"/>
      <c r="S49" s="84"/>
      <c r="T49" s="84"/>
      <c r="U49" s="84"/>
      <c r="V49" s="84"/>
      <c r="W49" s="84"/>
      <c r="X49" s="84"/>
      <c r="Y49" s="84"/>
      <c r="Z49" s="84"/>
      <c r="AA49" s="84"/>
      <c r="AB49" s="84"/>
      <c r="AC49" s="84"/>
      <c r="AD49" s="84"/>
      <c r="AE49" s="84"/>
      <c r="AF49" s="84"/>
      <c r="AG49" s="84"/>
      <c r="AH49" s="84"/>
      <c r="AI49" s="84"/>
      <c r="AJ49" s="84"/>
      <c r="AK49" s="84"/>
      <c r="AM49" s="84"/>
      <c r="AN49" s="84"/>
    </row>
    <row r="50" spans="1:40" ht="18" customHeight="1" x14ac:dyDescent="0.2">
      <c r="A50" s="95"/>
      <c r="B50" s="84"/>
      <c r="C50" s="84"/>
      <c r="D50" s="84"/>
      <c r="E50" s="84"/>
      <c r="F50" s="84"/>
      <c r="G50" s="84"/>
      <c r="H50" s="84"/>
      <c r="I50" s="84"/>
      <c r="J50" s="84"/>
      <c r="K50" s="84"/>
      <c r="L50" s="84"/>
      <c r="M50" s="96"/>
      <c r="N50" s="84"/>
      <c r="O50" s="84" t="s">
        <v>107</v>
      </c>
      <c r="P50" s="84"/>
      <c r="Q50" s="84"/>
      <c r="R50" s="84"/>
      <c r="S50" s="84"/>
      <c r="T50" s="84"/>
      <c r="U50" s="84"/>
      <c r="V50" s="84"/>
      <c r="W50" s="84"/>
      <c r="X50" s="84"/>
      <c r="Y50" s="84"/>
      <c r="Z50" s="84"/>
      <c r="AA50" s="84"/>
      <c r="AB50" s="84"/>
      <c r="AC50" s="84"/>
      <c r="AD50" s="84"/>
      <c r="AE50" s="84"/>
      <c r="AF50" s="84"/>
      <c r="AG50" s="84"/>
      <c r="AH50" s="84"/>
      <c r="AI50" s="84"/>
      <c r="AJ50" s="84"/>
      <c r="AK50" s="84"/>
      <c r="AM50" s="84"/>
      <c r="AN50" s="84" t="e">
        <f>AN41+1</f>
        <v>#REF!</v>
      </c>
    </row>
    <row r="51" spans="1:40" ht="18" customHeight="1" x14ac:dyDescent="0.2">
      <c r="A51" s="95"/>
      <c r="B51" s="84"/>
      <c r="C51" s="84"/>
      <c r="D51" s="84"/>
      <c r="E51" s="84"/>
      <c r="F51" s="84"/>
      <c r="G51" s="84"/>
      <c r="H51" s="84"/>
      <c r="I51" s="84"/>
      <c r="J51" s="84"/>
      <c r="K51" s="84"/>
      <c r="L51" s="84"/>
      <c r="M51" s="96"/>
      <c r="N51" s="84"/>
      <c r="O51" s="84" t="s">
        <v>108</v>
      </c>
      <c r="P51" s="84"/>
      <c r="Q51" s="84"/>
      <c r="R51" s="84"/>
      <c r="S51" s="84"/>
      <c r="T51" s="84"/>
      <c r="U51" s="84"/>
      <c r="V51" s="84"/>
      <c r="W51" s="84"/>
      <c r="X51" s="84"/>
      <c r="Y51" s="84"/>
      <c r="Z51" s="84"/>
      <c r="AA51" s="84"/>
      <c r="AB51" s="84"/>
      <c r="AC51" s="84"/>
      <c r="AD51" s="84"/>
      <c r="AE51" s="84"/>
      <c r="AF51" s="84"/>
      <c r="AG51" s="84"/>
      <c r="AH51" s="84"/>
      <c r="AI51" s="84"/>
      <c r="AJ51" s="84"/>
      <c r="AK51" s="84"/>
      <c r="AM51" s="84"/>
      <c r="AN51" s="84" t="e">
        <f t="shared" ref="AN51:AN56" si="5">AN50+1</f>
        <v>#REF!</v>
      </c>
    </row>
    <row r="52" spans="1:40" ht="18" customHeight="1" x14ac:dyDescent="0.2">
      <c r="A52" s="95"/>
      <c r="B52" s="84"/>
      <c r="C52" s="84"/>
      <c r="D52" s="84"/>
      <c r="E52" s="84"/>
      <c r="F52" s="84"/>
      <c r="G52" s="84"/>
      <c r="H52" s="84"/>
      <c r="I52" s="84"/>
      <c r="J52" s="84"/>
      <c r="K52" s="84"/>
      <c r="L52" s="84"/>
      <c r="M52" s="96"/>
      <c r="N52" s="84"/>
      <c r="O52" s="84" t="s">
        <v>109</v>
      </c>
      <c r="P52" s="84"/>
      <c r="Q52" s="84"/>
      <c r="R52" s="84"/>
      <c r="S52" s="84"/>
      <c r="T52" s="84"/>
      <c r="U52" s="84"/>
      <c r="V52" s="84"/>
      <c r="W52" s="84"/>
      <c r="X52" s="84"/>
      <c r="Y52" s="84"/>
      <c r="Z52" s="84"/>
      <c r="AA52" s="84"/>
      <c r="AB52" s="84"/>
      <c r="AC52" s="84"/>
      <c r="AD52" s="84"/>
      <c r="AE52" s="84"/>
      <c r="AF52" s="84"/>
      <c r="AG52" s="84"/>
      <c r="AH52" s="84"/>
      <c r="AI52" s="84"/>
      <c r="AJ52" s="84"/>
      <c r="AK52" s="84"/>
      <c r="AM52" s="84"/>
      <c r="AN52" s="84" t="e">
        <f t="shared" si="5"/>
        <v>#REF!</v>
      </c>
    </row>
    <row r="53" spans="1:40" ht="18" customHeight="1" x14ac:dyDescent="0.2">
      <c r="A53" s="95"/>
      <c r="B53" s="84"/>
      <c r="C53" s="84"/>
      <c r="D53" s="84"/>
      <c r="E53" s="84"/>
      <c r="F53" s="84"/>
      <c r="G53" s="84"/>
      <c r="H53" s="84"/>
      <c r="I53" s="84"/>
      <c r="J53" s="84"/>
      <c r="K53" s="84"/>
      <c r="L53" s="84"/>
      <c r="M53" s="96"/>
      <c r="N53" s="84"/>
      <c r="O53" s="84" t="s">
        <v>178</v>
      </c>
      <c r="P53" s="84"/>
      <c r="Q53" s="84"/>
      <c r="R53" s="84"/>
      <c r="S53" s="84"/>
      <c r="T53" s="84"/>
      <c r="U53" s="84"/>
      <c r="V53" s="84"/>
      <c r="W53" s="84"/>
      <c r="X53" s="84"/>
      <c r="Y53" s="84"/>
      <c r="Z53" s="84"/>
      <c r="AA53" s="84"/>
      <c r="AB53" s="84"/>
      <c r="AC53" s="84"/>
      <c r="AD53" s="84"/>
      <c r="AE53" s="84"/>
      <c r="AF53" s="84"/>
      <c r="AG53" s="84"/>
      <c r="AH53" s="84"/>
      <c r="AI53" s="84"/>
      <c r="AJ53" s="84"/>
      <c r="AK53" s="84"/>
      <c r="AM53" s="84"/>
      <c r="AN53" s="84" t="e">
        <f t="shared" si="5"/>
        <v>#REF!</v>
      </c>
    </row>
    <row r="54" spans="1:40" ht="18" customHeight="1" x14ac:dyDescent="0.2">
      <c r="A54" s="95"/>
      <c r="B54" s="84"/>
      <c r="C54" s="84"/>
      <c r="D54" s="84"/>
      <c r="E54" s="84"/>
      <c r="F54" s="84"/>
      <c r="G54" s="84"/>
      <c r="H54" s="84"/>
      <c r="I54" s="84"/>
      <c r="J54" s="84"/>
      <c r="K54" s="84"/>
      <c r="L54" s="84"/>
      <c r="M54" s="96"/>
      <c r="N54" s="84"/>
      <c r="O54" s="84" t="s">
        <v>111</v>
      </c>
      <c r="P54" s="84"/>
      <c r="Q54" s="84"/>
      <c r="R54" s="84"/>
      <c r="S54" s="84"/>
      <c r="T54" s="84"/>
      <c r="U54" s="84"/>
      <c r="V54" s="84"/>
      <c r="W54" s="84"/>
      <c r="X54" s="84"/>
      <c r="Y54" s="84"/>
      <c r="Z54" s="84"/>
      <c r="AA54" s="84"/>
      <c r="AB54" s="84"/>
      <c r="AC54" s="84"/>
      <c r="AD54" s="84"/>
      <c r="AE54" s="84"/>
      <c r="AF54" s="84"/>
      <c r="AG54" s="84"/>
      <c r="AH54" s="84"/>
      <c r="AI54" s="84"/>
      <c r="AJ54" s="84"/>
      <c r="AK54" s="84"/>
      <c r="AM54" s="84"/>
      <c r="AN54" s="84" t="e">
        <f t="shared" si="5"/>
        <v>#REF!</v>
      </c>
    </row>
    <row r="55" spans="1:40" ht="18" customHeight="1" x14ac:dyDescent="0.2">
      <c r="A55" s="95"/>
      <c r="B55" s="84"/>
      <c r="C55" s="84"/>
      <c r="D55" s="84"/>
      <c r="E55" s="84"/>
      <c r="F55" s="84"/>
      <c r="G55" s="84"/>
      <c r="H55" s="84"/>
      <c r="I55" s="84"/>
      <c r="J55" s="84"/>
      <c r="K55" s="84"/>
      <c r="L55" s="84"/>
      <c r="M55" s="96"/>
      <c r="N55" s="84"/>
      <c r="O55" s="84" t="s">
        <v>112</v>
      </c>
      <c r="P55" s="84"/>
      <c r="Q55" s="84"/>
      <c r="R55" s="84"/>
      <c r="S55" s="84"/>
      <c r="T55" s="84"/>
      <c r="U55" s="84"/>
      <c r="V55" s="84"/>
      <c r="W55" s="84"/>
      <c r="X55" s="84"/>
      <c r="Y55" s="84"/>
      <c r="Z55" s="84"/>
      <c r="AA55" s="84"/>
      <c r="AB55" s="84"/>
      <c r="AC55" s="84"/>
      <c r="AD55" s="84"/>
      <c r="AE55" s="84"/>
      <c r="AF55" s="84"/>
      <c r="AG55" s="84"/>
      <c r="AH55" s="84"/>
      <c r="AI55" s="84"/>
      <c r="AJ55" s="84"/>
      <c r="AK55" s="84"/>
      <c r="AM55" s="84"/>
      <c r="AN55" s="84" t="e">
        <f t="shared" si="5"/>
        <v>#REF!</v>
      </c>
    </row>
    <row r="56" spans="1:40" ht="16.5" customHeight="1" x14ac:dyDescent="0.2">
      <c r="A56" s="95"/>
      <c r="B56" s="84"/>
      <c r="C56" s="84"/>
      <c r="D56" s="84"/>
      <c r="E56" s="84"/>
      <c r="F56" s="84"/>
      <c r="G56" s="84"/>
      <c r="H56" s="84"/>
      <c r="I56" s="84"/>
      <c r="J56" s="84"/>
      <c r="K56" s="84"/>
      <c r="L56" s="84"/>
      <c r="M56" s="96"/>
      <c r="N56" s="84"/>
      <c r="O56" s="86" t="s">
        <v>113</v>
      </c>
      <c r="P56" s="84"/>
      <c r="Q56" s="84"/>
      <c r="R56" s="84"/>
      <c r="S56" s="84"/>
      <c r="T56" s="84"/>
      <c r="U56" s="84"/>
      <c r="V56" s="84"/>
      <c r="W56" s="84"/>
      <c r="X56" s="84"/>
      <c r="Y56" s="84"/>
      <c r="Z56" s="84"/>
      <c r="AA56" s="84"/>
      <c r="AB56" s="84"/>
      <c r="AC56" s="84"/>
      <c r="AD56" s="84"/>
      <c r="AE56" s="84"/>
      <c r="AF56" s="84"/>
      <c r="AG56" s="84"/>
      <c r="AH56" s="84"/>
      <c r="AI56" s="84"/>
      <c r="AJ56" s="84"/>
      <c r="AK56" s="84"/>
      <c r="AM56" s="84"/>
      <c r="AN56" s="84" t="e">
        <f t="shared" si="5"/>
        <v>#REF!</v>
      </c>
    </row>
    <row r="57" spans="1:40" ht="13.5" customHeight="1" x14ac:dyDescent="0.2">
      <c r="A57" s="297" t="s">
        <v>114</v>
      </c>
      <c r="B57" s="267"/>
      <c r="C57" s="267"/>
      <c r="D57" s="267"/>
      <c r="E57" s="267"/>
      <c r="F57" s="267"/>
      <c r="G57" s="267"/>
      <c r="H57" s="267"/>
      <c r="I57" s="267"/>
      <c r="J57" s="267"/>
      <c r="K57" s="267"/>
      <c r="L57" s="267"/>
      <c r="M57" s="265"/>
      <c r="N57" s="84"/>
      <c r="O57" s="84" t="s">
        <v>115</v>
      </c>
      <c r="P57" s="84"/>
      <c r="Q57" s="84"/>
      <c r="R57" s="84"/>
      <c r="S57" s="84"/>
      <c r="T57" s="84"/>
      <c r="U57" s="84"/>
      <c r="V57" s="84"/>
      <c r="W57" s="84"/>
      <c r="X57" s="84"/>
      <c r="Y57" s="84"/>
      <c r="Z57" s="84"/>
      <c r="AA57" s="84"/>
      <c r="AB57" s="84"/>
      <c r="AC57" s="84"/>
      <c r="AD57" s="84"/>
      <c r="AE57" s="84"/>
      <c r="AF57" s="84"/>
      <c r="AG57" s="84"/>
      <c r="AH57" s="84"/>
      <c r="AI57" s="84"/>
      <c r="AJ57" s="84"/>
      <c r="AK57" s="84"/>
      <c r="AM57" s="84"/>
      <c r="AN57" s="84" t="e">
        <f>#REF!+1</f>
        <v>#REF!</v>
      </c>
    </row>
    <row r="58" spans="1:40" ht="13.5" customHeight="1" x14ac:dyDescent="0.2">
      <c r="A58" s="95"/>
      <c r="B58" s="84"/>
      <c r="C58" s="84"/>
      <c r="D58" s="84"/>
      <c r="E58" s="84"/>
      <c r="F58" s="84"/>
      <c r="G58" s="84"/>
      <c r="H58" s="84"/>
      <c r="I58" s="84"/>
      <c r="J58" s="84"/>
      <c r="K58" s="84"/>
      <c r="L58" s="84"/>
      <c r="M58" s="96"/>
      <c r="N58" s="84"/>
      <c r="O58" s="84" t="s">
        <v>116</v>
      </c>
      <c r="P58" s="84"/>
      <c r="Q58" s="84"/>
      <c r="R58" s="84"/>
      <c r="S58" s="84"/>
      <c r="T58" s="84"/>
      <c r="U58" s="84"/>
      <c r="V58" s="84"/>
      <c r="W58" s="84"/>
      <c r="X58" s="84"/>
      <c r="Y58" s="84"/>
      <c r="Z58" s="84"/>
      <c r="AA58" s="84"/>
      <c r="AB58" s="84"/>
      <c r="AC58" s="84"/>
      <c r="AD58" s="84"/>
      <c r="AE58" s="84"/>
      <c r="AF58" s="84"/>
      <c r="AG58" s="84"/>
      <c r="AH58" s="84"/>
      <c r="AI58" s="84"/>
      <c r="AJ58" s="84"/>
      <c r="AK58" s="84"/>
      <c r="AM58" s="84"/>
      <c r="AN58" s="84" t="e">
        <f t="shared" ref="AN58:AN59" si="6">AN57+1</f>
        <v>#REF!</v>
      </c>
    </row>
    <row r="59" spans="1:40" ht="25.5" customHeight="1" x14ac:dyDescent="0.2">
      <c r="A59" s="279" t="s">
        <v>117</v>
      </c>
      <c r="B59" s="284" t="s">
        <v>118</v>
      </c>
      <c r="C59" s="269"/>
      <c r="D59" s="269"/>
      <c r="E59" s="271"/>
      <c r="F59" s="264" t="s">
        <v>119</v>
      </c>
      <c r="G59" s="265"/>
      <c r="H59" s="284" t="s">
        <v>120</v>
      </c>
      <c r="I59" s="269"/>
      <c r="J59" s="269"/>
      <c r="K59" s="269"/>
      <c r="L59" s="269"/>
      <c r="M59" s="271"/>
      <c r="N59" s="84"/>
      <c r="O59" s="84" t="s">
        <v>121</v>
      </c>
      <c r="P59" s="84"/>
      <c r="Q59" s="84"/>
      <c r="R59" s="84"/>
      <c r="S59" s="84"/>
      <c r="T59" s="84"/>
      <c r="U59" s="84"/>
      <c r="V59" s="84"/>
      <c r="W59" s="84"/>
      <c r="X59" s="84"/>
      <c r="Y59" s="84"/>
      <c r="Z59" s="84"/>
      <c r="AA59" s="84"/>
      <c r="AB59" s="84"/>
      <c r="AC59" s="84"/>
      <c r="AD59" s="84"/>
      <c r="AE59" s="84"/>
      <c r="AF59" s="84"/>
      <c r="AG59" s="84"/>
      <c r="AH59" s="84"/>
      <c r="AI59" s="84"/>
      <c r="AJ59" s="84"/>
      <c r="AK59" s="84"/>
      <c r="AM59" s="84"/>
      <c r="AN59" s="84" t="e">
        <f t="shared" si="6"/>
        <v>#REF!</v>
      </c>
    </row>
    <row r="60" spans="1:40" ht="25.5" customHeight="1" x14ac:dyDescent="0.2">
      <c r="A60" s="280"/>
      <c r="B60" s="278"/>
      <c r="C60" s="282"/>
      <c r="D60" s="282"/>
      <c r="E60" s="275"/>
      <c r="F60" s="98" t="s">
        <v>122</v>
      </c>
      <c r="G60" s="99" t="s">
        <v>123</v>
      </c>
      <c r="H60" s="278"/>
      <c r="I60" s="282"/>
      <c r="J60" s="282"/>
      <c r="K60" s="282"/>
      <c r="L60" s="282"/>
      <c r="M60" s="275"/>
      <c r="N60" s="84"/>
      <c r="O60" s="84" t="s">
        <v>34</v>
      </c>
      <c r="P60" s="84"/>
      <c r="Q60" s="84"/>
      <c r="R60" s="84"/>
      <c r="S60" s="84"/>
      <c r="T60" s="84"/>
      <c r="U60" s="84"/>
      <c r="V60" s="84"/>
      <c r="W60" s="84"/>
      <c r="X60" s="84"/>
      <c r="Y60" s="84"/>
      <c r="Z60" s="84"/>
      <c r="AA60" s="84"/>
      <c r="AB60" s="84"/>
      <c r="AC60" s="84"/>
      <c r="AD60" s="84"/>
      <c r="AE60" s="84"/>
      <c r="AF60" s="84"/>
      <c r="AG60" s="84"/>
      <c r="AH60" s="84"/>
      <c r="AI60" s="84"/>
      <c r="AJ60" s="84"/>
      <c r="AK60" s="84"/>
      <c r="AM60" s="84"/>
      <c r="AN60" s="84"/>
    </row>
    <row r="61" spans="1:40" ht="46.5" customHeight="1" thickBot="1" x14ac:dyDescent="0.25">
      <c r="A61" s="147" t="s">
        <v>92</v>
      </c>
      <c r="B61" s="303" t="s">
        <v>185</v>
      </c>
      <c r="C61" s="304"/>
      <c r="D61" s="304"/>
      <c r="E61" s="305"/>
      <c r="F61" s="102"/>
      <c r="G61" s="102" t="s">
        <v>184</v>
      </c>
      <c r="H61" s="289"/>
      <c r="I61" s="267"/>
      <c r="J61" s="267"/>
      <c r="K61" s="267"/>
      <c r="L61" s="267"/>
      <c r="M61" s="265"/>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M61" s="84"/>
      <c r="AN61" s="84" t="e">
        <f>AN59+1</f>
        <v>#REF!</v>
      </c>
    </row>
    <row r="62" spans="1:40" ht="55.5" customHeight="1" thickBot="1" x14ac:dyDescent="0.25">
      <c r="A62" s="147" t="s">
        <v>94</v>
      </c>
      <c r="B62" s="303" t="s">
        <v>193</v>
      </c>
      <c r="C62" s="304"/>
      <c r="D62" s="304"/>
      <c r="E62" s="305"/>
      <c r="F62" s="148"/>
      <c r="G62" s="102" t="s">
        <v>184</v>
      </c>
      <c r="H62" s="289"/>
      <c r="I62" s="267"/>
      <c r="J62" s="267"/>
      <c r="K62" s="267"/>
      <c r="L62" s="267"/>
      <c r="M62" s="265"/>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M62" s="84"/>
      <c r="AN62" s="84" t="e">
        <f>AN61+1</f>
        <v>#REF!</v>
      </c>
    </row>
    <row r="63" spans="1:40" ht="103.5" customHeight="1" thickBot="1" x14ac:dyDescent="0.25">
      <c r="A63" s="147" t="s">
        <v>124</v>
      </c>
      <c r="B63" s="303"/>
      <c r="C63" s="304"/>
      <c r="D63" s="304"/>
      <c r="E63" s="305"/>
      <c r="F63" s="148"/>
      <c r="G63" s="102"/>
      <c r="H63" s="289"/>
      <c r="I63" s="267"/>
      <c r="J63" s="267"/>
      <c r="K63" s="267"/>
      <c r="L63" s="267"/>
      <c r="M63" s="265"/>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M63" s="84"/>
      <c r="AN63" s="84" t="e">
        <f>#REF!+1</f>
        <v>#REF!</v>
      </c>
    </row>
    <row r="64" spans="1:40" ht="103.5" customHeight="1" x14ac:dyDescent="0.2">
      <c r="A64" s="147" t="s">
        <v>98</v>
      </c>
      <c r="B64" s="303"/>
      <c r="C64" s="304"/>
      <c r="D64" s="304"/>
      <c r="E64" s="305"/>
      <c r="F64" s="148"/>
      <c r="G64" s="102"/>
      <c r="H64" s="289"/>
      <c r="I64" s="267"/>
      <c r="J64" s="267"/>
      <c r="K64" s="267"/>
      <c r="L64" s="267"/>
      <c r="M64" s="265"/>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M64" s="84"/>
      <c r="AN64" s="84" t="e">
        <f>AN63+1</f>
        <v>#REF!</v>
      </c>
    </row>
    <row r="65" spans="1:40" ht="49.5" customHeight="1" x14ac:dyDescent="0.2">
      <c r="A65" s="147" t="s">
        <v>125</v>
      </c>
      <c r="B65" s="303"/>
      <c r="C65" s="304"/>
      <c r="D65" s="304"/>
      <c r="E65" s="305"/>
      <c r="F65" s="148"/>
      <c r="G65" s="102"/>
      <c r="H65" s="289"/>
      <c r="I65" s="267"/>
      <c r="J65" s="267"/>
      <c r="K65" s="267"/>
      <c r="L65" s="267"/>
      <c r="M65" s="265"/>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M65" s="84"/>
      <c r="AN65" s="84" t="e">
        <f>#REF!+1</f>
        <v>#REF!</v>
      </c>
    </row>
    <row r="66" spans="1:40" ht="24.75" customHeight="1" x14ac:dyDescent="0.2">
      <c r="A66" s="84"/>
      <c r="B66" s="300"/>
      <c r="C66" s="299"/>
      <c r="D66" s="299"/>
      <c r="E66" s="299"/>
      <c r="F66" s="299"/>
      <c r="G66" s="299"/>
      <c r="H66" s="299"/>
      <c r="I66" s="299"/>
      <c r="J66" s="300"/>
      <c r="K66" s="299"/>
      <c r="L66" s="299"/>
      <c r="M66" s="299"/>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M66" s="84"/>
      <c r="AN66" s="84" t="e">
        <f t="shared" ref="AN66:AN68" si="7">AN65+1</f>
        <v>#REF!</v>
      </c>
    </row>
    <row r="67" spans="1:40" ht="24.75" hidden="1" customHeight="1" x14ac:dyDescent="0.2">
      <c r="A67" s="84"/>
      <c r="B67" s="300"/>
      <c r="C67" s="299"/>
      <c r="D67" s="299"/>
      <c r="E67" s="299"/>
      <c r="F67" s="299"/>
      <c r="G67" s="299"/>
      <c r="H67" s="299"/>
      <c r="I67" s="299"/>
      <c r="J67" s="300"/>
      <c r="K67" s="299"/>
      <c r="L67" s="299"/>
      <c r="M67" s="299"/>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M67" s="84"/>
      <c r="AN67" s="84" t="e">
        <f t="shared" si="7"/>
        <v>#REF!</v>
      </c>
    </row>
    <row r="68" spans="1:40" ht="24.75" hidden="1" customHeight="1" x14ac:dyDescent="0.2">
      <c r="A68" s="84"/>
      <c r="B68" s="300"/>
      <c r="C68" s="299"/>
      <c r="D68" s="299"/>
      <c r="E68" s="299"/>
      <c r="F68" s="299"/>
      <c r="G68" s="299"/>
      <c r="H68" s="299"/>
      <c r="I68" s="299"/>
      <c r="J68" s="300"/>
      <c r="K68" s="299"/>
      <c r="L68" s="299"/>
      <c r="M68" s="299"/>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M68" s="84"/>
      <c r="AN68" s="84" t="e">
        <f t="shared" si="7"/>
        <v>#REF!</v>
      </c>
    </row>
    <row r="69" spans="1:40" ht="24.75" hidden="1" customHeight="1" x14ac:dyDescent="0.2">
      <c r="A69" s="84"/>
      <c r="B69" s="300"/>
      <c r="C69" s="299"/>
      <c r="D69" s="299"/>
      <c r="E69" s="299"/>
      <c r="F69" s="299"/>
      <c r="G69" s="299"/>
      <c r="H69" s="299"/>
      <c r="I69" s="299"/>
      <c r="J69" s="300"/>
      <c r="K69" s="299"/>
      <c r="L69" s="299"/>
      <c r="M69" s="299"/>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M69" s="84"/>
      <c r="AN69" s="84"/>
    </row>
    <row r="70" spans="1:40" ht="24.75" hidden="1" customHeight="1" x14ac:dyDescent="0.2">
      <c r="A70" s="84"/>
      <c r="B70" s="300"/>
      <c r="C70" s="299"/>
      <c r="D70" s="299"/>
      <c r="E70" s="299"/>
      <c r="F70" s="299"/>
      <c r="G70" s="299"/>
      <c r="H70" s="299"/>
      <c r="I70" s="299"/>
      <c r="J70" s="300"/>
      <c r="K70" s="299"/>
      <c r="L70" s="299"/>
      <c r="M70" s="299"/>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M70" s="84"/>
      <c r="AN70" s="84"/>
    </row>
    <row r="71" spans="1:40" ht="12.75" hidden="1" customHeight="1" x14ac:dyDescent="0.2">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M71" s="84"/>
      <c r="AN71" s="84"/>
    </row>
    <row r="72" spans="1:40" ht="12.75" customHeight="1" x14ac:dyDescent="0.2">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M72" s="84"/>
      <c r="AN72" s="84"/>
    </row>
    <row r="73" spans="1:40" ht="12.75" customHeight="1" x14ac:dyDescent="0.2">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M73" s="84"/>
      <c r="AN73" s="84"/>
    </row>
    <row r="74" spans="1:40" ht="12.75" customHeight="1" x14ac:dyDescent="0.2">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M74" s="84"/>
      <c r="AN74" s="84"/>
    </row>
    <row r="75" spans="1:40" ht="12.75" customHeight="1" x14ac:dyDescent="0.2">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M75" s="84"/>
      <c r="AN75" s="84"/>
    </row>
    <row r="76" spans="1:40" ht="12.75" customHeight="1" x14ac:dyDescent="0.2">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M76" s="84"/>
      <c r="AN76" s="84"/>
    </row>
    <row r="77" spans="1:40" ht="12.75" customHeight="1" x14ac:dyDescent="0.2">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M77" s="84"/>
      <c r="AN77" s="84"/>
    </row>
    <row r="78" spans="1:40" ht="12.75" customHeight="1" x14ac:dyDescent="0.2">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M78" s="84"/>
      <c r="AN78" s="84"/>
    </row>
    <row r="79" spans="1:40" ht="12.75" customHeight="1" x14ac:dyDescent="0.2">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M79" s="84"/>
      <c r="AN79" s="84"/>
    </row>
    <row r="80" spans="1:40" ht="12.75" customHeight="1" x14ac:dyDescent="0.2">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M80" s="84"/>
      <c r="AN80" s="84"/>
    </row>
    <row r="81" spans="1:40" ht="12.75" customHeight="1" x14ac:dyDescent="0.2">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M81" s="84"/>
      <c r="AN81" s="84"/>
    </row>
    <row r="82" spans="1:40" ht="12.75" customHeight="1" x14ac:dyDescent="0.2">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M82" s="84"/>
      <c r="AN82" s="84"/>
    </row>
    <row r="83" spans="1:40" ht="12.75" customHeight="1" x14ac:dyDescent="0.2">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M83" s="84"/>
      <c r="AN83" s="84"/>
    </row>
    <row r="84" spans="1:40" ht="12.75" customHeight="1" x14ac:dyDescent="0.2">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M84" s="84"/>
      <c r="AN84" s="84"/>
    </row>
    <row r="85" spans="1:40" ht="12.75" customHeight="1" x14ac:dyDescent="0.2">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M85" s="84"/>
      <c r="AN85" s="84"/>
    </row>
    <row r="86" spans="1:40" ht="15" hidden="1" customHeight="1" x14ac:dyDescent="0.2">
      <c r="A86" s="84"/>
      <c r="B86" s="84"/>
      <c r="C86" s="84"/>
      <c r="D86" s="84"/>
      <c r="E86" s="84"/>
      <c r="F86" s="301"/>
      <c r="G86" s="302"/>
      <c r="H86" s="302"/>
      <c r="I86" s="149" t="s">
        <v>126</v>
      </c>
      <c r="J86" s="84"/>
      <c r="K86" s="150"/>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M86" s="84"/>
      <c r="AN86" s="84"/>
    </row>
    <row r="87" spans="1:40" ht="15" hidden="1" customHeight="1" x14ac:dyDescent="0.2">
      <c r="A87" s="84"/>
      <c r="B87" s="84"/>
      <c r="C87" s="84"/>
      <c r="D87" s="84"/>
      <c r="E87" s="84"/>
      <c r="F87" s="272"/>
      <c r="G87" s="285"/>
      <c r="H87" s="285"/>
      <c r="I87" s="149" t="s">
        <v>127</v>
      </c>
      <c r="J87" s="84"/>
      <c r="K87" s="150"/>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M87" s="84"/>
      <c r="AN87" s="84"/>
    </row>
    <row r="88" spans="1:40" ht="15" hidden="1" customHeight="1" x14ac:dyDescent="0.2">
      <c r="A88" s="84"/>
      <c r="B88" s="84"/>
      <c r="C88" s="84"/>
      <c r="D88" s="84"/>
      <c r="E88" s="84"/>
      <c r="F88" s="298"/>
      <c r="G88" s="299"/>
      <c r="H88" s="299"/>
      <c r="I88" s="149" t="s">
        <v>128</v>
      </c>
      <c r="J88" s="84"/>
      <c r="K88" s="150"/>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M88" s="84"/>
      <c r="AN88" s="84"/>
    </row>
    <row r="89" spans="1:40" ht="15" hidden="1" customHeight="1" x14ac:dyDescent="0.2">
      <c r="A89" s="84"/>
      <c r="B89" s="84"/>
      <c r="C89" s="84"/>
      <c r="D89" s="84"/>
      <c r="E89" s="84"/>
      <c r="F89" s="301"/>
      <c r="G89" s="302"/>
      <c r="H89" s="302"/>
      <c r="I89" s="84"/>
      <c r="J89" s="84"/>
      <c r="K89" s="150"/>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M89" s="84"/>
      <c r="AN89" s="84"/>
    </row>
    <row r="90" spans="1:40" ht="15" hidden="1" customHeight="1" x14ac:dyDescent="0.2">
      <c r="A90" s="84"/>
      <c r="B90" s="84"/>
      <c r="C90" s="84"/>
      <c r="D90" s="84"/>
      <c r="E90" s="84"/>
      <c r="F90" s="272"/>
      <c r="G90" s="285"/>
      <c r="H90" s="285"/>
      <c r="I90" s="84"/>
      <c r="J90" s="84"/>
      <c r="K90" s="150"/>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M90" s="84"/>
      <c r="AN90" s="84"/>
    </row>
    <row r="91" spans="1:40" ht="15" hidden="1" customHeight="1" x14ac:dyDescent="0.2">
      <c r="A91" s="84"/>
      <c r="B91" s="84"/>
      <c r="C91" s="84"/>
      <c r="D91" s="84"/>
      <c r="E91" s="84"/>
      <c r="F91" s="84"/>
      <c r="G91" s="84"/>
      <c r="H91" s="84"/>
      <c r="I91" s="84"/>
      <c r="J91" s="84"/>
      <c r="K91" s="150"/>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M91" s="84"/>
      <c r="AN91" s="84"/>
    </row>
    <row r="92" spans="1:40" ht="15" hidden="1" customHeight="1" x14ac:dyDescent="0.2">
      <c r="A92" s="84"/>
      <c r="B92" s="84"/>
      <c r="C92" s="84"/>
      <c r="D92" s="84"/>
      <c r="E92" s="84"/>
      <c r="F92" s="84"/>
      <c r="G92" s="84"/>
      <c r="H92" s="84"/>
      <c r="I92" s="84"/>
      <c r="J92" s="84"/>
      <c r="K92" s="150"/>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M92" s="84"/>
      <c r="AN92" s="84"/>
    </row>
    <row r="93" spans="1:40" ht="15" hidden="1" customHeight="1" x14ac:dyDescent="0.2">
      <c r="A93" s="84"/>
      <c r="B93" s="84"/>
      <c r="C93" s="84"/>
      <c r="D93" s="84"/>
      <c r="E93" s="84"/>
      <c r="F93" s="84"/>
      <c r="G93" s="84"/>
      <c r="H93" s="84"/>
      <c r="I93" s="84"/>
      <c r="J93" s="84"/>
      <c r="K93" s="150"/>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M93" s="84"/>
      <c r="AN93" s="84"/>
    </row>
    <row r="94" spans="1:40" ht="15" hidden="1" customHeight="1" x14ac:dyDescent="0.2">
      <c r="A94" s="84"/>
      <c r="B94" s="84"/>
      <c r="C94" s="84"/>
      <c r="D94" s="84"/>
      <c r="E94" s="84"/>
      <c r="F94" s="84"/>
      <c r="G94" s="84"/>
      <c r="H94" s="84"/>
      <c r="I94" s="84"/>
      <c r="J94" s="84"/>
      <c r="K94" s="150"/>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M94" s="84"/>
      <c r="AN94" s="84"/>
    </row>
    <row r="95" spans="1:40" ht="15" hidden="1" customHeight="1" x14ac:dyDescent="0.2">
      <c r="A95" s="84"/>
      <c r="B95" s="84"/>
      <c r="C95" s="84"/>
      <c r="D95" s="84"/>
      <c r="E95" s="84"/>
      <c r="F95" s="84"/>
      <c r="G95" s="84"/>
      <c r="H95" s="84"/>
      <c r="I95" s="84"/>
      <c r="J95" s="84"/>
      <c r="K95" s="150"/>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M95" s="84"/>
      <c r="AN95" s="84"/>
    </row>
    <row r="96" spans="1:40" ht="15" hidden="1" customHeight="1" x14ac:dyDescent="0.2">
      <c r="A96" s="84"/>
      <c r="B96" s="84"/>
      <c r="C96" s="84"/>
      <c r="D96" s="84"/>
      <c r="E96" s="84"/>
      <c r="F96" s="84"/>
      <c r="G96" s="84"/>
      <c r="H96" s="84"/>
      <c r="I96" s="84"/>
      <c r="J96" s="84"/>
      <c r="K96" s="150"/>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M96" s="84"/>
      <c r="AN96" s="84"/>
    </row>
    <row r="97" spans="1:40" ht="15" hidden="1" customHeight="1" x14ac:dyDescent="0.2">
      <c r="A97" s="84"/>
      <c r="B97" s="84"/>
      <c r="C97" s="84"/>
      <c r="D97" s="84"/>
      <c r="E97" s="84"/>
      <c r="F97" s="84"/>
      <c r="G97" s="84"/>
      <c r="H97" s="84"/>
      <c r="I97" s="84"/>
      <c r="J97" s="84"/>
      <c r="K97" s="150"/>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M97" s="84"/>
      <c r="AN97" s="84"/>
    </row>
    <row r="98" spans="1:40" ht="15" hidden="1" customHeight="1" x14ac:dyDescent="0.2">
      <c r="A98" s="84"/>
      <c r="B98" s="84"/>
      <c r="C98" s="84"/>
      <c r="D98" s="84"/>
      <c r="E98" s="84"/>
      <c r="F98" s="84"/>
      <c r="G98" s="84"/>
      <c r="H98" s="84"/>
      <c r="I98" s="84"/>
      <c r="J98" s="84"/>
      <c r="K98" s="150"/>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M98" s="84"/>
      <c r="AN98" s="84"/>
    </row>
    <row r="99" spans="1:40" ht="15" hidden="1" customHeight="1" x14ac:dyDescent="0.2">
      <c r="A99" s="84"/>
      <c r="B99" s="84"/>
      <c r="C99" s="84"/>
      <c r="D99" s="84"/>
      <c r="E99" s="84"/>
      <c r="F99" s="84"/>
      <c r="G99" s="84"/>
      <c r="H99" s="84"/>
      <c r="I99" s="84"/>
      <c r="J99" s="84"/>
      <c r="K99" s="150"/>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M99" s="84"/>
      <c r="AN99" s="84"/>
    </row>
    <row r="100" spans="1:40" ht="15" hidden="1" customHeight="1" x14ac:dyDescent="0.2">
      <c r="A100" s="84"/>
      <c r="B100" s="84"/>
      <c r="C100" s="84"/>
      <c r="D100" s="84"/>
      <c r="E100" s="84"/>
      <c r="F100" s="84"/>
      <c r="G100" s="84"/>
      <c r="H100" s="84"/>
      <c r="I100" s="84"/>
      <c r="J100" s="84"/>
      <c r="K100" s="150"/>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M100" s="84"/>
      <c r="AN100" s="84"/>
    </row>
    <row r="101" spans="1:40" ht="15" hidden="1" customHeight="1" x14ac:dyDescent="0.2">
      <c r="A101" s="84"/>
      <c r="B101" s="84"/>
      <c r="C101" s="84"/>
      <c r="D101" s="84"/>
      <c r="E101" s="84"/>
      <c r="F101" s="84"/>
      <c r="G101" s="84"/>
      <c r="H101" s="84"/>
      <c r="I101" s="84"/>
      <c r="J101" s="84"/>
      <c r="K101" s="150"/>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M101" s="84"/>
      <c r="AN101" s="84"/>
    </row>
    <row r="102" spans="1:40" ht="15" hidden="1" customHeight="1" x14ac:dyDescent="0.2">
      <c r="A102" s="84"/>
      <c r="B102" s="84"/>
      <c r="C102" s="84"/>
      <c r="D102" s="84"/>
      <c r="E102" s="84"/>
      <c r="F102" s="84"/>
      <c r="G102" s="84"/>
      <c r="H102" s="84"/>
      <c r="I102" s="84"/>
      <c r="J102" s="84"/>
      <c r="K102" s="150"/>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M102" s="84"/>
      <c r="AN102" s="84"/>
    </row>
    <row r="103" spans="1:40" ht="15" hidden="1" customHeight="1" x14ac:dyDescent="0.2">
      <c r="A103" s="84"/>
      <c r="B103" s="84"/>
      <c r="C103" s="84"/>
      <c r="D103" s="84"/>
      <c r="E103" s="84"/>
      <c r="F103" s="84"/>
      <c r="G103" s="84"/>
      <c r="H103" s="84"/>
      <c r="I103" s="84"/>
      <c r="J103" s="84"/>
      <c r="K103" s="150"/>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M103" s="84"/>
      <c r="AN103" s="84"/>
    </row>
    <row r="104" spans="1:40" ht="15" hidden="1" customHeight="1" x14ac:dyDescent="0.2">
      <c r="A104" s="84"/>
      <c r="B104" s="84"/>
      <c r="C104" s="84"/>
      <c r="D104" s="84"/>
      <c r="E104" s="84"/>
      <c r="F104" s="84"/>
      <c r="G104" s="84"/>
      <c r="H104" s="84"/>
      <c r="I104" s="84"/>
      <c r="J104" s="84"/>
      <c r="K104" s="150"/>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M104" s="84"/>
      <c r="AN104" s="84"/>
    </row>
    <row r="105" spans="1:40" ht="15" hidden="1" customHeight="1" x14ac:dyDescent="0.2">
      <c r="A105" s="84"/>
      <c r="B105" s="84"/>
      <c r="C105" s="84"/>
      <c r="D105" s="84"/>
      <c r="E105" s="84"/>
      <c r="F105" s="84"/>
      <c r="G105" s="84"/>
      <c r="H105" s="84"/>
      <c r="I105" s="84"/>
      <c r="J105" s="84"/>
      <c r="K105" s="150"/>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M105" s="84"/>
      <c r="AN105" s="84"/>
    </row>
    <row r="106" spans="1:40" ht="15" hidden="1" customHeight="1" x14ac:dyDescent="0.2">
      <c r="A106" s="84"/>
      <c r="B106" s="84"/>
      <c r="C106" s="84"/>
      <c r="D106" s="84"/>
      <c r="E106" s="84"/>
      <c r="F106" s="84"/>
      <c r="G106" s="84"/>
      <c r="H106" s="84"/>
      <c r="I106" s="84"/>
      <c r="J106" s="84"/>
      <c r="K106" s="150"/>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M106" s="84"/>
      <c r="AN106" s="84"/>
    </row>
    <row r="107" spans="1:40" ht="15" hidden="1" customHeight="1" x14ac:dyDescent="0.2">
      <c r="A107" s="84"/>
      <c r="B107" s="84"/>
      <c r="C107" s="84"/>
      <c r="D107" s="84"/>
      <c r="E107" s="84"/>
      <c r="F107" s="84"/>
      <c r="G107" s="84"/>
      <c r="H107" s="84"/>
      <c r="I107" s="84"/>
      <c r="J107" s="84"/>
      <c r="K107" s="150"/>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M107" s="84"/>
      <c r="AN107" s="84"/>
    </row>
    <row r="108" spans="1:40" ht="15" hidden="1" customHeight="1" x14ac:dyDescent="0.2">
      <c r="A108" s="84"/>
      <c r="B108" s="84"/>
      <c r="C108" s="84"/>
      <c r="D108" s="84"/>
      <c r="E108" s="84"/>
      <c r="F108" s="84"/>
      <c r="G108" s="84"/>
      <c r="H108" s="84"/>
      <c r="I108" s="84"/>
      <c r="J108" s="84"/>
      <c r="K108" s="150"/>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M108" s="84"/>
      <c r="AN108" s="84"/>
    </row>
    <row r="109" spans="1:40" ht="15" hidden="1" customHeight="1" x14ac:dyDescent="0.2">
      <c r="A109" s="84"/>
      <c r="B109" s="84"/>
      <c r="C109" s="84"/>
      <c r="D109" s="84"/>
      <c r="E109" s="84"/>
      <c r="F109" s="84"/>
      <c r="G109" s="84"/>
      <c r="H109" s="84"/>
      <c r="I109" s="84"/>
      <c r="J109" s="84"/>
      <c r="K109" s="150"/>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M109" s="84"/>
      <c r="AN109" s="84"/>
    </row>
    <row r="110" spans="1:40" ht="15" hidden="1" customHeight="1" x14ac:dyDescent="0.2">
      <c r="A110" s="84"/>
      <c r="B110" s="84"/>
      <c r="C110" s="84"/>
      <c r="D110" s="84"/>
      <c r="E110" s="84"/>
      <c r="F110" s="84"/>
      <c r="G110" s="84"/>
      <c r="H110" s="84"/>
      <c r="I110" s="84"/>
      <c r="J110" s="84"/>
      <c r="K110" s="150"/>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M110" s="84"/>
      <c r="AN110" s="84"/>
    </row>
    <row r="111" spans="1:40" ht="15" hidden="1" customHeight="1" x14ac:dyDescent="0.2">
      <c r="A111" s="84"/>
      <c r="B111" s="84"/>
      <c r="C111" s="84"/>
      <c r="D111" s="84"/>
      <c r="E111" s="84"/>
      <c r="F111" s="84"/>
      <c r="G111" s="84"/>
      <c r="H111" s="84"/>
      <c r="I111" s="84"/>
      <c r="J111" s="84"/>
      <c r="K111" s="150"/>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M111" s="84"/>
      <c r="AN111" s="84"/>
    </row>
    <row r="112" spans="1:40" ht="15" hidden="1" customHeight="1" x14ac:dyDescent="0.2">
      <c r="A112" s="84"/>
      <c r="B112" s="84"/>
      <c r="C112" s="84"/>
      <c r="D112" s="84"/>
      <c r="E112" s="84"/>
      <c r="F112" s="84"/>
      <c r="G112" s="84"/>
      <c r="H112" s="84"/>
      <c r="I112" s="84"/>
      <c r="J112" s="84"/>
      <c r="K112" s="150"/>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M112" s="84"/>
      <c r="AN112" s="84"/>
    </row>
    <row r="113" spans="1:40" ht="15" hidden="1" customHeight="1" x14ac:dyDescent="0.2">
      <c r="A113" s="84"/>
      <c r="B113" s="84"/>
      <c r="C113" s="84"/>
      <c r="D113" s="84"/>
      <c r="E113" s="84"/>
      <c r="F113" s="84"/>
      <c r="G113" s="84"/>
      <c r="H113" s="84"/>
      <c r="I113" s="84"/>
      <c r="J113" s="84"/>
      <c r="K113" s="150"/>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M113" s="84"/>
      <c r="AN113" s="84"/>
    </row>
    <row r="114" spans="1:40" ht="15" hidden="1" customHeight="1" x14ac:dyDescent="0.2">
      <c r="A114" s="84"/>
      <c r="B114" s="84"/>
      <c r="C114" s="84"/>
      <c r="D114" s="84"/>
      <c r="E114" s="84"/>
      <c r="F114" s="84"/>
      <c r="G114" s="84"/>
      <c r="H114" s="84"/>
      <c r="I114" s="84"/>
      <c r="J114" s="84"/>
      <c r="K114" s="150"/>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M114" s="84"/>
      <c r="AN114" s="84"/>
    </row>
    <row r="115" spans="1:40" ht="15" hidden="1" customHeight="1" x14ac:dyDescent="0.2">
      <c r="A115" s="84"/>
      <c r="B115" s="84"/>
      <c r="C115" s="84"/>
      <c r="D115" s="84"/>
      <c r="E115" s="84"/>
      <c r="F115" s="84"/>
      <c r="G115" s="84"/>
      <c r="H115" s="84"/>
      <c r="I115" s="84"/>
      <c r="J115" s="84"/>
      <c r="K115" s="150"/>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M115" s="84"/>
      <c r="AN115" s="84"/>
    </row>
    <row r="116" spans="1:40" ht="15" hidden="1" customHeight="1" x14ac:dyDescent="0.2">
      <c r="A116" s="84"/>
      <c r="B116" s="84"/>
      <c r="C116" s="84"/>
      <c r="D116" s="84"/>
      <c r="E116" s="84"/>
      <c r="F116" s="84"/>
      <c r="G116" s="84"/>
      <c r="H116" s="84"/>
      <c r="I116" s="84"/>
      <c r="J116" s="84"/>
      <c r="K116" s="150"/>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M116" s="84"/>
      <c r="AN116" s="84"/>
    </row>
    <row r="117" spans="1:40" ht="15" hidden="1" customHeight="1" x14ac:dyDescent="0.2">
      <c r="A117" s="84"/>
      <c r="B117" s="84"/>
      <c r="C117" s="84"/>
      <c r="D117" s="84"/>
      <c r="E117" s="84"/>
      <c r="F117" s="84"/>
      <c r="G117" s="84"/>
      <c r="H117" s="84"/>
      <c r="I117" s="84"/>
      <c r="J117" s="84"/>
      <c r="K117" s="150"/>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M117" s="84"/>
      <c r="AN117" s="84"/>
    </row>
    <row r="118" spans="1:40" ht="15" hidden="1" customHeight="1" x14ac:dyDescent="0.2">
      <c r="A118" s="84"/>
      <c r="B118" s="84"/>
      <c r="C118" s="84"/>
      <c r="D118" s="84"/>
      <c r="E118" s="84"/>
      <c r="F118" s="84"/>
      <c r="G118" s="84"/>
      <c r="H118" s="84"/>
      <c r="I118" s="84"/>
      <c r="J118" s="84"/>
      <c r="K118" s="150"/>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M118" s="84"/>
      <c r="AN118" s="84"/>
    </row>
    <row r="119" spans="1:40" ht="15" hidden="1" customHeight="1" x14ac:dyDescent="0.2">
      <c r="A119" s="84"/>
      <c r="B119" s="84"/>
      <c r="C119" s="84"/>
      <c r="D119" s="84"/>
      <c r="E119" s="84"/>
      <c r="F119" s="84"/>
      <c r="G119" s="84"/>
      <c r="H119" s="84"/>
      <c r="I119" s="84"/>
      <c r="J119" s="84"/>
      <c r="K119" s="150"/>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M119" s="84"/>
      <c r="AN119" s="84"/>
    </row>
    <row r="120" spans="1:40" ht="15" hidden="1" customHeight="1" x14ac:dyDescent="0.2">
      <c r="A120" s="84"/>
      <c r="B120" s="84"/>
      <c r="C120" s="84"/>
      <c r="D120" s="84"/>
      <c r="E120" s="84"/>
      <c r="F120" s="84"/>
      <c r="G120" s="84"/>
      <c r="H120" s="84"/>
      <c r="I120" s="84"/>
      <c r="J120" s="84"/>
      <c r="K120" s="150"/>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M120" s="84"/>
      <c r="AN120" s="84"/>
    </row>
    <row r="121" spans="1:40" ht="15" hidden="1" customHeight="1" x14ac:dyDescent="0.2">
      <c r="A121" s="84"/>
      <c r="B121" s="84"/>
      <c r="C121" s="84"/>
      <c r="D121" s="84"/>
      <c r="E121" s="84"/>
      <c r="F121" s="84"/>
      <c r="G121" s="84"/>
      <c r="H121" s="84"/>
      <c r="I121" s="84"/>
      <c r="J121" s="84"/>
      <c r="K121" s="150"/>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M121" s="84"/>
      <c r="AN121" s="84"/>
    </row>
    <row r="122" spans="1:40" ht="15" hidden="1" customHeight="1" x14ac:dyDescent="0.2">
      <c r="A122" s="84"/>
      <c r="B122" s="84"/>
      <c r="C122" s="84"/>
      <c r="D122" s="84"/>
      <c r="E122" s="84"/>
      <c r="F122" s="84"/>
      <c r="G122" s="84"/>
      <c r="H122" s="84"/>
      <c r="I122" s="84"/>
      <c r="J122" s="84"/>
      <c r="K122" s="150"/>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M122" s="84"/>
      <c r="AN122" s="84"/>
    </row>
    <row r="123" spans="1:40" ht="15" hidden="1" customHeight="1" x14ac:dyDescent="0.2">
      <c r="A123" s="84"/>
      <c r="B123" s="84"/>
      <c r="C123" s="84"/>
      <c r="D123" s="84"/>
      <c r="E123" s="84"/>
      <c r="F123" s="84"/>
      <c r="G123" s="84"/>
      <c r="H123" s="84"/>
      <c r="I123" s="84"/>
      <c r="J123" s="84"/>
      <c r="K123" s="150"/>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M123" s="84"/>
      <c r="AN123" s="84"/>
    </row>
    <row r="124" spans="1:40" ht="12.75" hidden="1" customHeight="1" x14ac:dyDescent="0.2">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M124" s="84"/>
      <c r="AN124" s="84"/>
    </row>
    <row r="125" spans="1:40" ht="12.75" hidden="1" customHeight="1" x14ac:dyDescent="0.2">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M125" s="84"/>
      <c r="AN125" s="84"/>
    </row>
    <row r="126" spans="1:40" ht="12.75" hidden="1" customHeight="1" x14ac:dyDescent="0.2">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M126" s="84"/>
      <c r="AN126" s="84"/>
    </row>
    <row r="127" spans="1:40" ht="12.75" hidden="1" customHeight="1" x14ac:dyDescent="0.2">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M127" s="84"/>
      <c r="AN127" s="84"/>
    </row>
    <row r="128" spans="1:40" ht="12.75" hidden="1" customHeight="1" x14ac:dyDescent="0.2">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M128" s="84"/>
      <c r="AN128" s="84"/>
    </row>
    <row r="129" spans="1:40" ht="12.75" hidden="1" customHeight="1" x14ac:dyDescent="0.2">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M129" s="84"/>
      <c r="AN129" s="84"/>
    </row>
    <row r="130" spans="1:40" ht="12.75" hidden="1" customHeight="1" x14ac:dyDescent="0.2">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M130" s="84"/>
      <c r="AN130" s="84"/>
    </row>
    <row r="131" spans="1:40" ht="12.75" hidden="1" customHeight="1" x14ac:dyDescent="0.2">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M131" s="84"/>
      <c r="AN131" s="84"/>
    </row>
    <row r="132" spans="1:40" ht="12.75" hidden="1" customHeight="1" x14ac:dyDescent="0.2">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M132" s="84"/>
      <c r="AN132" s="84"/>
    </row>
    <row r="133" spans="1:40" ht="12.75" hidden="1" customHeight="1" x14ac:dyDescent="0.2">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M133" s="84"/>
      <c r="AN133" s="84"/>
    </row>
    <row r="134" spans="1:40" ht="12.75" hidden="1" customHeight="1" x14ac:dyDescent="0.2">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M134" s="84"/>
      <c r="AN134" s="84"/>
    </row>
    <row r="135" spans="1:40" ht="12.75" hidden="1" customHeight="1" x14ac:dyDescent="0.2">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M135" s="84"/>
      <c r="AN135" s="84"/>
    </row>
    <row r="136" spans="1:40" ht="12.75" hidden="1" customHeight="1" x14ac:dyDescent="0.2">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M136" s="84"/>
      <c r="AN136" s="84"/>
    </row>
    <row r="137" spans="1:40" ht="12.75" hidden="1" customHeight="1" x14ac:dyDescent="0.2">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M137" s="84"/>
      <c r="AN137" s="84"/>
    </row>
    <row r="138" spans="1:40" ht="12.75" hidden="1" customHeight="1" x14ac:dyDescent="0.2">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M138" s="84"/>
      <c r="AN138" s="84"/>
    </row>
    <row r="139" spans="1:40" ht="12.75" hidden="1" customHeight="1" x14ac:dyDescent="0.2">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M139" s="84"/>
      <c r="AN139" s="84"/>
    </row>
    <row r="140" spans="1:40" ht="12.75" hidden="1" customHeight="1" x14ac:dyDescent="0.2">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M140" s="84"/>
      <c r="AN140" s="84"/>
    </row>
    <row r="141" spans="1:40" ht="12.75" hidden="1" customHeight="1" x14ac:dyDescent="0.2">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M141" s="84"/>
      <c r="AN141" s="84"/>
    </row>
    <row r="142" spans="1:40" ht="12.75" hidden="1" customHeight="1" x14ac:dyDescent="0.2">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M142" s="84"/>
      <c r="AN142" s="84"/>
    </row>
    <row r="143" spans="1:40" ht="12.75" hidden="1" customHeight="1" x14ac:dyDescent="0.2">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M143" s="84"/>
      <c r="AN143" s="84"/>
    </row>
    <row r="144" spans="1:40" ht="12.75" hidden="1" customHeight="1" x14ac:dyDescent="0.2">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M144" s="84"/>
      <c r="AN144" s="84"/>
    </row>
    <row r="145" spans="1:40" ht="12.75" hidden="1" customHeight="1" x14ac:dyDescent="0.2">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M145" s="84"/>
      <c r="AN145" s="84"/>
    </row>
    <row r="146" spans="1:40" ht="12.75" hidden="1" customHeight="1" x14ac:dyDescent="0.2">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M146" s="84"/>
      <c r="AN146" s="84"/>
    </row>
    <row r="147" spans="1:40" ht="12.75" hidden="1" customHeight="1" x14ac:dyDescent="0.2">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M147" s="84"/>
      <c r="AN147" s="84"/>
    </row>
    <row r="148" spans="1:40" ht="12.75" hidden="1" customHeight="1" x14ac:dyDescent="0.2">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M148" s="84"/>
      <c r="AN148" s="84"/>
    </row>
    <row r="149" spans="1:40" ht="12.75" hidden="1" customHeight="1" x14ac:dyDescent="0.2">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M149" s="84"/>
      <c r="AN149" s="84"/>
    </row>
    <row r="150" spans="1:40" ht="12.75" customHeight="1" x14ac:dyDescent="0.2">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M150" s="84"/>
      <c r="AN150" s="84"/>
    </row>
    <row r="151" spans="1:40" ht="12.75" customHeight="1" x14ac:dyDescent="0.2">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M151" s="84"/>
      <c r="AN151" s="84"/>
    </row>
    <row r="152" spans="1:40" ht="12.75" customHeight="1" x14ac:dyDescent="0.2">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M152" s="84"/>
      <c r="AN152" s="84"/>
    </row>
    <row r="153" spans="1:40" ht="12.75" customHeight="1" x14ac:dyDescent="0.2">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M153" s="84"/>
      <c r="AN153" s="84"/>
    </row>
    <row r="154" spans="1:40" ht="12.75" customHeight="1" x14ac:dyDescent="0.2">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M154" s="84"/>
      <c r="AN154" s="84"/>
    </row>
    <row r="155" spans="1:40" ht="12.75" customHeight="1" x14ac:dyDescent="0.2">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M155" s="84"/>
      <c r="AN155" s="84"/>
    </row>
    <row r="156" spans="1:40" ht="12.75" customHeight="1" x14ac:dyDescent="0.2">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M156" s="84"/>
      <c r="AN156" s="84"/>
    </row>
    <row r="157" spans="1:40" ht="12.75" customHeight="1" x14ac:dyDescent="0.2">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M157" s="84"/>
      <c r="AN157" s="84"/>
    </row>
    <row r="158" spans="1:40" ht="12.75" customHeight="1" x14ac:dyDescent="0.2">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M158" s="84"/>
      <c r="AN158" s="84"/>
    </row>
    <row r="159" spans="1:40" ht="12.75" customHeight="1" x14ac:dyDescent="0.2">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M159" s="84"/>
      <c r="AN159" s="84"/>
    </row>
    <row r="160" spans="1:40" ht="12.75" customHeight="1" x14ac:dyDescent="0.2">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M160" s="84"/>
      <c r="AN160" s="84"/>
    </row>
    <row r="161" spans="1:40" ht="12.75" customHeight="1" x14ac:dyDescent="0.2">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M161" s="84"/>
      <c r="AN161" s="84"/>
    </row>
    <row r="162" spans="1:40" ht="12.75" customHeight="1" x14ac:dyDescent="0.2">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M162" s="84"/>
      <c r="AN162" s="84"/>
    </row>
    <row r="163" spans="1:40" ht="12.75" customHeight="1" x14ac:dyDescent="0.2">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M163" s="84"/>
      <c r="AN163" s="84"/>
    </row>
    <row r="164" spans="1:40" ht="12.75" customHeight="1" x14ac:dyDescent="0.2">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M164" s="84"/>
      <c r="AN164" s="84"/>
    </row>
    <row r="165" spans="1:40" ht="12.75" customHeight="1" x14ac:dyDescent="0.2">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M165" s="84"/>
      <c r="AN165" s="84"/>
    </row>
    <row r="166" spans="1:40" ht="12.75" customHeight="1" x14ac:dyDescent="0.2">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M166" s="84"/>
      <c r="AN166" s="84"/>
    </row>
    <row r="167" spans="1:40" ht="12.75" customHeight="1" x14ac:dyDescent="0.2">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M167" s="84"/>
      <c r="AN167" s="84"/>
    </row>
    <row r="168" spans="1:40" ht="12.75" customHeight="1" x14ac:dyDescent="0.2">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M168" s="84"/>
      <c r="AN168" s="84"/>
    </row>
    <row r="169" spans="1:40" ht="12.75" customHeight="1" x14ac:dyDescent="0.2">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M169" s="84"/>
      <c r="AN169" s="84"/>
    </row>
    <row r="170" spans="1:40" ht="12.75" customHeight="1" x14ac:dyDescent="0.2">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M170" s="84"/>
      <c r="AN170" s="84"/>
    </row>
    <row r="171" spans="1:40" ht="12.75" customHeight="1" x14ac:dyDescent="0.2">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M171" s="84"/>
      <c r="AN171" s="84"/>
    </row>
    <row r="172" spans="1:40" ht="12.75" customHeight="1" x14ac:dyDescent="0.2">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M172" s="84"/>
      <c r="AN172" s="84"/>
    </row>
    <row r="173" spans="1:40" ht="12.75" customHeight="1" x14ac:dyDescent="0.2">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M173" s="84"/>
      <c r="AN173" s="84"/>
    </row>
    <row r="174" spans="1:40" ht="12.75" customHeight="1" x14ac:dyDescent="0.2">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M174" s="84"/>
      <c r="AN174" s="84"/>
    </row>
    <row r="175" spans="1:40" ht="12.75" customHeight="1" x14ac:dyDescent="0.2">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M175" s="84"/>
      <c r="AN175" s="84"/>
    </row>
    <row r="176" spans="1:40" ht="12.75" customHeight="1" x14ac:dyDescent="0.2">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M176" s="84"/>
      <c r="AN176" s="84"/>
    </row>
    <row r="177" spans="1:40" ht="12.75" customHeight="1" x14ac:dyDescent="0.2">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M177" s="84"/>
      <c r="AN177" s="84"/>
    </row>
    <row r="178" spans="1:40" ht="12.75" customHeight="1" x14ac:dyDescent="0.2">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M178" s="84"/>
      <c r="AN178" s="84"/>
    </row>
    <row r="179" spans="1:40" ht="12.75" customHeight="1"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M179" s="84"/>
      <c r="AN179" s="84"/>
    </row>
    <row r="180" spans="1:40" ht="12.75" customHeight="1" x14ac:dyDescent="0.2">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M180" s="84"/>
      <c r="AN180" s="84"/>
    </row>
    <row r="181" spans="1:40" ht="12.75" customHeight="1" x14ac:dyDescent="0.2">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M181" s="84"/>
      <c r="AN181" s="84"/>
    </row>
    <row r="182" spans="1:40" ht="12.75" customHeight="1" x14ac:dyDescent="0.2">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M182" s="84"/>
      <c r="AN182" s="84"/>
    </row>
    <row r="183" spans="1:40" ht="12.75" customHeight="1" x14ac:dyDescent="0.2">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M183" s="84"/>
      <c r="AN183" s="84"/>
    </row>
    <row r="184" spans="1:40" ht="12.75" customHeight="1" x14ac:dyDescent="0.2">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M184" s="84"/>
      <c r="AN184" s="84"/>
    </row>
    <row r="185" spans="1:40" ht="12.75" customHeight="1" x14ac:dyDescent="0.2">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M185" s="84"/>
      <c r="AN185" s="84"/>
    </row>
    <row r="186" spans="1:40" ht="12.7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M186" s="84"/>
      <c r="AN186" s="84"/>
    </row>
    <row r="187" spans="1:40" ht="12.75" customHeight="1" x14ac:dyDescent="0.2">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M187" s="84"/>
      <c r="AN187" s="84"/>
    </row>
    <row r="188" spans="1:40" ht="12.75" customHeight="1" x14ac:dyDescent="0.2">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M188" s="84"/>
      <c r="AN188" s="84"/>
    </row>
    <row r="189" spans="1:40" ht="12.75" customHeight="1" x14ac:dyDescent="0.2">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M189" s="84"/>
      <c r="AN189" s="84"/>
    </row>
    <row r="190" spans="1:40" ht="12.75" customHeight="1" x14ac:dyDescent="0.2">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M190" s="84"/>
      <c r="AN190" s="84"/>
    </row>
    <row r="191" spans="1:40" ht="12.75" customHeight="1" x14ac:dyDescent="0.2">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M191" s="84"/>
      <c r="AN191" s="84"/>
    </row>
    <row r="192" spans="1:40" ht="12.75" customHeight="1" x14ac:dyDescent="0.2">
      <c r="A192" s="84"/>
      <c r="B192" s="84"/>
      <c r="C192" s="84"/>
      <c r="D192" s="84"/>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M192" s="84"/>
      <c r="AN192" s="84"/>
    </row>
    <row r="193" spans="1:40" ht="12.75" customHeight="1" x14ac:dyDescent="0.2">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M193" s="84"/>
      <c r="AN193" s="84"/>
    </row>
    <row r="194" spans="1:40" ht="12.75" customHeight="1" x14ac:dyDescent="0.2">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M194" s="84"/>
      <c r="AN194" s="84"/>
    </row>
    <row r="195" spans="1:40" ht="12.75" customHeight="1" x14ac:dyDescent="0.2">
      <c r="A195" s="84"/>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M195" s="84"/>
      <c r="AN195" s="84"/>
    </row>
    <row r="196" spans="1:40" ht="12.75" customHeight="1" x14ac:dyDescent="0.2">
      <c r="A196" s="84"/>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M196" s="84"/>
      <c r="AN196" s="84"/>
    </row>
    <row r="197" spans="1:40" ht="12.75" customHeight="1" x14ac:dyDescent="0.2">
      <c r="A197" s="84"/>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M197" s="84"/>
      <c r="AN197" s="84"/>
    </row>
    <row r="198" spans="1:40" ht="12.75" customHeight="1" x14ac:dyDescent="0.2">
      <c r="A198" s="84"/>
      <c r="B198" s="84"/>
      <c r="C198" s="84"/>
      <c r="D198" s="84"/>
      <c r="E198" s="84"/>
      <c r="F198" s="84"/>
      <c r="G198" s="84"/>
      <c r="H198" s="84"/>
      <c r="I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M198" s="84"/>
      <c r="AN198" s="84"/>
    </row>
    <row r="199" spans="1:40" ht="12.75" customHeight="1" x14ac:dyDescent="0.2">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M199" s="84"/>
      <c r="AN199" s="84"/>
    </row>
    <row r="200" spans="1:40" ht="12.75" customHeight="1" x14ac:dyDescent="0.2">
      <c r="A200" s="84"/>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M200" s="84"/>
      <c r="AN200" s="84"/>
    </row>
    <row r="201" spans="1:40" ht="12.75" customHeight="1" x14ac:dyDescent="0.2">
      <c r="A201" s="84"/>
      <c r="B201" s="84"/>
      <c r="C201" s="84"/>
      <c r="D201" s="84"/>
      <c r="E201" s="84"/>
      <c r="F201" s="84"/>
      <c r="G201" s="84"/>
      <c r="H201" s="84"/>
      <c r="I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M201" s="84"/>
      <c r="AN201" s="84"/>
    </row>
    <row r="202" spans="1:40" ht="12.75" customHeight="1" x14ac:dyDescent="0.2">
      <c r="A202" s="84"/>
      <c r="B202" s="84"/>
      <c r="C202" s="84"/>
      <c r="D202" s="84"/>
      <c r="E202" s="84"/>
      <c r="F202" s="84"/>
      <c r="G202" s="84"/>
      <c r="H202" s="84"/>
      <c r="I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M202" s="84"/>
      <c r="AN202" s="84"/>
    </row>
    <row r="203" spans="1:40" ht="12.75" customHeight="1" x14ac:dyDescent="0.2">
      <c r="A203" s="84"/>
      <c r="B203" s="84"/>
      <c r="C203" s="84"/>
      <c r="D203" s="84"/>
      <c r="E203" s="84"/>
      <c r="F203" s="84"/>
      <c r="G203" s="84"/>
      <c r="H203" s="84"/>
      <c r="I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M203" s="84"/>
      <c r="AN203" s="84"/>
    </row>
    <row r="204" spans="1:40" ht="12.75" customHeight="1" x14ac:dyDescent="0.2">
      <c r="A204" s="84"/>
      <c r="B204" s="84"/>
      <c r="C204" s="84"/>
      <c r="D204" s="84"/>
      <c r="E204" s="84"/>
      <c r="F204" s="84"/>
      <c r="G204" s="84"/>
      <c r="H204" s="84"/>
      <c r="I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M204" s="84"/>
      <c r="AN204" s="84"/>
    </row>
    <row r="205" spans="1:40" ht="12.75" customHeight="1" x14ac:dyDescent="0.2">
      <c r="A205" s="84"/>
      <c r="B205" s="84"/>
      <c r="C205" s="8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M205" s="84"/>
      <c r="AN205" s="84"/>
    </row>
    <row r="206" spans="1:40" ht="12.75" customHeight="1" x14ac:dyDescent="0.2">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M206" s="84"/>
      <c r="AN206" s="84"/>
    </row>
    <row r="207" spans="1:40" ht="12.75" customHeight="1" x14ac:dyDescent="0.2">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M207" s="84"/>
      <c r="AN207" s="84"/>
    </row>
    <row r="208" spans="1:40" ht="12.75" customHeight="1" x14ac:dyDescent="0.2">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M208" s="84"/>
      <c r="AN208" s="84"/>
    </row>
    <row r="209" spans="1:40" ht="12.75" customHeight="1" x14ac:dyDescent="0.2">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M209" s="84"/>
      <c r="AN209" s="84"/>
    </row>
    <row r="210" spans="1:40" ht="12.75" customHeight="1" x14ac:dyDescent="0.2">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M210" s="84"/>
      <c r="AN210" s="84"/>
    </row>
    <row r="211" spans="1:40" ht="12.75" customHeight="1" x14ac:dyDescent="0.2">
      <c r="A211" s="84"/>
      <c r="B211" s="84"/>
      <c r="C211" s="84"/>
      <c r="D211" s="84"/>
      <c r="E211" s="84"/>
      <c r="F211" s="84"/>
      <c r="G211" s="84"/>
      <c r="H211" s="84"/>
      <c r="I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M211" s="84"/>
      <c r="AN211" s="84"/>
    </row>
    <row r="212" spans="1:40" ht="12.75" customHeight="1" x14ac:dyDescent="0.2">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M212" s="84"/>
      <c r="AN212" s="84"/>
    </row>
    <row r="213" spans="1:40" ht="12.7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M213" s="84"/>
      <c r="AN213" s="84"/>
    </row>
    <row r="214" spans="1:40" ht="12.75" customHeight="1" x14ac:dyDescent="0.2">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M214" s="84"/>
      <c r="AN214" s="84"/>
    </row>
    <row r="215" spans="1:40" ht="12.7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M215" s="84"/>
      <c r="AN215" s="84"/>
    </row>
    <row r="216" spans="1:40" ht="12.75" customHeight="1" x14ac:dyDescent="0.2">
      <c r="A216" s="84"/>
      <c r="B216" s="84"/>
      <c r="C216" s="84"/>
      <c r="D216" s="84"/>
      <c r="E216" s="84"/>
      <c r="F216" s="84"/>
      <c r="G216" s="84"/>
      <c r="H216" s="84"/>
      <c r="I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M216" s="84"/>
      <c r="AN216" s="84"/>
    </row>
    <row r="217" spans="1:40" ht="12.75" customHeight="1" x14ac:dyDescent="0.2">
      <c r="A217" s="84"/>
      <c r="B217" s="84"/>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M217" s="84"/>
      <c r="AN217" s="84"/>
    </row>
    <row r="218" spans="1:40" ht="12.75" customHeight="1" x14ac:dyDescent="0.2">
      <c r="A218" s="84"/>
      <c r="B218" s="84"/>
      <c r="C218" s="84"/>
      <c r="D218" s="84"/>
      <c r="E218" s="84"/>
      <c r="F218" s="84"/>
      <c r="G218" s="84"/>
      <c r="H218" s="84"/>
      <c r="I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M218" s="84"/>
      <c r="AN218" s="84"/>
    </row>
    <row r="219" spans="1:40" ht="12.7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M219" s="84"/>
      <c r="AN219" s="84"/>
    </row>
    <row r="220" spans="1:40" ht="12.75" customHeight="1" x14ac:dyDescent="0.2">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M220" s="84"/>
      <c r="AN220" s="84"/>
    </row>
    <row r="221" spans="1:40" ht="12.75" customHeight="1" x14ac:dyDescent="0.2">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M221" s="84"/>
      <c r="AN221" s="84"/>
    </row>
    <row r="222" spans="1:40" ht="12.75" customHeight="1" x14ac:dyDescent="0.2">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M222" s="84"/>
      <c r="AN222" s="84"/>
    </row>
    <row r="223" spans="1:40" ht="12.75" customHeight="1" x14ac:dyDescent="0.2">
      <c r="A223" s="84"/>
      <c r="B223" s="84"/>
      <c r="C223" s="84"/>
      <c r="D223" s="84"/>
      <c r="E223" s="84"/>
      <c r="F223" s="84"/>
      <c r="G223" s="84"/>
      <c r="H223" s="84"/>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M223" s="84"/>
      <c r="AN223" s="84"/>
    </row>
    <row r="224" spans="1:40" ht="12.75" customHeight="1" x14ac:dyDescent="0.2">
      <c r="A224" s="84"/>
      <c r="B224" s="84"/>
      <c r="C224" s="84"/>
      <c r="D224" s="84"/>
      <c r="E224" s="84"/>
      <c r="F224" s="84"/>
      <c r="G224" s="84"/>
      <c r="H224" s="84"/>
      <c r="I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M224" s="84"/>
      <c r="AN224" s="84"/>
    </row>
    <row r="225" spans="1:40" ht="12.75" customHeight="1" x14ac:dyDescent="0.2">
      <c r="A225" s="84"/>
      <c r="B225" s="84"/>
      <c r="C225" s="84"/>
      <c r="D225" s="84"/>
      <c r="E225" s="84"/>
      <c r="F225" s="84"/>
      <c r="G225" s="84"/>
      <c r="H225" s="84"/>
      <c r="I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M225" s="84"/>
      <c r="AN225" s="84"/>
    </row>
    <row r="226" spans="1:40" ht="12.75" customHeight="1" x14ac:dyDescent="0.2">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M226" s="84"/>
      <c r="AN226" s="84"/>
    </row>
    <row r="227" spans="1:40" ht="12.7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M227" s="84"/>
      <c r="AN227" s="84"/>
    </row>
    <row r="228" spans="1:40" ht="12.75" customHeight="1" x14ac:dyDescent="0.2">
      <c r="A228" s="84"/>
      <c r="B228" s="84"/>
      <c r="C228" s="84"/>
      <c r="D228" s="84"/>
      <c r="E228" s="84"/>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M228" s="84"/>
      <c r="AN228" s="84"/>
    </row>
    <row r="229" spans="1:40" ht="12.75" customHeight="1" x14ac:dyDescent="0.2">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M229" s="84"/>
      <c r="AN229" s="84"/>
    </row>
    <row r="230" spans="1:40" ht="12.75" customHeight="1" x14ac:dyDescent="0.2">
      <c r="A230" s="84"/>
      <c r="B230" s="84"/>
      <c r="C230" s="84"/>
      <c r="D230" s="84"/>
      <c r="E230" s="84"/>
      <c r="F230" s="84"/>
      <c r="G230" s="84"/>
      <c r="H230" s="84"/>
      <c r="I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M230" s="84"/>
      <c r="AN230" s="84"/>
    </row>
    <row r="231" spans="1:40" ht="12.75" customHeight="1" x14ac:dyDescent="0.2">
      <c r="A231" s="84"/>
      <c r="B231" s="84"/>
      <c r="C231" s="84"/>
      <c r="D231" s="84"/>
      <c r="E231" s="84"/>
      <c r="F231" s="84"/>
      <c r="G231" s="84"/>
      <c r="H231" s="84"/>
      <c r="I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M231" s="84"/>
      <c r="AN231" s="84"/>
    </row>
    <row r="232" spans="1:40" ht="12.75" customHeight="1" x14ac:dyDescent="0.2">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M232" s="84"/>
      <c r="AN232" s="84"/>
    </row>
    <row r="233" spans="1:40" ht="12.75" customHeight="1" x14ac:dyDescent="0.2">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M233" s="84"/>
      <c r="AN233" s="84"/>
    </row>
    <row r="234" spans="1:40" ht="12.75" customHeight="1" x14ac:dyDescent="0.2">
      <c r="A234" s="84"/>
      <c r="B234" s="84"/>
      <c r="C234" s="84"/>
      <c r="D234" s="84"/>
      <c r="E234" s="84"/>
      <c r="F234" s="84"/>
      <c r="G234" s="84"/>
      <c r="H234" s="84"/>
      <c r="I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M234" s="84"/>
      <c r="AN234" s="84"/>
    </row>
    <row r="235" spans="1:40" ht="12.75" customHeight="1" x14ac:dyDescent="0.2">
      <c r="A235" s="84"/>
      <c r="B235" s="84"/>
      <c r="C235" s="84"/>
      <c r="D235" s="84"/>
      <c r="E235" s="84"/>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M235" s="84"/>
      <c r="AN235" s="84"/>
    </row>
    <row r="236" spans="1:40" ht="12.75" customHeight="1" x14ac:dyDescent="0.2">
      <c r="A236" s="84"/>
      <c r="B236" s="84"/>
      <c r="C236" s="84"/>
      <c r="D236" s="84"/>
      <c r="E236" s="84"/>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M236" s="84"/>
      <c r="AN236" s="84"/>
    </row>
    <row r="237" spans="1:40" ht="12.75" customHeight="1" x14ac:dyDescent="0.2">
      <c r="A237" s="84"/>
      <c r="B237" s="84"/>
      <c r="C237" s="84"/>
      <c r="D237" s="84"/>
      <c r="E237" s="84"/>
      <c r="F237" s="84"/>
      <c r="G237" s="84"/>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M237" s="84"/>
      <c r="AN237" s="84"/>
    </row>
    <row r="238" spans="1:40" ht="12.75" customHeight="1" x14ac:dyDescent="0.2">
      <c r="A238" s="84"/>
      <c r="B238" s="84"/>
      <c r="C238" s="84"/>
      <c r="D238" s="84"/>
      <c r="E238" s="84"/>
      <c r="F238" s="84"/>
      <c r="G238" s="84"/>
      <c r="H238" s="84"/>
      <c r="I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M238" s="84"/>
      <c r="AN238" s="84"/>
    </row>
    <row r="239" spans="1:40" ht="12.75" customHeight="1" x14ac:dyDescent="0.2">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M239" s="84"/>
      <c r="AN239" s="84"/>
    </row>
    <row r="240" spans="1:40" ht="12.75" customHeight="1" x14ac:dyDescent="0.2">
      <c r="A240" s="84"/>
      <c r="B240" s="84"/>
      <c r="C240" s="84"/>
      <c r="D240" s="84"/>
      <c r="E240" s="84"/>
      <c r="F240" s="84"/>
      <c r="G240" s="84"/>
      <c r="H240" s="84"/>
      <c r="I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M240" s="84"/>
      <c r="AN240" s="84"/>
    </row>
    <row r="241" spans="1:40" ht="12.75" customHeight="1" x14ac:dyDescent="0.2">
      <c r="A241" s="84"/>
      <c r="B241" s="84"/>
      <c r="C241" s="84"/>
      <c r="D241" s="84"/>
      <c r="E241" s="84"/>
      <c r="F241" s="84"/>
      <c r="G241" s="84"/>
      <c r="H241" s="84"/>
      <c r="I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M241" s="84"/>
      <c r="AN241" s="84"/>
    </row>
    <row r="242" spans="1:40" ht="12.75" customHeight="1" x14ac:dyDescent="0.2">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M242" s="84"/>
      <c r="AN242" s="84"/>
    </row>
    <row r="243" spans="1:40" ht="12.75" customHeight="1" x14ac:dyDescent="0.2">
      <c r="A243" s="84"/>
      <c r="B243" s="84"/>
      <c r="C243" s="84"/>
      <c r="D243" s="84"/>
      <c r="E243" s="84"/>
      <c r="F243" s="84"/>
      <c r="G243" s="84"/>
      <c r="H243" s="84"/>
      <c r="I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M243" s="84"/>
      <c r="AN243" s="84"/>
    </row>
    <row r="244" spans="1:40" ht="12.75" customHeight="1" x14ac:dyDescent="0.2">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M244" s="84"/>
      <c r="AN244" s="84"/>
    </row>
    <row r="245" spans="1:40" ht="12.75" customHeight="1" x14ac:dyDescent="0.2">
      <c r="A245" s="84"/>
      <c r="B245" s="84"/>
      <c r="C245" s="84"/>
      <c r="D245" s="84"/>
      <c r="E245" s="84"/>
      <c r="F245" s="84"/>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M245" s="84"/>
      <c r="AN245" s="84"/>
    </row>
    <row r="246" spans="1:40" ht="12.75" customHeight="1" x14ac:dyDescent="0.2">
      <c r="A246" s="84"/>
      <c r="B246" s="84"/>
      <c r="C246" s="84"/>
      <c r="D246" s="84"/>
      <c r="E246" s="84"/>
      <c r="F246" s="84"/>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M246" s="84"/>
      <c r="AN246" s="84"/>
    </row>
    <row r="247" spans="1:40" ht="12.75" customHeight="1" x14ac:dyDescent="0.2">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M247" s="84"/>
      <c r="AN247" s="84"/>
    </row>
    <row r="248" spans="1:40" ht="12.75" customHeight="1" x14ac:dyDescent="0.2">
      <c r="A248" s="84"/>
      <c r="B248" s="84"/>
      <c r="C248" s="84"/>
      <c r="D248" s="84"/>
      <c r="E248" s="84"/>
      <c r="F248" s="84"/>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M248" s="84"/>
      <c r="AN248" s="84"/>
    </row>
    <row r="249" spans="1:40" ht="12.75" customHeight="1" x14ac:dyDescent="0.2">
      <c r="A249" s="84"/>
      <c r="B249" s="84"/>
      <c r="C249" s="84"/>
      <c r="D249" s="84"/>
      <c r="E249" s="84"/>
      <c r="F249" s="84"/>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M249" s="84"/>
      <c r="AN249" s="84"/>
    </row>
    <row r="250" spans="1:40" ht="12.75" customHeight="1" x14ac:dyDescent="0.2">
      <c r="A250" s="84"/>
      <c r="B250" s="84"/>
      <c r="C250" s="84"/>
      <c r="D250" s="84"/>
      <c r="E250" s="84"/>
      <c r="F250" s="84"/>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M250" s="84"/>
      <c r="AN250" s="84"/>
    </row>
    <row r="251" spans="1:40" ht="12.75" customHeight="1" x14ac:dyDescent="0.2">
      <c r="A251" s="84"/>
      <c r="B251" s="84"/>
      <c r="C251" s="84"/>
      <c r="D251" s="84"/>
      <c r="E251" s="84"/>
      <c r="F251" s="84"/>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M251" s="84"/>
      <c r="AN251" s="84"/>
    </row>
    <row r="252" spans="1:40" ht="12.75" customHeight="1" x14ac:dyDescent="0.2">
      <c r="A252" s="84"/>
      <c r="B252" s="84"/>
      <c r="C252" s="84"/>
      <c r="D252" s="84"/>
      <c r="E252" s="84"/>
      <c r="F252" s="84"/>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M252" s="84"/>
      <c r="AN252" s="84"/>
    </row>
    <row r="253" spans="1:40" ht="12.75" customHeight="1" x14ac:dyDescent="0.2">
      <c r="A253" s="84"/>
      <c r="B253" s="84"/>
      <c r="C253" s="84"/>
      <c r="D253" s="84"/>
      <c r="E253" s="84"/>
      <c r="F253" s="84"/>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M253" s="84"/>
      <c r="AN253" s="84"/>
    </row>
    <row r="254" spans="1:40" ht="12.75" customHeight="1" x14ac:dyDescent="0.2">
      <c r="A254" s="84"/>
      <c r="B254" s="84"/>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M254" s="84"/>
      <c r="AN254" s="84"/>
    </row>
    <row r="255" spans="1:40" ht="12.75" customHeight="1" x14ac:dyDescent="0.2">
      <c r="A255" s="84"/>
      <c r="B255" s="84"/>
      <c r="C255" s="84"/>
      <c r="D255" s="84"/>
      <c r="E255" s="84"/>
      <c r="F255" s="84"/>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M255" s="84"/>
      <c r="AN255" s="84"/>
    </row>
    <row r="256" spans="1:40" ht="12.75" customHeight="1" x14ac:dyDescent="0.2">
      <c r="A256" s="84"/>
      <c r="B256" s="84"/>
      <c r="C256" s="84"/>
      <c r="D256" s="84"/>
      <c r="E256" s="84"/>
      <c r="F256" s="84"/>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M256" s="84"/>
      <c r="AN256" s="84"/>
    </row>
    <row r="257" spans="1:40" ht="12.75" customHeight="1" x14ac:dyDescent="0.2">
      <c r="A257" s="84"/>
      <c r="B257" s="84"/>
      <c r="C257" s="84"/>
      <c r="D257" s="84"/>
      <c r="E257" s="84"/>
      <c r="F257" s="84"/>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M257" s="84"/>
      <c r="AN257" s="84"/>
    </row>
    <row r="258" spans="1:40" ht="12.75" customHeight="1" x14ac:dyDescent="0.2">
      <c r="A258" s="84"/>
      <c r="B258" s="84"/>
      <c r="C258" s="84"/>
      <c r="D258" s="84"/>
      <c r="E258" s="84"/>
      <c r="F258" s="84"/>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M258" s="84"/>
      <c r="AN258" s="84"/>
    </row>
    <row r="259" spans="1:40" ht="12.75" customHeight="1" x14ac:dyDescent="0.2">
      <c r="A259" s="84"/>
      <c r="B259" s="84"/>
      <c r="C259" s="84"/>
      <c r="D259" s="84"/>
      <c r="E259" s="84"/>
      <c r="F259" s="84"/>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M259" s="84"/>
      <c r="AN259" s="84"/>
    </row>
    <row r="260" spans="1:40" ht="12.75" customHeight="1" x14ac:dyDescent="0.2">
      <c r="A260" s="84"/>
      <c r="B260" s="84"/>
      <c r="C260" s="84"/>
      <c r="D260" s="84"/>
      <c r="E260" s="84"/>
      <c r="F260" s="84"/>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M260" s="84"/>
      <c r="AN260" s="84"/>
    </row>
    <row r="261" spans="1:40" ht="12.75" customHeight="1" x14ac:dyDescent="0.2">
      <c r="A261" s="84"/>
      <c r="B261" s="84"/>
      <c r="C261" s="84"/>
      <c r="D261" s="84"/>
      <c r="E261" s="84"/>
      <c r="F261" s="84"/>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M261" s="84"/>
      <c r="AN261" s="84"/>
    </row>
    <row r="262" spans="1:40" ht="12.75" customHeight="1" x14ac:dyDescent="0.2">
      <c r="A262" s="84"/>
      <c r="B262" s="84"/>
      <c r="C262" s="84"/>
      <c r="D262" s="84"/>
      <c r="E262" s="84"/>
      <c r="F262" s="84"/>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M262" s="84"/>
      <c r="AN262" s="84"/>
    </row>
    <row r="263" spans="1:40" ht="12.75" customHeight="1" x14ac:dyDescent="0.2">
      <c r="A263" s="84"/>
      <c r="B263" s="84"/>
      <c r="C263" s="84"/>
      <c r="D263" s="84"/>
      <c r="E263" s="84"/>
      <c r="F263" s="84"/>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M263" s="84"/>
      <c r="AN263" s="84"/>
    </row>
    <row r="264" spans="1:40" ht="12.75" customHeight="1" x14ac:dyDescent="0.2">
      <c r="A264" s="84"/>
      <c r="B264" s="84"/>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M264" s="84"/>
      <c r="AN264" s="84"/>
    </row>
    <row r="265" spans="1:40" ht="12.75" customHeight="1" x14ac:dyDescent="0.2">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M265" s="84"/>
      <c r="AN265" s="84"/>
    </row>
    <row r="266" spans="1:40" ht="12.75" customHeight="1" x14ac:dyDescent="0.2">
      <c r="A266" s="84"/>
      <c r="B266" s="84"/>
      <c r="C266" s="84"/>
      <c r="D266" s="84"/>
      <c r="E266" s="84"/>
      <c r="F266" s="84"/>
      <c r="G266" s="84"/>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M266" s="84"/>
      <c r="AN266" s="84"/>
    </row>
    <row r="267" spans="1:40" ht="12.75" customHeight="1" x14ac:dyDescent="0.2">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M267" s="84"/>
      <c r="AN267" s="84"/>
    </row>
    <row r="268" spans="1:40" ht="12.75" customHeight="1" x14ac:dyDescent="0.2">
      <c r="A268" s="84"/>
      <c r="B268" s="84"/>
      <c r="C268" s="84"/>
      <c r="D268" s="84"/>
      <c r="E268" s="84"/>
      <c r="F268" s="84"/>
      <c r="G268" s="84"/>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M268" s="84"/>
      <c r="AN268" s="84"/>
    </row>
    <row r="269" spans="1:40" ht="12.75" customHeight="1" x14ac:dyDescent="0.2">
      <c r="A269" s="84"/>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M269" s="84"/>
      <c r="AN269" s="84"/>
    </row>
    <row r="270" spans="1:40" ht="12.75" customHeight="1" x14ac:dyDescent="0.2">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M270" s="84"/>
      <c r="AN270" s="84"/>
    </row>
    <row r="271" spans="1:40" ht="12.75" customHeight="1" x14ac:dyDescent="0.2">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M271" s="84"/>
      <c r="AN271" s="84"/>
    </row>
    <row r="272" spans="1:40" ht="12.75" customHeight="1" x14ac:dyDescent="0.2">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M272" s="84"/>
      <c r="AN272" s="84"/>
    </row>
    <row r="273" spans="1:40" ht="12.75" customHeight="1" x14ac:dyDescent="0.2">
      <c r="A273" s="84"/>
      <c r="B273" s="84"/>
      <c r="C273" s="84"/>
      <c r="D273" s="84"/>
      <c r="E273" s="84"/>
      <c r="F273" s="84"/>
      <c r="G273" s="84"/>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M273" s="84"/>
      <c r="AN273" s="84"/>
    </row>
    <row r="274" spans="1:40" ht="12.75" customHeight="1" x14ac:dyDescent="0.2">
      <c r="A274" s="84"/>
      <c r="B274" s="84"/>
      <c r="C274" s="84"/>
      <c r="D274" s="84"/>
      <c r="E274" s="84"/>
      <c r="F274" s="84"/>
      <c r="G274" s="84"/>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M274" s="84"/>
      <c r="AN274" s="84"/>
    </row>
    <row r="275" spans="1:40" ht="12.75" customHeight="1" x14ac:dyDescent="0.2">
      <c r="A275" s="84"/>
      <c r="B275" s="84"/>
      <c r="C275" s="84"/>
      <c r="D275" s="84"/>
      <c r="E275" s="84"/>
      <c r="F275" s="84"/>
      <c r="G275" s="84"/>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M275" s="84"/>
      <c r="AN275" s="84"/>
    </row>
    <row r="276" spans="1:40" ht="12.75" customHeight="1" x14ac:dyDescent="0.2">
      <c r="A276" s="84"/>
      <c r="B276" s="84"/>
      <c r="C276" s="84"/>
      <c r="D276" s="84"/>
      <c r="E276" s="84"/>
      <c r="F276" s="84"/>
      <c r="G276" s="84"/>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M276" s="84"/>
      <c r="AN276" s="84"/>
    </row>
    <row r="277" spans="1:40" ht="12.75" customHeight="1" x14ac:dyDescent="0.2">
      <c r="A277" s="84"/>
      <c r="B277" s="84"/>
      <c r="C277" s="84"/>
      <c r="D277" s="84"/>
      <c r="E277" s="84"/>
      <c r="F277" s="84"/>
      <c r="G277" s="84"/>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M277" s="84"/>
      <c r="AN277" s="84"/>
    </row>
    <row r="278" spans="1:40" ht="12.75" customHeight="1" x14ac:dyDescent="0.2">
      <c r="A278" s="84"/>
      <c r="B278" s="84"/>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M278" s="84"/>
      <c r="AN278" s="84"/>
    </row>
    <row r="279" spans="1:40" ht="12.75" customHeight="1" x14ac:dyDescent="0.2">
      <c r="A279" s="84"/>
      <c r="B279" s="84"/>
      <c r="C279" s="84"/>
      <c r="D279" s="84"/>
      <c r="E279" s="84"/>
      <c r="F279" s="84"/>
      <c r="G279" s="84"/>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M279" s="84"/>
      <c r="AN279" s="84"/>
    </row>
    <row r="280" spans="1:40" ht="12.75" customHeight="1" x14ac:dyDescent="0.2">
      <c r="A280" s="84"/>
      <c r="B280" s="84"/>
      <c r="C280" s="84"/>
      <c r="D280" s="84"/>
      <c r="E280" s="84"/>
      <c r="F280" s="84"/>
      <c r="G280" s="84"/>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M280" s="84"/>
      <c r="AN280" s="84"/>
    </row>
    <row r="281" spans="1:40" ht="12.75" customHeight="1" x14ac:dyDescent="0.2">
      <c r="A281" s="84"/>
      <c r="B281" s="84"/>
      <c r="C281" s="84"/>
      <c r="D281" s="84"/>
      <c r="E281" s="84"/>
      <c r="F281" s="84"/>
      <c r="G281" s="84"/>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M281" s="84"/>
      <c r="AN281" s="84"/>
    </row>
    <row r="282" spans="1:40" ht="12.75" customHeight="1" x14ac:dyDescent="0.2">
      <c r="A282" s="84"/>
      <c r="B282" s="84"/>
      <c r="C282" s="84"/>
      <c r="D282" s="84"/>
      <c r="E282" s="84"/>
      <c r="F282" s="84"/>
      <c r="G282" s="84"/>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M282" s="84"/>
      <c r="AN282" s="84"/>
    </row>
    <row r="283" spans="1:40" ht="12.75" customHeight="1" x14ac:dyDescent="0.2">
      <c r="A283" s="84"/>
      <c r="B283" s="84"/>
      <c r="C283" s="84"/>
      <c r="D283" s="84"/>
      <c r="E283" s="84"/>
      <c r="F283" s="84"/>
      <c r="G283" s="84"/>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M283" s="84"/>
      <c r="AN283" s="84"/>
    </row>
    <row r="284" spans="1:40" ht="12.75" customHeight="1" x14ac:dyDescent="0.2">
      <c r="A284" s="84"/>
      <c r="B284" s="84"/>
      <c r="C284" s="84"/>
      <c r="D284" s="84"/>
      <c r="E284" s="84"/>
      <c r="F284" s="84"/>
      <c r="G284" s="84"/>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M284" s="84"/>
      <c r="AN284" s="84"/>
    </row>
    <row r="285" spans="1:40" ht="12.75" customHeight="1" x14ac:dyDescent="0.2">
      <c r="A285" s="84"/>
      <c r="B285" s="84"/>
      <c r="C285" s="84"/>
      <c r="D285" s="84"/>
      <c r="E285" s="84"/>
      <c r="F285" s="84"/>
      <c r="G285" s="84"/>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M285" s="84"/>
      <c r="AN285" s="84"/>
    </row>
    <row r="286" spans="1:40" ht="12.75" customHeight="1" x14ac:dyDescent="0.2">
      <c r="A286" s="84"/>
      <c r="B286" s="84"/>
      <c r="C286" s="84"/>
      <c r="D286" s="84"/>
      <c r="E286" s="84"/>
      <c r="F286" s="84"/>
      <c r="G286" s="84"/>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M286" s="84"/>
      <c r="AN286" s="84"/>
    </row>
    <row r="287" spans="1:40" ht="12.75" customHeight="1" x14ac:dyDescent="0.2">
      <c r="A287" s="84"/>
      <c r="B287" s="84"/>
      <c r="C287" s="84"/>
      <c r="D287" s="84"/>
      <c r="E287" s="84"/>
      <c r="F287" s="84"/>
      <c r="G287" s="84"/>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M287" s="84"/>
      <c r="AN287" s="84"/>
    </row>
    <row r="288" spans="1:40" ht="12.75" customHeight="1" x14ac:dyDescent="0.2">
      <c r="A288" s="84"/>
      <c r="B288" s="84"/>
      <c r="C288" s="84"/>
      <c r="D288" s="84"/>
      <c r="E288" s="84"/>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M288" s="84"/>
      <c r="AN288" s="84"/>
    </row>
    <row r="289" spans="1:40" ht="12.75" customHeight="1" x14ac:dyDescent="0.2">
      <c r="A289" s="84"/>
      <c r="B289" s="84"/>
      <c r="C289" s="84"/>
      <c r="D289" s="84"/>
      <c r="E289" s="84"/>
      <c r="F289" s="84"/>
      <c r="G289" s="84"/>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M289" s="84"/>
      <c r="AN289" s="84"/>
    </row>
    <row r="290" spans="1:40" ht="12.75" customHeight="1" x14ac:dyDescent="0.2">
      <c r="A290" s="84"/>
      <c r="B290" s="84"/>
      <c r="C290" s="84"/>
      <c r="D290" s="84"/>
      <c r="E290" s="84"/>
      <c r="F290" s="84"/>
      <c r="G290" s="84"/>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M290" s="84"/>
      <c r="AN290" s="84"/>
    </row>
    <row r="291" spans="1:40" ht="12.75" customHeight="1" x14ac:dyDescent="0.2">
      <c r="A291" s="84"/>
      <c r="B291" s="84"/>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M291" s="84"/>
      <c r="AN291" s="84"/>
    </row>
    <row r="292" spans="1:40" ht="12.75" customHeight="1" x14ac:dyDescent="0.2">
      <c r="A292" s="84"/>
      <c r="B292" s="84"/>
      <c r="C292" s="84"/>
      <c r="D292" s="84"/>
      <c r="E292" s="84"/>
      <c r="F292" s="84"/>
      <c r="G292" s="84"/>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M292" s="84"/>
      <c r="AN292" s="84"/>
    </row>
    <row r="293" spans="1:40" ht="12.75" customHeight="1" x14ac:dyDescent="0.2">
      <c r="A293" s="84"/>
      <c r="B293" s="84"/>
      <c r="C293" s="84"/>
      <c r="D293" s="84"/>
      <c r="E293" s="84"/>
      <c r="F293" s="84"/>
      <c r="G293" s="84"/>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M293" s="84"/>
      <c r="AN293" s="84"/>
    </row>
    <row r="294" spans="1:40" ht="12.75" customHeight="1" x14ac:dyDescent="0.2">
      <c r="A294" s="84"/>
      <c r="B294" s="84"/>
      <c r="C294" s="84"/>
      <c r="D294" s="84"/>
      <c r="E294" s="84"/>
      <c r="F294" s="84"/>
      <c r="G294" s="84"/>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M294" s="84"/>
      <c r="AN294" s="84"/>
    </row>
    <row r="295" spans="1:40" ht="12.75" customHeight="1" x14ac:dyDescent="0.2">
      <c r="A295" s="84"/>
      <c r="B295" s="84"/>
      <c r="C295" s="84"/>
      <c r="D295" s="84"/>
      <c r="E295" s="84"/>
      <c r="F295" s="84"/>
      <c r="G295" s="84"/>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M295" s="84"/>
      <c r="AN295" s="84"/>
    </row>
    <row r="296" spans="1:40" ht="12.75" customHeight="1" x14ac:dyDescent="0.2">
      <c r="A296" s="84"/>
      <c r="B296" s="84"/>
      <c r="C296" s="84"/>
      <c r="D296" s="84"/>
      <c r="E296" s="84"/>
      <c r="F296" s="84"/>
      <c r="G296" s="84"/>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M296" s="84"/>
      <c r="AN296" s="84"/>
    </row>
    <row r="297" spans="1:40" ht="12.75" customHeight="1" x14ac:dyDescent="0.2">
      <c r="A297" s="84"/>
      <c r="B297" s="84"/>
      <c r="C297" s="84"/>
      <c r="D297" s="84"/>
      <c r="E297" s="84"/>
      <c r="F297" s="84"/>
      <c r="G297" s="84"/>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M297" s="84"/>
      <c r="AN297" s="84"/>
    </row>
    <row r="298" spans="1:40" ht="12.75" customHeight="1" x14ac:dyDescent="0.2">
      <c r="A298" s="84"/>
      <c r="B298" s="84"/>
      <c r="C298" s="84"/>
      <c r="D298" s="84"/>
      <c r="E298" s="84"/>
      <c r="F298" s="84"/>
      <c r="G298" s="84"/>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M298" s="84"/>
      <c r="AN298" s="84"/>
    </row>
    <row r="299" spans="1:40" ht="12.75" customHeight="1" x14ac:dyDescent="0.2">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M299" s="84"/>
      <c r="AN299" s="84"/>
    </row>
    <row r="300" spans="1:40" ht="12.75" customHeight="1" x14ac:dyDescent="0.2">
      <c r="A300" s="84"/>
      <c r="B300" s="84"/>
      <c r="C300" s="84"/>
      <c r="D300" s="84"/>
      <c r="E300" s="84"/>
      <c r="F300" s="84"/>
      <c r="G300" s="84"/>
      <c r="H300" s="84"/>
      <c r="I300" s="84"/>
      <c r="J300" s="84"/>
      <c r="K300" s="84"/>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M300" s="84"/>
      <c r="AN300" s="84"/>
    </row>
    <row r="301" spans="1:40" ht="12.75" customHeight="1" x14ac:dyDescent="0.2">
      <c r="A301" s="84"/>
      <c r="B301" s="84"/>
      <c r="C301" s="84"/>
      <c r="D301" s="84"/>
      <c r="E301" s="84"/>
      <c r="F301" s="84"/>
      <c r="G301" s="84"/>
      <c r="H301" s="84"/>
      <c r="I301" s="84"/>
      <c r="J301" s="84"/>
      <c r="K301" s="84"/>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M301" s="84"/>
      <c r="AN301" s="84"/>
    </row>
    <row r="302" spans="1:40" ht="12.75" customHeight="1" x14ac:dyDescent="0.2">
      <c r="A302" s="84"/>
      <c r="B302" s="84"/>
      <c r="C302" s="84"/>
      <c r="D302" s="84"/>
      <c r="E302" s="84"/>
      <c r="F302" s="84"/>
      <c r="G302" s="84"/>
      <c r="H302" s="84"/>
      <c r="I302" s="84"/>
      <c r="J302" s="84"/>
      <c r="K302" s="84"/>
      <c r="L302" s="84"/>
      <c r="M302" s="84"/>
      <c r="N302" s="84"/>
      <c r="O302" s="84"/>
      <c r="P302" s="84"/>
      <c r="Q302" s="84"/>
      <c r="R302" s="84"/>
      <c r="S302" s="84"/>
      <c r="T302" s="84"/>
      <c r="U302" s="84"/>
      <c r="V302" s="84"/>
      <c r="W302" s="84"/>
      <c r="X302" s="84"/>
      <c r="Y302" s="84"/>
      <c r="Z302" s="84"/>
      <c r="AA302" s="84"/>
      <c r="AB302" s="84"/>
      <c r="AC302" s="84"/>
      <c r="AD302" s="84"/>
      <c r="AE302" s="84"/>
      <c r="AF302" s="84"/>
      <c r="AG302" s="84"/>
      <c r="AH302" s="84"/>
      <c r="AI302" s="84"/>
      <c r="AJ302" s="84"/>
      <c r="AK302" s="84"/>
      <c r="AM302" s="84"/>
      <c r="AN302" s="84"/>
    </row>
    <row r="303" spans="1:40" ht="12.75" customHeight="1" x14ac:dyDescent="0.2">
      <c r="A303" s="84"/>
      <c r="B303" s="84"/>
      <c r="C303" s="84"/>
      <c r="D303" s="84"/>
      <c r="E303" s="84"/>
      <c r="F303" s="84"/>
      <c r="G303" s="84"/>
      <c r="H303" s="84"/>
      <c r="I303" s="84"/>
      <c r="J303" s="84"/>
      <c r="K303" s="84"/>
      <c r="L303" s="84"/>
      <c r="M303" s="84"/>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M303" s="84"/>
      <c r="AN303" s="84"/>
    </row>
    <row r="304" spans="1:40" ht="12.75" customHeight="1" x14ac:dyDescent="0.2">
      <c r="A304" s="84"/>
      <c r="B304" s="84"/>
      <c r="C304" s="84"/>
      <c r="D304" s="84"/>
      <c r="E304" s="84"/>
      <c r="F304" s="84"/>
      <c r="G304" s="84"/>
      <c r="H304" s="84"/>
      <c r="I304" s="84"/>
      <c r="J304" s="84"/>
      <c r="K304" s="84"/>
      <c r="L304" s="84"/>
      <c r="M304" s="84"/>
      <c r="N304" s="84"/>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M304" s="84"/>
      <c r="AN304" s="84"/>
    </row>
    <row r="305" spans="1:40" ht="12.75" customHeight="1" x14ac:dyDescent="0.2">
      <c r="A305" s="84"/>
      <c r="B305" s="84"/>
      <c r="C305" s="84"/>
      <c r="D305" s="84"/>
      <c r="E305" s="84"/>
      <c r="F305" s="84"/>
      <c r="G305" s="84"/>
      <c r="H305" s="84"/>
      <c r="I305" s="84"/>
      <c r="J305" s="84"/>
      <c r="K305" s="84"/>
      <c r="L305" s="84"/>
      <c r="M305" s="84"/>
      <c r="N305" s="84"/>
      <c r="O305" s="84"/>
      <c r="P305" s="84"/>
      <c r="Q305" s="84"/>
      <c r="R305" s="84"/>
      <c r="S305" s="84"/>
      <c r="T305" s="84"/>
      <c r="U305" s="84"/>
      <c r="V305" s="84"/>
      <c r="W305" s="84"/>
      <c r="X305" s="84"/>
      <c r="Y305" s="84"/>
      <c r="Z305" s="84"/>
      <c r="AA305" s="84"/>
      <c r="AB305" s="84"/>
      <c r="AC305" s="84"/>
      <c r="AD305" s="84"/>
      <c r="AE305" s="84"/>
      <c r="AF305" s="84"/>
      <c r="AG305" s="84"/>
      <c r="AH305" s="84"/>
      <c r="AI305" s="84"/>
      <c r="AJ305" s="84"/>
      <c r="AK305" s="84"/>
      <c r="AM305" s="84"/>
      <c r="AN305" s="84"/>
    </row>
    <row r="306" spans="1:40" ht="12.75" customHeight="1" x14ac:dyDescent="0.2">
      <c r="A306" s="84"/>
      <c r="B306" s="84"/>
      <c r="C306" s="84"/>
      <c r="D306" s="84"/>
      <c r="E306" s="84"/>
      <c r="F306" s="84"/>
      <c r="G306" s="84"/>
      <c r="H306" s="84"/>
      <c r="I306" s="84"/>
      <c r="J306" s="84"/>
      <c r="K306" s="84"/>
      <c r="L306" s="84"/>
      <c r="M306" s="84"/>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M306" s="84"/>
      <c r="AN306" s="84"/>
    </row>
    <row r="307" spans="1:40" ht="12.75" customHeight="1" x14ac:dyDescent="0.2">
      <c r="A307" s="84"/>
      <c r="B307" s="84"/>
      <c r="C307" s="84"/>
      <c r="D307" s="84"/>
      <c r="E307" s="84"/>
      <c r="F307" s="84"/>
      <c r="G307" s="84"/>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M307" s="84"/>
      <c r="AN307" s="84"/>
    </row>
    <row r="308" spans="1:40" ht="12.75" customHeight="1" x14ac:dyDescent="0.2">
      <c r="A308" s="84"/>
      <c r="B308" s="84"/>
      <c r="C308" s="84"/>
      <c r="D308" s="84"/>
      <c r="E308" s="84"/>
      <c r="F308" s="84"/>
      <c r="G308" s="84"/>
      <c r="H308" s="84"/>
      <c r="I308" s="84"/>
      <c r="J308" s="84"/>
      <c r="K308" s="84"/>
      <c r="L308" s="84"/>
      <c r="M308" s="84"/>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M308" s="84"/>
      <c r="AN308" s="84"/>
    </row>
    <row r="309" spans="1:40" ht="12.75" customHeight="1" x14ac:dyDescent="0.2">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M309" s="84"/>
      <c r="AN309" s="84"/>
    </row>
    <row r="310" spans="1:40" ht="12.75" customHeight="1" x14ac:dyDescent="0.2">
      <c r="A310" s="84"/>
      <c r="B310" s="84"/>
      <c r="C310" s="84"/>
      <c r="D310" s="84"/>
      <c r="E310" s="84"/>
      <c r="F310" s="84"/>
      <c r="G310" s="84"/>
      <c r="H310" s="84"/>
      <c r="I310" s="84"/>
      <c r="J310" s="84"/>
      <c r="K310" s="84"/>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M310" s="84"/>
      <c r="AN310" s="84"/>
    </row>
    <row r="311" spans="1:40" ht="12.75" customHeight="1" x14ac:dyDescent="0.2">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M311" s="84"/>
      <c r="AN311" s="84"/>
    </row>
    <row r="312" spans="1:40" ht="12.75" customHeight="1" x14ac:dyDescent="0.2">
      <c r="A312" s="84"/>
      <c r="B312" s="84"/>
      <c r="C312" s="84"/>
      <c r="D312" s="84"/>
      <c r="E312" s="84"/>
      <c r="F312" s="84"/>
      <c r="G312" s="84"/>
      <c r="H312" s="84"/>
      <c r="I312" s="84"/>
      <c r="J312" s="84"/>
      <c r="K312" s="84"/>
      <c r="L312" s="84"/>
      <c r="M312" s="84"/>
      <c r="N312" s="84"/>
      <c r="O312" s="84"/>
      <c r="P312" s="84"/>
      <c r="Q312" s="84"/>
      <c r="R312" s="84"/>
      <c r="S312" s="84"/>
      <c r="T312" s="84"/>
      <c r="U312" s="84"/>
      <c r="V312" s="84"/>
      <c r="W312" s="84"/>
      <c r="X312" s="84"/>
      <c r="Y312" s="84"/>
      <c r="Z312" s="84"/>
      <c r="AA312" s="84"/>
      <c r="AB312" s="84"/>
      <c r="AC312" s="84"/>
      <c r="AD312" s="84"/>
      <c r="AE312" s="84"/>
      <c r="AF312" s="84"/>
      <c r="AG312" s="84"/>
      <c r="AH312" s="84"/>
      <c r="AI312" s="84"/>
      <c r="AJ312" s="84"/>
      <c r="AK312" s="84"/>
      <c r="AM312" s="84"/>
      <c r="AN312" s="84"/>
    </row>
    <row r="313" spans="1:40" ht="12.75" customHeight="1" x14ac:dyDescent="0.2">
      <c r="A313" s="84"/>
      <c r="B313" s="84"/>
      <c r="C313" s="84"/>
      <c r="D313" s="84"/>
      <c r="E313" s="84"/>
      <c r="F313" s="84"/>
      <c r="G313" s="84"/>
      <c r="H313" s="84"/>
      <c r="I313" s="84"/>
      <c r="J313" s="84"/>
      <c r="K313" s="84"/>
      <c r="L313" s="84"/>
      <c r="M313" s="84"/>
      <c r="N313" s="84"/>
      <c r="O313" s="84"/>
      <c r="P313" s="84"/>
      <c r="Q313" s="84"/>
      <c r="R313" s="84"/>
      <c r="S313" s="84"/>
      <c r="T313" s="84"/>
      <c r="U313" s="84"/>
      <c r="V313" s="84"/>
      <c r="W313" s="84"/>
      <c r="X313" s="84"/>
      <c r="Y313" s="84"/>
      <c r="Z313" s="84"/>
      <c r="AA313" s="84"/>
      <c r="AB313" s="84"/>
      <c r="AC313" s="84"/>
      <c r="AD313" s="84"/>
      <c r="AE313" s="84"/>
      <c r="AF313" s="84"/>
      <c r="AG313" s="84"/>
      <c r="AH313" s="84"/>
      <c r="AI313" s="84"/>
      <c r="AJ313" s="84"/>
      <c r="AK313" s="84"/>
      <c r="AM313" s="84"/>
      <c r="AN313" s="84"/>
    </row>
    <row r="314" spans="1:40" ht="12.75" customHeight="1" x14ac:dyDescent="0.2">
      <c r="A314" s="84"/>
      <c r="B314" s="84"/>
      <c r="C314" s="84"/>
      <c r="D314" s="84"/>
      <c r="E314" s="84"/>
      <c r="F314" s="84"/>
      <c r="G314" s="84"/>
      <c r="H314" s="84"/>
      <c r="I314" s="84"/>
      <c r="J314" s="84"/>
      <c r="K314" s="84"/>
      <c r="L314" s="84"/>
      <c r="M314" s="84"/>
      <c r="N314" s="84"/>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M314" s="84"/>
      <c r="AN314" s="84"/>
    </row>
    <row r="315" spans="1:40" ht="12.75" customHeight="1" x14ac:dyDescent="0.2">
      <c r="A315" s="84"/>
      <c r="B315" s="84"/>
      <c r="C315" s="84"/>
      <c r="D315" s="84"/>
      <c r="E315" s="84"/>
      <c r="F315" s="84"/>
      <c r="G315" s="84"/>
      <c r="H315" s="84"/>
      <c r="I315" s="84"/>
      <c r="J315" s="84"/>
      <c r="K315" s="84"/>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M315" s="84"/>
      <c r="AN315" s="84"/>
    </row>
    <row r="316" spans="1:40" ht="12.75" customHeight="1" x14ac:dyDescent="0.2">
      <c r="A316" s="84"/>
      <c r="B316" s="84"/>
      <c r="C316" s="84"/>
      <c r="D316" s="84"/>
      <c r="E316" s="84"/>
      <c r="F316" s="84"/>
      <c r="G316" s="84"/>
      <c r="H316" s="84"/>
      <c r="I316" s="84"/>
      <c r="J316" s="84"/>
      <c r="K316" s="84"/>
      <c r="L316" s="84"/>
      <c r="M316" s="84"/>
      <c r="N316" s="84"/>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M316" s="84"/>
      <c r="AN316" s="84"/>
    </row>
    <row r="317" spans="1:40" ht="12.75" customHeight="1" x14ac:dyDescent="0.2">
      <c r="A317" s="84"/>
      <c r="B317" s="84"/>
      <c r="C317" s="84"/>
      <c r="D317" s="84"/>
      <c r="E317" s="84"/>
      <c r="F317" s="84"/>
      <c r="G317" s="84"/>
      <c r="H317" s="84"/>
      <c r="I317" s="84"/>
      <c r="J317" s="84"/>
      <c r="K317" s="84"/>
      <c r="L317" s="84"/>
      <c r="M317" s="84"/>
      <c r="N317" s="84"/>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M317" s="84"/>
      <c r="AN317" s="84"/>
    </row>
    <row r="318" spans="1:40" ht="12.75" customHeight="1" x14ac:dyDescent="0.2">
      <c r="A318" s="84"/>
      <c r="B318" s="84"/>
      <c r="C318" s="84"/>
      <c r="D318" s="84"/>
      <c r="E318" s="84"/>
      <c r="F318" s="84"/>
      <c r="G318" s="84"/>
      <c r="H318" s="84"/>
      <c r="I318" s="84"/>
      <c r="J318" s="84"/>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M318" s="84"/>
      <c r="AN318" s="84"/>
    </row>
    <row r="319" spans="1:40" ht="12.75" customHeight="1" x14ac:dyDescent="0.2">
      <c r="A319" s="84"/>
      <c r="B319" s="84"/>
      <c r="C319" s="84"/>
      <c r="D319" s="84"/>
      <c r="E319" s="84"/>
      <c r="F319" s="84"/>
      <c r="G319" s="84"/>
      <c r="H319" s="84"/>
      <c r="I319" s="84"/>
      <c r="J319" s="84"/>
      <c r="K319" s="84"/>
      <c r="L319" s="84"/>
      <c r="M319" s="84"/>
      <c r="N319" s="84"/>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M319" s="84"/>
      <c r="AN319" s="84"/>
    </row>
    <row r="320" spans="1:40" ht="12.75" customHeight="1" x14ac:dyDescent="0.2">
      <c r="A320" s="84"/>
      <c r="B320" s="84"/>
      <c r="C320" s="84"/>
      <c r="D320" s="84"/>
      <c r="E320" s="84"/>
      <c r="F320" s="84"/>
      <c r="G320" s="84"/>
      <c r="H320" s="84"/>
      <c r="I320" s="84"/>
      <c r="J320" s="84"/>
      <c r="K320" s="84"/>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M320" s="84"/>
      <c r="AN320" s="84"/>
    </row>
    <row r="321" spans="1:40" ht="12.75" customHeight="1" x14ac:dyDescent="0.2">
      <c r="A321" s="84"/>
      <c r="B321" s="84"/>
      <c r="C321" s="84"/>
      <c r="D321" s="84"/>
      <c r="E321" s="84"/>
      <c r="F321" s="84"/>
      <c r="G321" s="84"/>
      <c r="H321" s="84"/>
      <c r="I321" s="84"/>
      <c r="J321" s="84"/>
      <c r="K321" s="84"/>
      <c r="L321" s="84"/>
      <c r="M321" s="84"/>
      <c r="N321" s="84"/>
      <c r="O321" s="84"/>
      <c r="P321" s="84"/>
      <c r="Q321" s="84"/>
      <c r="R321" s="84"/>
      <c r="S321" s="84"/>
      <c r="T321" s="84"/>
      <c r="U321" s="84"/>
      <c r="V321" s="84"/>
      <c r="W321" s="84"/>
      <c r="X321" s="84"/>
      <c r="Y321" s="84"/>
      <c r="Z321" s="84"/>
      <c r="AA321" s="84"/>
      <c r="AB321" s="84"/>
      <c r="AC321" s="84"/>
      <c r="AD321" s="84"/>
      <c r="AE321" s="84"/>
      <c r="AF321" s="84"/>
      <c r="AG321" s="84"/>
      <c r="AH321" s="84"/>
      <c r="AI321" s="84"/>
      <c r="AJ321" s="84"/>
      <c r="AK321" s="84"/>
      <c r="AM321" s="84"/>
      <c r="AN321" s="84"/>
    </row>
    <row r="322" spans="1:40" ht="12.75" customHeight="1" x14ac:dyDescent="0.2">
      <c r="A322" s="84"/>
      <c r="B322" s="84"/>
      <c r="C322" s="84"/>
      <c r="D322" s="84"/>
      <c r="E322" s="84"/>
      <c r="F322" s="84"/>
      <c r="G322" s="84"/>
      <c r="H322" s="84"/>
      <c r="I322" s="84"/>
      <c r="J322" s="84"/>
      <c r="K322" s="84"/>
      <c r="L322" s="84"/>
      <c r="M322" s="84"/>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M322" s="84"/>
      <c r="AN322" s="84"/>
    </row>
    <row r="323" spans="1:40" ht="12.75" customHeight="1" x14ac:dyDescent="0.2">
      <c r="A323" s="84"/>
      <c r="B323" s="84"/>
      <c r="C323" s="84"/>
      <c r="D323" s="84"/>
      <c r="E323" s="84"/>
      <c r="F323" s="84"/>
      <c r="G323" s="84"/>
      <c r="H323" s="84"/>
      <c r="I323" s="84"/>
      <c r="J323" s="84"/>
      <c r="K323" s="84"/>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M323" s="84"/>
      <c r="AN323" s="84"/>
    </row>
    <row r="324" spans="1:40" ht="12.75" customHeight="1" x14ac:dyDescent="0.2">
      <c r="A324" s="84"/>
      <c r="B324" s="84"/>
      <c r="C324" s="84"/>
      <c r="D324" s="84"/>
      <c r="E324" s="84"/>
      <c r="F324" s="84"/>
      <c r="G324" s="84"/>
      <c r="H324" s="84"/>
      <c r="I324" s="84"/>
      <c r="J324" s="84"/>
      <c r="K324" s="84"/>
      <c r="L324" s="84"/>
      <c r="M324" s="84"/>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M324" s="84"/>
      <c r="AN324" s="84"/>
    </row>
    <row r="325" spans="1:40" ht="12.75" customHeight="1" x14ac:dyDescent="0.2">
      <c r="A325" s="84"/>
      <c r="B325" s="84"/>
      <c r="C325" s="84"/>
      <c r="D325" s="84"/>
      <c r="E325" s="84"/>
      <c r="F325" s="84"/>
      <c r="G325" s="84"/>
      <c r="H325" s="84"/>
      <c r="I325" s="84"/>
      <c r="J325" s="84"/>
      <c r="K325" s="84"/>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M325" s="84"/>
      <c r="AN325" s="84"/>
    </row>
    <row r="326" spans="1:40" ht="12.75" customHeight="1" x14ac:dyDescent="0.2">
      <c r="A326" s="84"/>
      <c r="B326" s="84"/>
      <c r="C326" s="84"/>
      <c r="D326" s="84"/>
      <c r="E326" s="84"/>
      <c r="F326" s="84"/>
      <c r="G326" s="84"/>
      <c r="H326" s="84"/>
      <c r="I326" s="84"/>
      <c r="J326" s="84"/>
      <c r="K326" s="84"/>
      <c r="L326" s="84"/>
      <c r="M326" s="84"/>
      <c r="N326" s="84"/>
      <c r="O326" s="84"/>
      <c r="P326" s="84"/>
      <c r="Q326" s="84"/>
      <c r="R326" s="84"/>
      <c r="S326" s="84"/>
      <c r="T326" s="84"/>
      <c r="U326" s="84"/>
      <c r="V326" s="84"/>
      <c r="W326" s="84"/>
      <c r="X326" s="84"/>
      <c r="Y326" s="84"/>
      <c r="Z326" s="84"/>
      <c r="AA326" s="84"/>
      <c r="AB326" s="84"/>
      <c r="AC326" s="84"/>
      <c r="AD326" s="84"/>
      <c r="AE326" s="84"/>
      <c r="AF326" s="84"/>
      <c r="AG326" s="84"/>
      <c r="AH326" s="84"/>
      <c r="AI326" s="84"/>
      <c r="AJ326" s="84"/>
      <c r="AK326" s="84"/>
      <c r="AM326" s="84"/>
      <c r="AN326" s="84"/>
    </row>
    <row r="327" spans="1:40" ht="12.75" customHeight="1" x14ac:dyDescent="0.2">
      <c r="A327" s="84"/>
      <c r="B327" s="84"/>
      <c r="C327" s="84"/>
      <c r="D327" s="84"/>
      <c r="E327" s="84"/>
      <c r="F327" s="84"/>
      <c r="G327" s="84"/>
      <c r="H327" s="84"/>
      <c r="I327" s="84"/>
      <c r="J327" s="84"/>
      <c r="K327" s="84"/>
      <c r="L327" s="8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M327" s="84"/>
      <c r="AN327" s="84"/>
    </row>
    <row r="328" spans="1:40" ht="12.75" customHeight="1" x14ac:dyDescent="0.2">
      <c r="A328" s="84"/>
      <c r="B328" s="84"/>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M328" s="84"/>
      <c r="AN328" s="84"/>
    </row>
    <row r="329" spans="1:40" ht="12.75" customHeight="1" x14ac:dyDescent="0.2">
      <c r="A329" s="84"/>
      <c r="B329" s="84"/>
      <c r="C329" s="84"/>
      <c r="D329" s="84"/>
      <c r="E329" s="84"/>
      <c r="F329" s="84"/>
      <c r="G329" s="84"/>
      <c r="H329" s="84"/>
      <c r="I329" s="84"/>
      <c r="J329" s="84"/>
      <c r="K329" s="84"/>
      <c r="L329" s="84"/>
      <c r="M329" s="84"/>
      <c r="N329" s="84"/>
      <c r="O329" s="84"/>
      <c r="P329" s="84"/>
      <c r="Q329" s="84"/>
      <c r="R329" s="84"/>
      <c r="S329" s="84"/>
      <c r="T329" s="84"/>
      <c r="U329" s="84"/>
      <c r="V329" s="84"/>
      <c r="W329" s="84"/>
      <c r="X329" s="84"/>
      <c r="Y329" s="84"/>
      <c r="Z329" s="84"/>
      <c r="AA329" s="84"/>
      <c r="AB329" s="84"/>
      <c r="AC329" s="84"/>
      <c r="AD329" s="84"/>
      <c r="AE329" s="84"/>
      <c r="AF329" s="84"/>
      <c r="AG329" s="84"/>
      <c r="AH329" s="84"/>
      <c r="AI329" s="84"/>
      <c r="AJ329" s="84"/>
      <c r="AK329" s="84"/>
      <c r="AM329" s="84"/>
      <c r="AN329" s="84"/>
    </row>
    <row r="330" spans="1:40" ht="12.75" customHeight="1" x14ac:dyDescent="0.2">
      <c r="A330" s="84"/>
      <c r="B330" s="84"/>
      <c r="C330" s="84"/>
      <c r="D330" s="84"/>
      <c r="E330" s="84"/>
      <c r="F330" s="84"/>
      <c r="G330" s="84"/>
      <c r="H330" s="84"/>
      <c r="I330" s="84"/>
      <c r="J330" s="84"/>
      <c r="K330" s="84"/>
      <c r="L330" s="84"/>
      <c r="M330" s="84"/>
      <c r="N330" s="84"/>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M330" s="84"/>
      <c r="AN330" s="84"/>
    </row>
    <row r="331" spans="1:40" ht="12.75" customHeight="1" x14ac:dyDescent="0.2">
      <c r="A331" s="84"/>
      <c r="B331" s="84"/>
      <c r="C331" s="84"/>
      <c r="D331" s="84"/>
      <c r="E331" s="84"/>
      <c r="F331" s="84"/>
      <c r="G331" s="84"/>
      <c r="H331" s="84"/>
      <c r="I331" s="84"/>
      <c r="J331" s="84"/>
      <c r="K331" s="84"/>
      <c r="L331" s="84"/>
      <c r="M331" s="84"/>
      <c r="N331" s="84"/>
      <c r="O331" s="84"/>
      <c r="P331" s="84"/>
      <c r="Q331" s="84"/>
      <c r="R331" s="84"/>
      <c r="S331" s="84"/>
      <c r="T331" s="84"/>
      <c r="U331" s="84"/>
      <c r="V331" s="84"/>
      <c r="W331" s="84"/>
      <c r="X331" s="84"/>
      <c r="Y331" s="84"/>
      <c r="Z331" s="84"/>
      <c r="AA331" s="84"/>
      <c r="AB331" s="84"/>
      <c r="AC331" s="84"/>
      <c r="AD331" s="84"/>
      <c r="AE331" s="84"/>
      <c r="AF331" s="84"/>
      <c r="AG331" s="84"/>
      <c r="AH331" s="84"/>
      <c r="AI331" s="84"/>
      <c r="AJ331" s="84"/>
      <c r="AK331" s="84"/>
      <c r="AM331" s="84"/>
      <c r="AN331" s="84"/>
    </row>
    <row r="332" spans="1:40" ht="12.75" customHeight="1" x14ac:dyDescent="0.2">
      <c r="A332" s="84"/>
      <c r="B332" s="84"/>
      <c r="C332" s="84"/>
      <c r="D332" s="84"/>
      <c r="E332" s="84"/>
      <c r="F332" s="84"/>
      <c r="G332" s="84"/>
      <c r="H332" s="84"/>
      <c r="I332" s="84"/>
      <c r="J332" s="84"/>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M332" s="84"/>
      <c r="AN332" s="84"/>
    </row>
    <row r="333" spans="1:40" ht="12.75" customHeight="1" x14ac:dyDescent="0.2">
      <c r="A333" s="84"/>
      <c r="B333" s="84"/>
      <c r="C333" s="84"/>
      <c r="D333" s="84"/>
      <c r="E333" s="84"/>
      <c r="F333" s="84"/>
      <c r="G333" s="84"/>
      <c r="H333" s="84"/>
      <c r="I333" s="84"/>
      <c r="J333" s="84"/>
      <c r="K333" s="84"/>
      <c r="L333" s="84"/>
      <c r="M333" s="84"/>
      <c r="N333" s="84"/>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M333" s="84"/>
      <c r="AN333" s="84"/>
    </row>
    <row r="334" spans="1:40" ht="12.75" customHeight="1" x14ac:dyDescent="0.2">
      <c r="A334" s="84"/>
      <c r="B334" s="84"/>
      <c r="C334" s="84"/>
      <c r="D334" s="84"/>
      <c r="E334" s="84"/>
      <c r="F334" s="84"/>
      <c r="G334" s="84"/>
      <c r="H334" s="84"/>
      <c r="I334" s="84"/>
      <c r="J334" s="84"/>
      <c r="K334" s="84"/>
      <c r="L334" s="84"/>
      <c r="M334" s="84"/>
      <c r="N334" s="84"/>
      <c r="O334" s="84"/>
      <c r="P334" s="84"/>
      <c r="Q334" s="84"/>
      <c r="R334" s="84"/>
      <c r="S334" s="84"/>
      <c r="T334" s="84"/>
      <c r="U334" s="84"/>
      <c r="V334" s="84"/>
      <c r="W334" s="84"/>
      <c r="X334" s="84"/>
      <c r="Y334" s="84"/>
      <c r="Z334" s="84"/>
      <c r="AA334" s="84"/>
      <c r="AB334" s="84"/>
      <c r="AC334" s="84"/>
      <c r="AD334" s="84"/>
      <c r="AE334" s="84"/>
      <c r="AF334" s="84"/>
      <c r="AG334" s="84"/>
      <c r="AH334" s="84"/>
      <c r="AI334" s="84"/>
      <c r="AJ334" s="84"/>
      <c r="AK334" s="84"/>
      <c r="AM334" s="84"/>
      <c r="AN334" s="84"/>
    </row>
    <row r="335" spans="1:40" ht="12.75" customHeight="1" x14ac:dyDescent="0.2">
      <c r="A335" s="84"/>
      <c r="B335" s="84"/>
      <c r="C335" s="84"/>
      <c r="D335" s="84"/>
      <c r="E335" s="84"/>
      <c r="F335" s="84"/>
      <c r="G335" s="84"/>
      <c r="H335" s="84"/>
      <c r="I335" s="84"/>
      <c r="J335" s="84"/>
      <c r="K335" s="84"/>
      <c r="L335" s="84"/>
      <c r="M335" s="84"/>
      <c r="N335" s="84"/>
      <c r="O335" s="84"/>
      <c r="P335" s="84"/>
      <c r="Q335" s="84"/>
      <c r="R335" s="84"/>
      <c r="S335" s="84"/>
      <c r="T335" s="84"/>
      <c r="U335" s="84"/>
      <c r="V335" s="84"/>
      <c r="W335" s="84"/>
      <c r="X335" s="84"/>
      <c r="Y335" s="84"/>
      <c r="Z335" s="84"/>
      <c r="AA335" s="84"/>
      <c r="AB335" s="84"/>
      <c r="AC335" s="84"/>
      <c r="AD335" s="84"/>
      <c r="AE335" s="84"/>
      <c r="AF335" s="84"/>
      <c r="AG335" s="84"/>
      <c r="AH335" s="84"/>
      <c r="AI335" s="84"/>
      <c r="AJ335" s="84"/>
      <c r="AK335" s="84"/>
      <c r="AM335" s="84"/>
      <c r="AN335" s="84"/>
    </row>
    <row r="336" spans="1:40" ht="12.75" customHeight="1" x14ac:dyDescent="0.2">
      <c r="A336" s="84"/>
      <c r="B336" s="84"/>
      <c r="C336" s="84"/>
      <c r="D336" s="84"/>
      <c r="E336" s="84"/>
      <c r="F336" s="84"/>
      <c r="G336" s="84"/>
      <c r="H336" s="84"/>
      <c r="I336" s="84"/>
      <c r="J336" s="84"/>
      <c r="K336" s="84"/>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M336" s="84"/>
      <c r="AN336" s="84"/>
    </row>
    <row r="337" spans="1:40" ht="12.75" customHeight="1" x14ac:dyDescent="0.2">
      <c r="A337" s="84"/>
      <c r="B337" s="84"/>
      <c r="C337" s="84"/>
      <c r="D337" s="84"/>
      <c r="E337" s="84"/>
      <c r="F337" s="84"/>
      <c r="G337" s="84"/>
      <c r="H337" s="84"/>
      <c r="I337" s="84"/>
      <c r="J337" s="84"/>
      <c r="K337" s="84"/>
      <c r="L337" s="84"/>
      <c r="M337" s="84"/>
      <c r="N337" s="84"/>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M337" s="84"/>
      <c r="AN337" s="84"/>
    </row>
    <row r="338" spans="1:40" ht="12.75" customHeight="1" x14ac:dyDescent="0.2">
      <c r="A338" s="84"/>
      <c r="B338" s="84"/>
      <c r="C338" s="84"/>
      <c r="D338" s="84"/>
      <c r="E338" s="84"/>
      <c r="F338" s="84"/>
      <c r="G338" s="84"/>
      <c r="H338" s="84"/>
      <c r="I338" s="84"/>
      <c r="J338" s="84"/>
      <c r="K338" s="84"/>
      <c r="L338" s="84"/>
      <c r="M338" s="84"/>
      <c r="N338" s="84"/>
      <c r="O338" s="84"/>
      <c r="P338" s="84"/>
      <c r="Q338" s="84"/>
      <c r="R338" s="84"/>
      <c r="S338" s="84"/>
      <c r="T338" s="84"/>
      <c r="U338" s="84"/>
      <c r="V338" s="84"/>
      <c r="W338" s="84"/>
      <c r="X338" s="84"/>
      <c r="Y338" s="84"/>
      <c r="Z338" s="84"/>
      <c r="AA338" s="84"/>
      <c r="AB338" s="84"/>
      <c r="AC338" s="84"/>
      <c r="AD338" s="84"/>
      <c r="AE338" s="84"/>
      <c r="AF338" s="84"/>
      <c r="AG338" s="84"/>
      <c r="AH338" s="84"/>
      <c r="AI338" s="84"/>
      <c r="AJ338" s="84"/>
      <c r="AK338" s="84"/>
      <c r="AM338" s="84"/>
      <c r="AN338" s="84"/>
    </row>
    <row r="339" spans="1:40" ht="12.75" customHeight="1" x14ac:dyDescent="0.2">
      <c r="A339" s="84"/>
      <c r="B339" s="84"/>
      <c r="C339" s="84"/>
      <c r="D339" s="84"/>
      <c r="E339" s="84"/>
      <c r="F339" s="84"/>
      <c r="G339" s="84"/>
      <c r="H339" s="84"/>
      <c r="I339" s="84"/>
      <c r="J339" s="84"/>
      <c r="K339" s="84"/>
      <c r="L339" s="84"/>
      <c r="M339" s="84"/>
      <c r="N339" s="84"/>
      <c r="O339" s="84"/>
      <c r="P339" s="84"/>
      <c r="Q339" s="84"/>
      <c r="R339" s="84"/>
      <c r="S339" s="84"/>
      <c r="T339" s="84"/>
      <c r="U339" s="84"/>
      <c r="V339" s="84"/>
      <c r="W339" s="84"/>
      <c r="X339" s="84"/>
      <c r="Y339" s="84"/>
      <c r="Z339" s="84"/>
      <c r="AA339" s="84"/>
      <c r="AB339" s="84"/>
      <c r="AC339" s="84"/>
      <c r="AD339" s="84"/>
      <c r="AE339" s="84"/>
      <c r="AF339" s="84"/>
      <c r="AG339" s="84"/>
      <c r="AH339" s="84"/>
      <c r="AI339" s="84"/>
      <c r="AJ339" s="84"/>
      <c r="AK339" s="84"/>
      <c r="AM339" s="84"/>
      <c r="AN339" s="84"/>
    </row>
    <row r="340" spans="1:40" ht="12.75" customHeight="1" x14ac:dyDescent="0.2">
      <c r="A340" s="84"/>
      <c r="B340" s="84"/>
      <c r="C340" s="84"/>
      <c r="D340" s="84"/>
      <c r="E340" s="84"/>
      <c r="F340" s="84"/>
      <c r="G340" s="84"/>
      <c r="H340" s="84"/>
      <c r="I340" s="84"/>
      <c r="J340" s="84"/>
      <c r="K340" s="84"/>
      <c r="L340" s="84"/>
      <c r="M340" s="84"/>
      <c r="N340" s="84"/>
      <c r="O340" s="84"/>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M340" s="84"/>
      <c r="AN340" s="84"/>
    </row>
    <row r="341" spans="1:40" ht="12.75" customHeight="1" x14ac:dyDescent="0.2">
      <c r="A341" s="84"/>
      <c r="B341" s="84"/>
      <c r="C341" s="84"/>
      <c r="D341" s="84"/>
      <c r="E341" s="84"/>
      <c r="F341" s="84"/>
      <c r="G341" s="84"/>
      <c r="H341" s="84"/>
      <c r="I341" s="84"/>
      <c r="J341" s="84"/>
      <c r="K341" s="84"/>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M341" s="84"/>
      <c r="AN341" s="84"/>
    </row>
    <row r="342" spans="1:40" ht="12.75" customHeight="1" x14ac:dyDescent="0.2">
      <c r="A342" s="84"/>
      <c r="B342" s="84"/>
      <c r="C342" s="84"/>
      <c r="D342" s="84"/>
      <c r="E342" s="84"/>
      <c r="F342" s="84"/>
      <c r="G342" s="84"/>
      <c r="H342" s="84"/>
      <c r="I342" s="84"/>
      <c r="J342" s="84"/>
      <c r="K342" s="84"/>
      <c r="L342" s="84"/>
      <c r="M342" s="84"/>
      <c r="N342" s="84"/>
      <c r="O342" s="84"/>
      <c r="P342" s="84"/>
      <c r="Q342" s="84"/>
      <c r="R342" s="84"/>
      <c r="S342" s="84"/>
      <c r="T342" s="84"/>
      <c r="U342" s="84"/>
      <c r="V342" s="84"/>
      <c r="W342" s="84"/>
      <c r="X342" s="84"/>
      <c r="Y342" s="84"/>
      <c r="Z342" s="84"/>
      <c r="AA342" s="84"/>
      <c r="AB342" s="84"/>
      <c r="AC342" s="84"/>
      <c r="AD342" s="84"/>
      <c r="AE342" s="84"/>
      <c r="AF342" s="84"/>
      <c r="AG342" s="84"/>
      <c r="AH342" s="84"/>
      <c r="AI342" s="84"/>
      <c r="AJ342" s="84"/>
      <c r="AK342" s="84"/>
      <c r="AM342" s="84"/>
      <c r="AN342" s="84"/>
    </row>
    <row r="343" spans="1:40" ht="12.75" customHeight="1" x14ac:dyDescent="0.2">
      <c r="A343" s="84"/>
      <c r="B343" s="84"/>
      <c r="C343" s="84"/>
      <c r="D343" s="84"/>
      <c r="E343" s="84"/>
      <c r="F343" s="84"/>
      <c r="G343" s="84"/>
      <c r="H343" s="84"/>
      <c r="I343" s="84"/>
      <c r="J343" s="84"/>
      <c r="K343" s="84"/>
      <c r="L343" s="84"/>
      <c r="M343" s="84"/>
      <c r="N343" s="84"/>
      <c r="O343" s="84"/>
      <c r="P343" s="84"/>
      <c r="Q343" s="84"/>
      <c r="R343" s="84"/>
      <c r="S343" s="84"/>
      <c r="T343" s="84"/>
      <c r="U343" s="84"/>
      <c r="V343" s="84"/>
      <c r="W343" s="84"/>
      <c r="X343" s="84"/>
      <c r="Y343" s="84"/>
      <c r="Z343" s="84"/>
      <c r="AA343" s="84"/>
      <c r="AB343" s="84"/>
      <c r="AC343" s="84"/>
      <c r="AD343" s="84"/>
      <c r="AE343" s="84"/>
      <c r="AF343" s="84"/>
      <c r="AG343" s="84"/>
      <c r="AH343" s="84"/>
      <c r="AI343" s="84"/>
      <c r="AJ343" s="84"/>
      <c r="AK343" s="84"/>
      <c r="AM343" s="84"/>
      <c r="AN343" s="84"/>
    </row>
    <row r="344" spans="1:40" ht="12.75" customHeight="1" x14ac:dyDescent="0.2">
      <c r="A344" s="84"/>
      <c r="B344" s="84"/>
      <c r="C344" s="84"/>
      <c r="D344" s="84"/>
      <c r="E344" s="84"/>
      <c r="F344" s="84"/>
      <c r="G344" s="84"/>
      <c r="H344" s="84"/>
      <c r="I344" s="84"/>
      <c r="J344" s="84"/>
      <c r="K344" s="84"/>
      <c r="L344" s="84"/>
      <c r="M344" s="84"/>
      <c r="N344" s="84"/>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M344" s="84"/>
      <c r="AN344" s="84"/>
    </row>
    <row r="345" spans="1:40" ht="12.75" customHeight="1" x14ac:dyDescent="0.2">
      <c r="A345" s="84"/>
      <c r="B345" s="84"/>
      <c r="C345" s="84"/>
      <c r="D345" s="84"/>
      <c r="E345" s="84"/>
      <c r="F345" s="84"/>
      <c r="G345" s="84"/>
      <c r="H345" s="84"/>
      <c r="I345" s="84"/>
      <c r="J345" s="84"/>
      <c r="K345" s="84"/>
      <c r="L345" s="84"/>
      <c r="M345" s="84"/>
      <c r="N345" s="84"/>
      <c r="O345" s="84"/>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M345" s="84"/>
      <c r="AN345" s="84"/>
    </row>
    <row r="346" spans="1:40" ht="12.75" customHeight="1" x14ac:dyDescent="0.2">
      <c r="A346" s="84"/>
      <c r="B346" s="84"/>
      <c r="C346" s="84"/>
      <c r="D346" s="84"/>
      <c r="E346" s="84"/>
      <c r="F346" s="84"/>
      <c r="G346" s="84"/>
      <c r="H346" s="84"/>
      <c r="I346" s="84"/>
      <c r="J346" s="84"/>
      <c r="K346" s="84"/>
      <c r="L346" s="84"/>
      <c r="M346" s="84"/>
      <c r="N346" s="84"/>
      <c r="O346" s="84"/>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M346" s="84"/>
      <c r="AN346" s="84"/>
    </row>
    <row r="347" spans="1:40" ht="12.75" customHeight="1" x14ac:dyDescent="0.2">
      <c r="A347" s="84"/>
      <c r="B347" s="84"/>
      <c r="C347" s="84"/>
      <c r="D347" s="84"/>
      <c r="E347" s="84"/>
      <c r="F347" s="84"/>
      <c r="G347" s="84"/>
      <c r="H347" s="84"/>
      <c r="I347" s="84"/>
      <c r="J347" s="84"/>
      <c r="K347" s="84"/>
      <c r="L347" s="84"/>
      <c r="M347" s="84"/>
      <c r="N347" s="84"/>
      <c r="O347" s="84"/>
      <c r="P347" s="84"/>
      <c r="Q347" s="84"/>
      <c r="R347" s="84"/>
      <c r="S347" s="84"/>
      <c r="T347" s="84"/>
      <c r="U347" s="84"/>
      <c r="V347" s="84"/>
      <c r="W347" s="84"/>
      <c r="X347" s="84"/>
      <c r="Y347" s="84"/>
      <c r="Z347" s="84"/>
      <c r="AA347" s="84"/>
      <c r="AB347" s="84"/>
      <c r="AC347" s="84"/>
      <c r="AD347" s="84"/>
      <c r="AE347" s="84"/>
      <c r="AF347" s="84"/>
      <c r="AG347" s="84"/>
      <c r="AH347" s="84"/>
      <c r="AI347" s="84"/>
      <c r="AJ347" s="84"/>
      <c r="AK347" s="84"/>
      <c r="AM347" s="84"/>
      <c r="AN347" s="84"/>
    </row>
    <row r="348" spans="1:40" ht="12.75" customHeight="1" x14ac:dyDescent="0.2">
      <c r="A348" s="84"/>
      <c r="B348" s="84"/>
      <c r="C348" s="84"/>
      <c r="D348" s="84"/>
      <c r="E348" s="84"/>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M348" s="84"/>
      <c r="AN348" s="84"/>
    </row>
    <row r="349" spans="1:40" ht="12.75" customHeight="1" x14ac:dyDescent="0.2">
      <c r="A349" s="84"/>
      <c r="B349" s="84"/>
      <c r="C349" s="84"/>
      <c r="D349" s="84"/>
      <c r="E349" s="84"/>
      <c r="F349" s="84"/>
      <c r="G349" s="84"/>
      <c r="H349" s="84"/>
      <c r="I349" s="84"/>
      <c r="J349" s="84"/>
      <c r="K349" s="84"/>
      <c r="L349" s="84"/>
      <c r="M349" s="84"/>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M349" s="84"/>
      <c r="AN349" s="84"/>
    </row>
    <row r="350" spans="1:40" ht="12.75" customHeight="1" x14ac:dyDescent="0.2">
      <c r="A350" s="84"/>
      <c r="B350" s="84"/>
      <c r="C350" s="84"/>
      <c r="D350" s="84"/>
      <c r="E350" s="84"/>
      <c r="F350" s="84"/>
      <c r="G350" s="84"/>
      <c r="H350" s="84"/>
      <c r="I350" s="84"/>
      <c r="J350" s="84"/>
      <c r="K350" s="84"/>
      <c r="L350" s="84"/>
      <c r="M350" s="84"/>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M350" s="84"/>
      <c r="AN350" s="84"/>
    </row>
    <row r="351" spans="1:40" ht="12.75" customHeight="1" x14ac:dyDescent="0.2">
      <c r="A351" s="84"/>
      <c r="B351" s="84"/>
      <c r="C351" s="84"/>
      <c r="D351" s="84"/>
      <c r="E351" s="84"/>
      <c r="F351" s="84"/>
      <c r="G351" s="84"/>
      <c r="H351" s="84"/>
      <c r="I351" s="84"/>
      <c r="J351" s="84"/>
      <c r="K351" s="84"/>
      <c r="L351" s="84"/>
      <c r="M351" s="84"/>
      <c r="N351" s="84"/>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M351" s="84"/>
      <c r="AN351" s="84"/>
    </row>
    <row r="352" spans="1:40" ht="12.75" customHeight="1" x14ac:dyDescent="0.2">
      <c r="A352" s="84"/>
      <c r="B352" s="84"/>
      <c r="C352" s="84"/>
      <c r="D352" s="84"/>
      <c r="E352" s="84"/>
      <c r="F352" s="84"/>
      <c r="G352" s="84"/>
      <c r="H352" s="84"/>
      <c r="I352" s="84"/>
      <c r="J352" s="84"/>
      <c r="K352" s="84"/>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M352" s="84"/>
      <c r="AN352" s="84"/>
    </row>
    <row r="353" spans="1:40" ht="12.75" customHeight="1" x14ac:dyDescent="0.2">
      <c r="A353" s="84"/>
      <c r="B353" s="84"/>
      <c r="C353" s="84"/>
      <c r="D353" s="84"/>
      <c r="E353" s="84"/>
      <c r="F353" s="84"/>
      <c r="G353" s="84"/>
      <c r="H353" s="84"/>
      <c r="I353" s="84"/>
      <c r="J353" s="84"/>
      <c r="K353" s="84"/>
      <c r="L353" s="84"/>
      <c r="M353" s="84"/>
      <c r="N353" s="84"/>
      <c r="O353" s="84"/>
      <c r="P353" s="84"/>
      <c r="Q353" s="84"/>
      <c r="R353" s="84"/>
      <c r="S353" s="84"/>
      <c r="T353" s="84"/>
      <c r="U353" s="84"/>
      <c r="V353" s="84"/>
      <c r="W353" s="84"/>
      <c r="X353" s="84"/>
      <c r="Y353" s="84"/>
      <c r="Z353" s="84"/>
      <c r="AA353" s="84"/>
      <c r="AB353" s="84"/>
      <c r="AC353" s="84"/>
      <c r="AD353" s="84"/>
      <c r="AE353" s="84"/>
      <c r="AF353" s="84"/>
      <c r="AG353" s="84"/>
      <c r="AH353" s="84"/>
      <c r="AI353" s="84"/>
      <c r="AJ353" s="84"/>
      <c r="AK353" s="84"/>
      <c r="AM353" s="84"/>
      <c r="AN353" s="84"/>
    </row>
    <row r="354" spans="1:40" ht="12.75" customHeight="1" x14ac:dyDescent="0.2">
      <c r="A354" s="84"/>
      <c r="B354" s="84"/>
      <c r="C354" s="84"/>
      <c r="D354" s="84"/>
      <c r="E354" s="84"/>
      <c r="F354" s="84"/>
      <c r="G354" s="84"/>
      <c r="H354" s="84"/>
      <c r="I354" s="84"/>
      <c r="J354" s="84"/>
      <c r="K354" s="84"/>
      <c r="L354" s="84"/>
      <c r="M354" s="84"/>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M354" s="84"/>
      <c r="AN354" s="84"/>
    </row>
    <row r="355" spans="1:40" ht="12.75" customHeight="1" x14ac:dyDescent="0.2">
      <c r="A355" s="84"/>
      <c r="B355" s="84"/>
      <c r="C355" s="84"/>
      <c r="D355" s="84"/>
      <c r="E355" s="84"/>
      <c r="F355" s="84"/>
      <c r="G355" s="84"/>
      <c r="H355" s="84"/>
      <c r="I355" s="84"/>
      <c r="J355" s="84"/>
      <c r="K355" s="84"/>
      <c r="L355" s="84"/>
      <c r="M355" s="84"/>
      <c r="N355" s="84"/>
      <c r="O355" s="84"/>
      <c r="P355" s="84"/>
      <c r="Q355" s="84"/>
      <c r="R355" s="84"/>
      <c r="S355" s="84"/>
      <c r="T355" s="84"/>
      <c r="U355" s="84"/>
      <c r="V355" s="84"/>
      <c r="W355" s="84"/>
      <c r="X355" s="84"/>
      <c r="Y355" s="84"/>
      <c r="Z355" s="84"/>
      <c r="AA355" s="84"/>
      <c r="AB355" s="84"/>
      <c r="AC355" s="84"/>
      <c r="AD355" s="84"/>
      <c r="AE355" s="84"/>
      <c r="AF355" s="84"/>
      <c r="AG355" s="84"/>
      <c r="AH355" s="84"/>
      <c r="AI355" s="84"/>
      <c r="AJ355" s="84"/>
      <c r="AK355" s="84"/>
      <c r="AM355" s="84"/>
      <c r="AN355" s="84"/>
    </row>
    <row r="356" spans="1:40" ht="12.75" customHeight="1" x14ac:dyDescent="0.2">
      <c r="A356" s="84"/>
      <c r="B356" s="84"/>
      <c r="C356" s="84"/>
      <c r="D356" s="84"/>
      <c r="E356" s="84"/>
      <c r="F356" s="84"/>
      <c r="G356" s="84"/>
      <c r="H356" s="84"/>
      <c r="I356" s="84"/>
      <c r="J356" s="84"/>
      <c r="K356" s="84"/>
      <c r="L356" s="84"/>
      <c r="M356" s="84"/>
      <c r="N356" s="84"/>
      <c r="O356" s="84"/>
      <c r="P356" s="84"/>
      <c r="Q356" s="84"/>
      <c r="R356" s="84"/>
      <c r="S356" s="84"/>
      <c r="T356" s="84"/>
      <c r="U356" s="84"/>
      <c r="V356" s="84"/>
      <c r="W356" s="84"/>
      <c r="X356" s="84"/>
      <c r="Y356" s="84"/>
      <c r="Z356" s="84"/>
      <c r="AA356" s="84"/>
      <c r="AB356" s="84"/>
      <c r="AC356" s="84"/>
      <c r="AD356" s="84"/>
      <c r="AE356" s="84"/>
      <c r="AF356" s="84"/>
      <c r="AG356" s="84"/>
      <c r="AH356" s="84"/>
      <c r="AI356" s="84"/>
      <c r="AJ356" s="84"/>
      <c r="AK356" s="84"/>
      <c r="AM356" s="84"/>
      <c r="AN356" s="84"/>
    </row>
    <row r="357" spans="1:40" ht="12.75" customHeight="1" x14ac:dyDescent="0.2">
      <c r="A357" s="84"/>
      <c r="B357" s="84"/>
      <c r="C357" s="84"/>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M357" s="84"/>
      <c r="AN357" s="84"/>
    </row>
    <row r="358" spans="1:40" ht="12.75" customHeight="1" x14ac:dyDescent="0.2">
      <c r="A358" s="84"/>
      <c r="B358" s="84"/>
      <c r="C358" s="84"/>
      <c r="D358" s="84"/>
      <c r="E358" s="84"/>
      <c r="F358" s="84"/>
      <c r="G358" s="84"/>
      <c r="H358" s="84"/>
      <c r="I358" s="84"/>
      <c r="J358" s="84"/>
      <c r="K358" s="84"/>
      <c r="L358" s="84"/>
      <c r="M358" s="84"/>
      <c r="N358" s="84"/>
      <c r="O358" s="84"/>
      <c r="P358" s="84"/>
      <c r="Q358" s="84"/>
      <c r="R358" s="84"/>
      <c r="S358" s="84"/>
      <c r="T358" s="84"/>
      <c r="U358" s="84"/>
      <c r="V358" s="84"/>
      <c r="W358" s="84"/>
      <c r="X358" s="84"/>
      <c r="Y358" s="84"/>
      <c r="Z358" s="84"/>
      <c r="AA358" s="84"/>
      <c r="AB358" s="84"/>
      <c r="AC358" s="84"/>
      <c r="AD358" s="84"/>
      <c r="AE358" s="84"/>
      <c r="AF358" s="84"/>
      <c r="AG358" s="84"/>
      <c r="AH358" s="84"/>
      <c r="AI358" s="84"/>
      <c r="AJ358" s="84"/>
      <c r="AK358" s="84"/>
      <c r="AM358" s="84"/>
      <c r="AN358" s="84"/>
    </row>
    <row r="359" spans="1:40" ht="12.75" customHeight="1" x14ac:dyDescent="0.2">
      <c r="A359" s="84"/>
      <c r="B359" s="84"/>
      <c r="C359" s="84"/>
      <c r="D359" s="84"/>
      <c r="E359" s="84"/>
      <c r="F359" s="84"/>
      <c r="G359" s="84"/>
      <c r="H359" s="84"/>
      <c r="I359" s="84"/>
      <c r="J359" s="84"/>
      <c r="K359" s="84"/>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M359" s="84"/>
      <c r="AN359" s="84"/>
    </row>
    <row r="360" spans="1:40" ht="12.75" customHeight="1" x14ac:dyDescent="0.2">
      <c r="A360" s="84"/>
      <c r="B360" s="84"/>
      <c r="C360" s="84"/>
      <c r="D360" s="84"/>
      <c r="E360" s="84"/>
      <c r="F360" s="84"/>
      <c r="G360" s="84"/>
      <c r="H360" s="84"/>
      <c r="I360" s="84"/>
      <c r="J360" s="84"/>
      <c r="K360" s="84"/>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M360" s="84"/>
      <c r="AN360" s="84"/>
    </row>
    <row r="361" spans="1:40" ht="12.75" customHeight="1" x14ac:dyDescent="0.2">
      <c r="A361" s="84"/>
      <c r="B361" s="84"/>
      <c r="C361" s="84"/>
      <c r="D361" s="84"/>
      <c r="E361" s="84"/>
      <c r="F361" s="84"/>
      <c r="G361" s="84"/>
      <c r="H361" s="84"/>
      <c r="I361" s="84"/>
      <c r="J361" s="84"/>
      <c r="K361" s="84"/>
      <c r="L361" s="84"/>
      <c r="M361" s="84"/>
      <c r="N361" s="84"/>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M361" s="84"/>
      <c r="AN361" s="84"/>
    </row>
    <row r="362" spans="1:40" ht="12.75" customHeight="1" x14ac:dyDescent="0.2">
      <c r="A362" s="84"/>
      <c r="B362" s="84"/>
      <c r="C362" s="84"/>
      <c r="D362" s="84"/>
      <c r="E362" s="84"/>
      <c r="F362" s="84"/>
      <c r="G362" s="84"/>
      <c r="H362" s="84"/>
      <c r="I362" s="84"/>
      <c r="J362" s="84"/>
      <c r="K362" s="84"/>
      <c r="L362" s="84"/>
      <c r="M362" s="84"/>
      <c r="N362" s="84"/>
      <c r="O362" s="84"/>
      <c r="P362" s="84"/>
      <c r="Q362" s="84"/>
      <c r="R362" s="84"/>
      <c r="S362" s="84"/>
      <c r="T362" s="84"/>
      <c r="U362" s="84"/>
      <c r="V362" s="84"/>
      <c r="W362" s="84"/>
      <c r="X362" s="84"/>
      <c r="Y362" s="84"/>
      <c r="Z362" s="84"/>
      <c r="AA362" s="84"/>
      <c r="AB362" s="84"/>
      <c r="AC362" s="84"/>
      <c r="AD362" s="84"/>
      <c r="AE362" s="84"/>
      <c r="AF362" s="84"/>
      <c r="AG362" s="84"/>
      <c r="AH362" s="84"/>
      <c r="AI362" s="84"/>
      <c r="AJ362" s="84"/>
      <c r="AK362" s="84"/>
      <c r="AM362" s="84"/>
      <c r="AN362" s="84"/>
    </row>
    <row r="363" spans="1:40" ht="12.75" customHeight="1" x14ac:dyDescent="0.2">
      <c r="A363" s="84"/>
      <c r="B363" s="84"/>
      <c r="C363" s="84"/>
      <c r="D363" s="84"/>
      <c r="E363" s="84"/>
      <c r="F363" s="84"/>
      <c r="G363" s="84"/>
      <c r="H363" s="84"/>
      <c r="I363" s="84"/>
      <c r="J363" s="84"/>
      <c r="K363" s="84"/>
      <c r="L363" s="84"/>
      <c r="M363" s="84"/>
      <c r="N363" s="84"/>
      <c r="O363" s="84"/>
      <c r="P363" s="84"/>
      <c r="Q363" s="84"/>
      <c r="R363" s="84"/>
      <c r="S363" s="84"/>
      <c r="T363" s="84"/>
      <c r="U363" s="84"/>
      <c r="V363" s="84"/>
      <c r="W363" s="84"/>
      <c r="X363" s="84"/>
      <c r="Y363" s="84"/>
      <c r="Z363" s="84"/>
      <c r="AA363" s="84"/>
      <c r="AB363" s="84"/>
      <c r="AC363" s="84"/>
      <c r="AD363" s="84"/>
      <c r="AE363" s="84"/>
      <c r="AF363" s="84"/>
      <c r="AG363" s="84"/>
      <c r="AH363" s="84"/>
      <c r="AI363" s="84"/>
      <c r="AJ363" s="84"/>
      <c r="AK363" s="84"/>
      <c r="AM363" s="84"/>
      <c r="AN363" s="84"/>
    </row>
    <row r="364" spans="1:40" ht="12.75" customHeight="1" x14ac:dyDescent="0.2">
      <c r="A364" s="84"/>
      <c r="B364" s="84"/>
      <c r="C364" s="84"/>
      <c r="D364" s="84"/>
      <c r="E364" s="84"/>
      <c r="F364" s="84"/>
      <c r="G364" s="84"/>
      <c r="H364" s="84"/>
      <c r="I364" s="84"/>
      <c r="J364" s="84"/>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M364" s="84"/>
      <c r="AN364" s="84"/>
    </row>
    <row r="365" spans="1:40" ht="12.75" customHeight="1" x14ac:dyDescent="0.2">
      <c r="A365" s="84"/>
      <c r="B365" s="84"/>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M365" s="84"/>
      <c r="AN365" s="84"/>
    </row>
    <row r="366" spans="1:40" ht="12.75" customHeight="1" x14ac:dyDescent="0.2">
      <c r="A366" s="84"/>
      <c r="B366" s="84"/>
      <c r="C366" s="84"/>
      <c r="D366" s="84"/>
      <c r="E366" s="84"/>
      <c r="F366" s="84"/>
      <c r="G366" s="84"/>
      <c r="H366" s="84"/>
      <c r="I366" s="84"/>
      <c r="J366" s="84"/>
      <c r="K366" s="84"/>
      <c r="L366" s="84"/>
      <c r="M366" s="84"/>
      <c r="N366" s="84"/>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M366" s="84"/>
      <c r="AN366" s="84"/>
    </row>
    <row r="367" spans="1:40" ht="12.75" customHeight="1" x14ac:dyDescent="0.2">
      <c r="A367" s="84"/>
      <c r="B367" s="84"/>
      <c r="C367" s="84"/>
      <c r="D367" s="84"/>
      <c r="E367" s="84"/>
      <c r="F367" s="84"/>
      <c r="G367" s="84"/>
      <c r="H367" s="84"/>
      <c r="I367" s="84"/>
      <c r="J367" s="84"/>
      <c r="K367" s="84"/>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M367" s="84"/>
      <c r="AN367" s="84"/>
    </row>
    <row r="368" spans="1:40" ht="12.75" customHeight="1" x14ac:dyDescent="0.2">
      <c r="A368" s="84"/>
      <c r="B368" s="84"/>
      <c r="C368" s="84"/>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M368" s="84"/>
      <c r="AN368" s="84"/>
    </row>
    <row r="369" spans="1:40" ht="12.75" customHeight="1" x14ac:dyDescent="0.2">
      <c r="A369" s="84"/>
      <c r="B369" s="84"/>
      <c r="C369" s="84"/>
      <c r="D369" s="84"/>
      <c r="E369" s="84"/>
      <c r="F369" s="84"/>
      <c r="G369" s="84"/>
      <c r="H369" s="84"/>
      <c r="I369" s="84"/>
      <c r="J369" s="84"/>
      <c r="K369" s="84"/>
      <c r="L369" s="84"/>
      <c r="M369" s="84"/>
      <c r="N369" s="84"/>
      <c r="O369" s="84"/>
      <c r="P369" s="84"/>
      <c r="Q369" s="84"/>
      <c r="R369" s="84"/>
      <c r="S369" s="84"/>
      <c r="T369" s="84"/>
      <c r="U369" s="84"/>
      <c r="V369" s="84"/>
      <c r="W369" s="84"/>
      <c r="X369" s="84"/>
      <c r="Y369" s="84"/>
      <c r="Z369" s="84"/>
      <c r="AA369" s="84"/>
      <c r="AB369" s="84"/>
      <c r="AC369" s="84"/>
      <c r="AD369" s="84"/>
      <c r="AE369" s="84"/>
      <c r="AF369" s="84"/>
      <c r="AG369" s="84"/>
      <c r="AH369" s="84"/>
      <c r="AI369" s="84"/>
      <c r="AJ369" s="84"/>
      <c r="AK369" s="84"/>
      <c r="AM369" s="84"/>
      <c r="AN369" s="84"/>
    </row>
    <row r="370" spans="1:40" ht="12.75" customHeight="1" x14ac:dyDescent="0.2">
      <c r="A370" s="84"/>
      <c r="B370" s="84"/>
      <c r="C370" s="84"/>
      <c r="D370" s="84"/>
      <c r="E370" s="84"/>
      <c r="F370" s="84"/>
      <c r="G370" s="84"/>
      <c r="H370" s="84"/>
      <c r="I370" s="84"/>
      <c r="J370" s="84"/>
      <c r="K370" s="84"/>
      <c r="L370" s="84"/>
      <c r="M370" s="84"/>
      <c r="N370" s="84"/>
      <c r="O370" s="84"/>
      <c r="P370" s="84"/>
      <c r="Q370" s="84"/>
      <c r="R370" s="84"/>
      <c r="S370" s="84"/>
      <c r="T370" s="84"/>
      <c r="U370" s="84"/>
      <c r="V370" s="84"/>
      <c r="W370" s="84"/>
      <c r="X370" s="84"/>
      <c r="Y370" s="84"/>
      <c r="Z370" s="84"/>
      <c r="AA370" s="84"/>
      <c r="AB370" s="84"/>
      <c r="AC370" s="84"/>
      <c r="AD370" s="84"/>
      <c r="AE370" s="84"/>
      <c r="AF370" s="84"/>
      <c r="AG370" s="84"/>
      <c r="AH370" s="84"/>
      <c r="AI370" s="84"/>
      <c r="AJ370" s="84"/>
      <c r="AK370" s="84"/>
      <c r="AM370" s="84"/>
      <c r="AN370" s="84"/>
    </row>
    <row r="371" spans="1:40" ht="12.75" customHeight="1" x14ac:dyDescent="0.2">
      <c r="A371" s="84"/>
      <c r="B371" s="84"/>
      <c r="C371" s="84"/>
      <c r="D371" s="84"/>
      <c r="E371" s="84"/>
      <c r="F371" s="84"/>
      <c r="G371" s="84"/>
      <c r="H371" s="84"/>
      <c r="I371" s="84"/>
      <c r="J371" s="84"/>
      <c r="K371" s="84"/>
      <c r="L371" s="84"/>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M371" s="84"/>
      <c r="AN371" s="84"/>
    </row>
    <row r="372" spans="1:40" ht="12.75" customHeight="1" x14ac:dyDescent="0.2">
      <c r="A372" s="84"/>
      <c r="B372" s="84"/>
      <c r="C372" s="84"/>
      <c r="D372" s="84"/>
      <c r="E372" s="84"/>
      <c r="F372" s="84"/>
      <c r="G372" s="84"/>
      <c r="H372" s="84"/>
      <c r="I372" s="84"/>
      <c r="J372" s="84"/>
      <c r="K372" s="84"/>
      <c r="L372" s="84"/>
      <c r="M372" s="84"/>
      <c r="N372" s="84"/>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M372" s="84"/>
      <c r="AN372" s="84"/>
    </row>
    <row r="373" spans="1:40" ht="12.75" customHeight="1" x14ac:dyDescent="0.2">
      <c r="A373" s="84"/>
      <c r="B373" s="84"/>
      <c r="C373" s="84"/>
      <c r="D373" s="84"/>
      <c r="E373" s="84"/>
      <c r="F373" s="84"/>
      <c r="G373" s="84"/>
      <c r="H373" s="84"/>
      <c r="I373" s="84"/>
      <c r="J373" s="84"/>
      <c r="K373" s="84"/>
      <c r="L373" s="84"/>
      <c r="M373" s="84"/>
      <c r="N373" s="84"/>
      <c r="O373" s="84"/>
      <c r="P373" s="84"/>
      <c r="Q373" s="84"/>
      <c r="R373" s="84"/>
      <c r="S373" s="84"/>
      <c r="T373" s="84"/>
      <c r="U373" s="84"/>
      <c r="V373" s="84"/>
      <c r="W373" s="84"/>
      <c r="X373" s="84"/>
      <c r="Y373" s="84"/>
      <c r="Z373" s="84"/>
      <c r="AA373" s="84"/>
      <c r="AB373" s="84"/>
      <c r="AC373" s="84"/>
      <c r="AD373" s="84"/>
      <c r="AE373" s="84"/>
      <c r="AF373" s="84"/>
      <c r="AG373" s="84"/>
      <c r="AH373" s="84"/>
      <c r="AI373" s="84"/>
      <c r="AJ373" s="84"/>
      <c r="AK373" s="84"/>
      <c r="AM373" s="84"/>
      <c r="AN373" s="84"/>
    </row>
    <row r="374" spans="1:40" ht="12.75" customHeight="1" x14ac:dyDescent="0.2">
      <c r="A374" s="84"/>
      <c r="B374" s="84"/>
      <c r="C374" s="84"/>
      <c r="D374" s="84"/>
      <c r="E374" s="84"/>
      <c r="F374" s="84"/>
      <c r="G374" s="84"/>
      <c r="H374" s="84"/>
      <c r="I374" s="84"/>
      <c r="J374" s="84"/>
      <c r="K374" s="84"/>
      <c r="L374" s="84"/>
      <c r="M374" s="84"/>
      <c r="N374" s="84"/>
      <c r="O374" s="84"/>
      <c r="P374" s="84"/>
      <c r="Q374" s="84"/>
      <c r="R374" s="84"/>
      <c r="S374" s="84"/>
      <c r="T374" s="84"/>
      <c r="U374" s="84"/>
      <c r="V374" s="84"/>
      <c r="W374" s="84"/>
      <c r="X374" s="84"/>
      <c r="Y374" s="84"/>
      <c r="Z374" s="84"/>
      <c r="AA374" s="84"/>
      <c r="AB374" s="84"/>
      <c r="AC374" s="84"/>
      <c r="AD374" s="84"/>
      <c r="AE374" s="84"/>
      <c r="AF374" s="84"/>
      <c r="AG374" s="84"/>
      <c r="AH374" s="84"/>
      <c r="AI374" s="84"/>
      <c r="AJ374" s="84"/>
      <c r="AK374" s="84"/>
      <c r="AM374" s="84"/>
      <c r="AN374" s="84"/>
    </row>
    <row r="375" spans="1:40" ht="12.75" customHeight="1" x14ac:dyDescent="0.2">
      <c r="A375" s="84"/>
      <c r="B375" s="84"/>
      <c r="C375" s="84"/>
      <c r="D375" s="84"/>
      <c r="E375" s="84"/>
      <c r="F375" s="84"/>
      <c r="G375" s="84"/>
      <c r="H375" s="84"/>
      <c r="I375" s="84"/>
      <c r="J375" s="84"/>
      <c r="K375" s="84"/>
      <c r="L375" s="84"/>
      <c r="M375" s="84"/>
      <c r="N375" s="84"/>
      <c r="O375" s="84"/>
      <c r="P375" s="84"/>
      <c r="Q375" s="84"/>
      <c r="R375" s="84"/>
      <c r="S375" s="84"/>
      <c r="T375" s="84"/>
      <c r="U375" s="84"/>
      <c r="V375" s="84"/>
      <c r="W375" s="84"/>
      <c r="X375" s="84"/>
      <c r="Y375" s="84"/>
      <c r="Z375" s="84"/>
      <c r="AA375" s="84"/>
      <c r="AB375" s="84"/>
      <c r="AC375" s="84"/>
      <c r="AD375" s="84"/>
      <c r="AE375" s="84"/>
      <c r="AF375" s="84"/>
      <c r="AG375" s="84"/>
      <c r="AH375" s="84"/>
      <c r="AI375" s="84"/>
      <c r="AJ375" s="84"/>
      <c r="AK375" s="84"/>
      <c r="AM375" s="84"/>
      <c r="AN375" s="84"/>
    </row>
    <row r="376" spans="1:40" ht="12.75" customHeight="1" x14ac:dyDescent="0.2">
      <c r="A376" s="84"/>
      <c r="B376" s="84"/>
      <c r="C376" s="84"/>
      <c r="D376" s="84"/>
      <c r="E376" s="84"/>
      <c r="F376" s="84"/>
      <c r="G376" s="84"/>
      <c r="H376" s="84"/>
      <c r="I376" s="84"/>
      <c r="J376" s="84"/>
      <c r="K376" s="84"/>
      <c r="L376" s="84"/>
      <c r="M376" s="84"/>
      <c r="N376" s="84"/>
      <c r="O376" s="84"/>
      <c r="P376" s="84"/>
      <c r="Q376" s="84"/>
      <c r="R376" s="84"/>
      <c r="S376" s="84"/>
      <c r="T376" s="84"/>
      <c r="U376" s="84"/>
      <c r="V376" s="84"/>
      <c r="W376" s="84"/>
      <c r="X376" s="84"/>
      <c r="Y376" s="84"/>
      <c r="Z376" s="84"/>
      <c r="AA376" s="84"/>
      <c r="AB376" s="84"/>
      <c r="AC376" s="84"/>
      <c r="AD376" s="84"/>
      <c r="AE376" s="84"/>
      <c r="AF376" s="84"/>
      <c r="AG376" s="84"/>
      <c r="AH376" s="84"/>
      <c r="AI376" s="84"/>
      <c r="AJ376" s="84"/>
      <c r="AK376" s="84"/>
      <c r="AM376" s="84"/>
      <c r="AN376" s="84"/>
    </row>
    <row r="377" spans="1:40" ht="12.75" customHeight="1" x14ac:dyDescent="0.2">
      <c r="A377" s="84"/>
      <c r="B377" s="84"/>
      <c r="C377" s="84"/>
      <c r="D377" s="84"/>
      <c r="E377" s="84"/>
      <c r="F377" s="84"/>
      <c r="G377" s="84"/>
      <c r="H377" s="84"/>
      <c r="I377" s="84"/>
      <c r="J377" s="84"/>
      <c r="K377" s="84"/>
      <c r="L377" s="84"/>
      <c r="M377" s="84"/>
      <c r="N377" s="84"/>
      <c r="O377" s="84"/>
      <c r="P377" s="84"/>
      <c r="Q377" s="84"/>
      <c r="R377" s="84"/>
      <c r="S377" s="84"/>
      <c r="T377" s="84"/>
      <c r="U377" s="84"/>
      <c r="V377" s="84"/>
      <c r="W377" s="84"/>
      <c r="X377" s="84"/>
      <c r="Y377" s="84"/>
      <c r="Z377" s="84"/>
      <c r="AA377" s="84"/>
      <c r="AB377" s="84"/>
      <c r="AC377" s="84"/>
      <c r="AD377" s="84"/>
      <c r="AE377" s="84"/>
      <c r="AF377" s="84"/>
      <c r="AG377" s="84"/>
      <c r="AH377" s="84"/>
      <c r="AI377" s="84"/>
      <c r="AJ377" s="84"/>
      <c r="AK377" s="84"/>
      <c r="AM377" s="84"/>
      <c r="AN377" s="84"/>
    </row>
    <row r="378" spans="1:40" ht="12.75" customHeight="1" x14ac:dyDescent="0.2">
      <c r="A378" s="84"/>
      <c r="B378" s="84"/>
      <c r="C378" s="84"/>
      <c r="D378" s="84"/>
      <c r="E378" s="84"/>
      <c r="F378" s="84"/>
      <c r="G378" s="84"/>
      <c r="H378" s="84"/>
      <c r="I378" s="84"/>
      <c r="J378" s="84"/>
      <c r="K378" s="84"/>
      <c r="L378" s="84"/>
      <c r="M378" s="84"/>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M378" s="84"/>
      <c r="AN378" s="84"/>
    </row>
    <row r="379" spans="1:40" ht="12.75" customHeight="1" x14ac:dyDescent="0.2">
      <c r="A379" s="84"/>
      <c r="B379" s="84"/>
      <c r="C379" s="84"/>
      <c r="D379" s="84"/>
      <c r="E379" s="84"/>
      <c r="F379" s="84"/>
      <c r="G379" s="84"/>
      <c r="H379" s="84"/>
      <c r="I379" s="84"/>
      <c r="J379" s="84"/>
      <c r="K379" s="84"/>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M379" s="84"/>
      <c r="AN379" s="84"/>
    </row>
    <row r="380" spans="1:40" ht="12.75" customHeight="1" x14ac:dyDescent="0.2">
      <c r="A380" s="84"/>
      <c r="B380" s="84"/>
      <c r="C380" s="84"/>
      <c r="D380" s="84"/>
      <c r="E380" s="84"/>
      <c r="F380" s="84"/>
      <c r="G380" s="84"/>
      <c r="H380" s="84"/>
      <c r="I380" s="84"/>
      <c r="J380" s="84"/>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M380" s="84"/>
      <c r="AN380" s="84"/>
    </row>
    <row r="381" spans="1:40" ht="12.75" customHeight="1" x14ac:dyDescent="0.2">
      <c r="A381" s="84"/>
      <c r="B381" s="84"/>
      <c r="C381" s="84"/>
      <c r="D381" s="84"/>
      <c r="E381" s="84"/>
      <c r="F381" s="84"/>
      <c r="G381" s="84"/>
      <c r="H381" s="84"/>
      <c r="I381" s="84"/>
      <c r="J381" s="84"/>
      <c r="K381" s="84"/>
      <c r="L381" s="84"/>
      <c r="M381" s="84"/>
      <c r="N381" s="84"/>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M381" s="84"/>
      <c r="AN381" s="84"/>
    </row>
    <row r="382" spans="1:40" ht="12.75" customHeight="1" x14ac:dyDescent="0.2">
      <c r="A382" s="84"/>
      <c r="B382" s="84"/>
      <c r="C382" s="84"/>
      <c r="D382" s="84"/>
      <c r="E382" s="84"/>
      <c r="F382" s="84"/>
      <c r="G382" s="84"/>
      <c r="H382" s="84"/>
      <c r="I382" s="84"/>
      <c r="J382" s="84"/>
      <c r="K382" s="84"/>
      <c r="L382" s="84"/>
      <c r="M382" s="84"/>
      <c r="N382" s="84"/>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M382" s="84"/>
      <c r="AN382" s="84"/>
    </row>
    <row r="383" spans="1:40" ht="12.75" customHeight="1" x14ac:dyDescent="0.2">
      <c r="A383" s="84"/>
      <c r="B383" s="84"/>
      <c r="C383" s="84"/>
      <c r="D383" s="84"/>
      <c r="E383" s="84"/>
      <c r="F383" s="84"/>
      <c r="G383" s="84"/>
      <c r="H383" s="84"/>
      <c r="I383" s="84"/>
      <c r="J383" s="84"/>
      <c r="K383" s="84"/>
      <c r="L383" s="84"/>
      <c r="M383" s="84"/>
      <c r="N383" s="84"/>
      <c r="O383" s="84"/>
      <c r="P383" s="84"/>
      <c r="Q383" s="84"/>
      <c r="R383" s="84"/>
      <c r="S383" s="84"/>
      <c r="T383" s="84"/>
      <c r="U383" s="84"/>
      <c r="V383" s="84"/>
      <c r="W383" s="84"/>
      <c r="X383" s="84"/>
      <c r="Y383" s="84"/>
      <c r="Z383" s="84"/>
      <c r="AA383" s="84"/>
      <c r="AB383" s="84"/>
      <c r="AC383" s="84"/>
      <c r="AD383" s="84"/>
      <c r="AE383" s="84"/>
      <c r="AF383" s="84"/>
      <c r="AG383" s="84"/>
      <c r="AH383" s="84"/>
      <c r="AI383" s="84"/>
      <c r="AJ383" s="84"/>
      <c r="AK383" s="84"/>
      <c r="AM383" s="84"/>
      <c r="AN383" s="84"/>
    </row>
    <row r="384" spans="1:40" ht="12.75" customHeight="1" x14ac:dyDescent="0.2">
      <c r="A384" s="84"/>
      <c r="B384" s="84"/>
      <c r="C384" s="84"/>
      <c r="D384" s="84"/>
      <c r="E384" s="84"/>
      <c r="F384" s="84"/>
      <c r="G384" s="84"/>
      <c r="H384" s="84"/>
      <c r="I384" s="84"/>
      <c r="J384" s="84"/>
      <c r="K384" s="84"/>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M384" s="84"/>
      <c r="AN384" s="84"/>
    </row>
    <row r="385" spans="1:40" ht="12.75" customHeight="1" x14ac:dyDescent="0.2">
      <c r="A385" s="84"/>
      <c r="B385" s="84"/>
      <c r="C385" s="84"/>
      <c r="D385" s="84"/>
      <c r="E385" s="84"/>
      <c r="F385" s="84"/>
      <c r="G385" s="84"/>
      <c r="H385" s="84"/>
      <c r="I385" s="84"/>
      <c r="J385" s="84"/>
      <c r="K385" s="84"/>
      <c r="L385" s="84"/>
      <c r="M385" s="84"/>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M385" s="84"/>
      <c r="AN385" s="84"/>
    </row>
    <row r="386" spans="1:40" ht="12.75" customHeight="1" x14ac:dyDescent="0.2">
      <c r="A386" s="84"/>
      <c r="B386" s="84"/>
      <c r="C386" s="84"/>
      <c r="D386" s="84"/>
      <c r="E386" s="84"/>
      <c r="F386" s="84"/>
      <c r="G386" s="84"/>
      <c r="H386" s="84"/>
      <c r="I386" s="84"/>
      <c r="J386" s="84"/>
      <c r="K386" s="84"/>
      <c r="L386" s="84"/>
      <c r="M386" s="84"/>
      <c r="N386" s="84"/>
      <c r="O386" s="84"/>
      <c r="P386" s="84"/>
      <c r="Q386" s="84"/>
      <c r="R386" s="84"/>
      <c r="S386" s="84"/>
      <c r="T386" s="84"/>
      <c r="U386" s="84"/>
      <c r="V386" s="84"/>
      <c r="W386" s="84"/>
      <c r="X386" s="84"/>
      <c r="Y386" s="84"/>
      <c r="Z386" s="84"/>
      <c r="AA386" s="84"/>
      <c r="AB386" s="84"/>
      <c r="AC386" s="84"/>
      <c r="AD386" s="84"/>
      <c r="AE386" s="84"/>
      <c r="AF386" s="84"/>
      <c r="AG386" s="84"/>
      <c r="AH386" s="84"/>
      <c r="AI386" s="84"/>
      <c r="AJ386" s="84"/>
      <c r="AK386" s="84"/>
      <c r="AM386" s="84"/>
      <c r="AN386" s="84"/>
    </row>
    <row r="387" spans="1:40" ht="12.75" customHeight="1" x14ac:dyDescent="0.2">
      <c r="A387" s="84"/>
      <c r="B387" s="84"/>
      <c r="C387" s="84"/>
      <c r="D387" s="84"/>
      <c r="E387" s="84"/>
      <c r="F387" s="84"/>
      <c r="G387" s="84"/>
      <c r="H387" s="84"/>
      <c r="I387" s="84"/>
      <c r="J387" s="84"/>
      <c r="K387" s="84"/>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M387" s="84"/>
      <c r="AN387" s="84"/>
    </row>
    <row r="388" spans="1:40" ht="12.75" customHeight="1" x14ac:dyDescent="0.2">
      <c r="A388" s="84"/>
      <c r="B388" s="84"/>
      <c r="C388" s="84"/>
      <c r="D388" s="84"/>
      <c r="E388" s="84"/>
      <c r="F388" s="84"/>
      <c r="G388" s="84"/>
      <c r="H388" s="84"/>
      <c r="I388" s="84"/>
      <c r="J388" s="84"/>
      <c r="K388" s="84"/>
      <c r="L388" s="84"/>
      <c r="M388" s="84"/>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M388" s="84"/>
      <c r="AN388" s="84"/>
    </row>
    <row r="389" spans="1:40" ht="12.75" customHeight="1" x14ac:dyDescent="0.2">
      <c r="A389" s="84"/>
      <c r="B389" s="84"/>
      <c r="C389" s="84"/>
      <c r="D389" s="84"/>
      <c r="E389" s="84"/>
      <c r="F389" s="84"/>
      <c r="G389" s="84"/>
      <c r="H389" s="84"/>
      <c r="I389" s="84"/>
      <c r="J389" s="84"/>
      <c r="K389" s="84"/>
      <c r="L389" s="84"/>
      <c r="M389" s="84"/>
      <c r="N389" s="84"/>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M389" s="84"/>
      <c r="AN389" s="84"/>
    </row>
    <row r="390" spans="1:40" ht="12.75" customHeight="1" x14ac:dyDescent="0.2">
      <c r="A390" s="84"/>
      <c r="B390" s="84"/>
      <c r="C390" s="84"/>
      <c r="D390" s="84"/>
      <c r="E390" s="84"/>
      <c r="F390" s="84"/>
      <c r="G390" s="84"/>
      <c r="H390" s="84"/>
      <c r="I390" s="84"/>
      <c r="J390" s="84"/>
      <c r="K390" s="84"/>
      <c r="L390" s="84"/>
      <c r="M390" s="84"/>
      <c r="N390" s="84"/>
      <c r="O390" s="84"/>
      <c r="P390" s="84"/>
      <c r="Q390" s="84"/>
      <c r="R390" s="84"/>
      <c r="S390" s="84"/>
      <c r="T390" s="84"/>
      <c r="U390" s="84"/>
      <c r="V390" s="84"/>
      <c r="W390" s="84"/>
      <c r="X390" s="84"/>
      <c r="Y390" s="84"/>
      <c r="Z390" s="84"/>
      <c r="AA390" s="84"/>
      <c r="AB390" s="84"/>
      <c r="AC390" s="84"/>
      <c r="AD390" s="84"/>
      <c r="AE390" s="84"/>
      <c r="AF390" s="84"/>
      <c r="AG390" s="84"/>
      <c r="AH390" s="84"/>
      <c r="AI390" s="84"/>
      <c r="AJ390" s="84"/>
      <c r="AK390" s="84"/>
      <c r="AM390" s="84"/>
      <c r="AN390" s="84"/>
    </row>
    <row r="391" spans="1:40" ht="12.75" customHeight="1" x14ac:dyDescent="0.2">
      <c r="A391" s="84"/>
      <c r="B391" s="84"/>
      <c r="C391" s="84"/>
      <c r="D391" s="84"/>
      <c r="E391" s="84"/>
      <c r="F391" s="84"/>
      <c r="G391" s="84"/>
      <c r="H391" s="84"/>
      <c r="I391" s="84"/>
      <c r="J391" s="84"/>
      <c r="K391" s="84"/>
      <c r="L391" s="84"/>
      <c r="M391" s="84"/>
      <c r="N391" s="84"/>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M391" s="84"/>
      <c r="AN391" s="84"/>
    </row>
    <row r="392" spans="1:40" ht="12.75" customHeight="1" x14ac:dyDescent="0.2">
      <c r="A392" s="84"/>
      <c r="B392" s="84"/>
      <c r="C392" s="84"/>
      <c r="D392" s="84"/>
      <c r="E392" s="84"/>
      <c r="F392" s="84"/>
      <c r="G392" s="84"/>
      <c r="H392" s="84"/>
      <c r="I392" s="84"/>
      <c r="J392" s="84"/>
      <c r="K392" s="84"/>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M392" s="84"/>
      <c r="AN392" s="84"/>
    </row>
    <row r="393" spans="1:40" ht="12.75" customHeight="1" x14ac:dyDescent="0.2">
      <c r="A393" s="84"/>
      <c r="B393" s="84"/>
      <c r="C393" s="84"/>
      <c r="D393" s="84"/>
      <c r="E393" s="84"/>
      <c r="F393" s="84"/>
      <c r="G393" s="84"/>
      <c r="H393" s="84"/>
      <c r="I393" s="84"/>
      <c r="J393" s="84"/>
      <c r="K393" s="84"/>
      <c r="L393" s="84"/>
      <c r="M393" s="84"/>
      <c r="N393" s="84"/>
      <c r="O393" s="84"/>
      <c r="P393" s="84"/>
      <c r="Q393" s="84"/>
      <c r="R393" s="84"/>
      <c r="S393" s="84"/>
      <c r="T393" s="84"/>
      <c r="U393" s="84"/>
      <c r="V393" s="84"/>
      <c r="W393" s="84"/>
      <c r="X393" s="84"/>
      <c r="Y393" s="84"/>
      <c r="Z393" s="84"/>
      <c r="AA393" s="84"/>
      <c r="AB393" s="84"/>
      <c r="AC393" s="84"/>
      <c r="AD393" s="84"/>
      <c r="AE393" s="84"/>
      <c r="AF393" s="84"/>
      <c r="AG393" s="84"/>
      <c r="AH393" s="84"/>
      <c r="AI393" s="84"/>
      <c r="AJ393" s="84"/>
      <c r="AK393" s="84"/>
      <c r="AM393" s="84"/>
      <c r="AN393" s="84"/>
    </row>
    <row r="394" spans="1:40" ht="12.75" customHeight="1" x14ac:dyDescent="0.2">
      <c r="A394" s="84"/>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M394" s="84"/>
      <c r="AN394" s="84"/>
    </row>
    <row r="395" spans="1:40" ht="12.75" customHeight="1" x14ac:dyDescent="0.2">
      <c r="A395" s="84"/>
      <c r="B395" s="84"/>
      <c r="C395" s="84"/>
      <c r="D395" s="84"/>
      <c r="E395" s="84"/>
      <c r="F395" s="84"/>
      <c r="G395" s="84"/>
      <c r="H395" s="84"/>
      <c r="I395" s="84"/>
      <c r="J395" s="84"/>
      <c r="K395" s="84"/>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M395" s="84"/>
      <c r="AN395" s="84"/>
    </row>
    <row r="396" spans="1:40" ht="12.75" customHeight="1" x14ac:dyDescent="0.2">
      <c r="A396" s="84"/>
      <c r="B396" s="84"/>
      <c r="C396" s="84"/>
      <c r="D396" s="84"/>
      <c r="E396" s="84"/>
      <c r="F396" s="84"/>
      <c r="G396" s="84"/>
      <c r="H396" s="84"/>
      <c r="I396" s="84"/>
      <c r="J396" s="84"/>
      <c r="K396" s="84"/>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M396" s="84"/>
      <c r="AN396" s="84"/>
    </row>
    <row r="397" spans="1:40" ht="12.75" customHeight="1" x14ac:dyDescent="0.2">
      <c r="A397" s="84"/>
      <c r="B397" s="84"/>
      <c r="C397" s="84"/>
      <c r="D397" s="84"/>
      <c r="E397" s="84"/>
      <c r="F397" s="84"/>
      <c r="G397" s="84"/>
      <c r="H397" s="84"/>
      <c r="I397" s="84"/>
      <c r="J397" s="84"/>
      <c r="K397" s="84"/>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M397" s="84"/>
      <c r="AN397" s="84"/>
    </row>
    <row r="398" spans="1:40" ht="12.75" customHeight="1" x14ac:dyDescent="0.2">
      <c r="A398" s="84"/>
      <c r="B398" s="84"/>
      <c r="C398" s="84"/>
      <c r="D398" s="84"/>
      <c r="E398" s="84"/>
      <c r="F398" s="84"/>
      <c r="G398" s="84"/>
      <c r="H398" s="84"/>
      <c r="I398" s="84"/>
      <c r="J398" s="84"/>
      <c r="K398" s="84"/>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M398" s="84"/>
      <c r="AN398" s="84"/>
    </row>
    <row r="399" spans="1:40" ht="12.75" customHeight="1" x14ac:dyDescent="0.2">
      <c r="A399" s="84"/>
      <c r="B399" s="84"/>
      <c r="C399" s="84"/>
      <c r="D399" s="84"/>
      <c r="E399" s="84"/>
      <c r="F399" s="84"/>
      <c r="G399" s="84"/>
      <c r="H399" s="84"/>
      <c r="I399" s="84"/>
      <c r="J399" s="84"/>
      <c r="K399" s="84"/>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M399" s="84"/>
      <c r="AN399" s="84"/>
    </row>
    <row r="400" spans="1:40" ht="12.75" customHeight="1" x14ac:dyDescent="0.2">
      <c r="A400" s="84"/>
      <c r="B400" s="84"/>
      <c r="C400" s="84"/>
      <c r="D400" s="84"/>
      <c r="E400" s="84"/>
      <c r="F400" s="84"/>
      <c r="G400" s="84"/>
      <c r="H400" s="84"/>
      <c r="I400" s="84"/>
      <c r="J400" s="84"/>
      <c r="K400" s="84"/>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M400" s="84"/>
      <c r="AN400" s="84"/>
    </row>
    <row r="401" spans="1:40" ht="12.75" customHeight="1" x14ac:dyDescent="0.2">
      <c r="A401" s="84"/>
      <c r="B401" s="84"/>
      <c r="C401" s="84"/>
      <c r="D401" s="84"/>
      <c r="E401" s="84"/>
      <c r="F401" s="84"/>
      <c r="G401" s="84"/>
      <c r="H401" s="84"/>
      <c r="I401" s="84"/>
      <c r="J401" s="84"/>
      <c r="K401" s="84"/>
      <c r="L401" s="84"/>
      <c r="M401" s="84"/>
      <c r="N401" s="84"/>
      <c r="O401" s="84"/>
      <c r="P401" s="84"/>
      <c r="Q401" s="84"/>
      <c r="R401" s="84"/>
      <c r="S401" s="84"/>
      <c r="T401" s="84"/>
      <c r="U401" s="84"/>
      <c r="V401" s="84"/>
      <c r="W401" s="84"/>
      <c r="X401" s="84"/>
      <c r="Y401" s="84"/>
      <c r="Z401" s="84"/>
      <c r="AA401" s="84"/>
      <c r="AB401" s="84"/>
      <c r="AC401" s="84"/>
      <c r="AD401" s="84"/>
      <c r="AE401" s="84"/>
      <c r="AF401" s="84"/>
      <c r="AG401" s="84"/>
      <c r="AH401" s="84"/>
      <c r="AI401" s="84"/>
      <c r="AJ401" s="84"/>
      <c r="AK401" s="84"/>
      <c r="AM401" s="84"/>
      <c r="AN401" s="84"/>
    </row>
    <row r="402" spans="1:40" ht="12.75" customHeight="1" x14ac:dyDescent="0.2">
      <c r="A402" s="84"/>
      <c r="B402" s="84"/>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M402" s="84"/>
      <c r="AN402" s="84"/>
    </row>
    <row r="403" spans="1:40" ht="12.75" customHeight="1" x14ac:dyDescent="0.2">
      <c r="A403" s="84"/>
      <c r="B403" s="84"/>
      <c r="C403" s="84"/>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M403" s="84"/>
      <c r="AN403" s="84"/>
    </row>
    <row r="404" spans="1:40" ht="12.75" customHeight="1" x14ac:dyDescent="0.2">
      <c r="A404" s="84"/>
      <c r="B404" s="84"/>
      <c r="C404" s="84"/>
      <c r="D404" s="84"/>
      <c r="E404" s="84"/>
      <c r="F404" s="84"/>
      <c r="G404" s="84"/>
      <c r="H404" s="84"/>
      <c r="I404" s="84"/>
      <c r="J404" s="84"/>
      <c r="K404" s="84"/>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M404" s="84"/>
      <c r="AN404" s="84"/>
    </row>
    <row r="405" spans="1:40" ht="12.75" customHeight="1" x14ac:dyDescent="0.2">
      <c r="A405" s="84"/>
      <c r="B405" s="84"/>
      <c r="C405" s="84"/>
      <c r="D405" s="84"/>
      <c r="E405" s="84"/>
      <c r="F405" s="84"/>
      <c r="G405" s="84"/>
      <c r="H405" s="84"/>
      <c r="I405" s="84"/>
      <c r="J405" s="84"/>
      <c r="K405" s="84"/>
      <c r="L405" s="84"/>
      <c r="M405" s="84"/>
      <c r="N405" s="84"/>
      <c r="O405" s="84"/>
      <c r="P405" s="84"/>
      <c r="Q405" s="84"/>
      <c r="R405" s="84"/>
      <c r="S405" s="84"/>
      <c r="T405" s="84"/>
      <c r="U405" s="84"/>
      <c r="V405" s="84"/>
      <c r="W405" s="84"/>
      <c r="X405" s="84"/>
      <c r="Y405" s="84"/>
      <c r="Z405" s="84"/>
      <c r="AA405" s="84"/>
      <c r="AB405" s="84"/>
      <c r="AC405" s="84"/>
      <c r="AD405" s="84"/>
      <c r="AE405" s="84"/>
      <c r="AF405" s="84"/>
      <c r="AG405" s="84"/>
      <c r="AH405" s="84"/>
      <c r="AI405" s="84"/>
      <c r="AJ405" s="84"/>
      <c r="AK405" s="84"/>
      <c r="AM405" s="84"/>
      <c r="AN405" s="84"/>
    </row>
    <row r="406" spans="1:40" ht="12.75" customHeight="1" x14ac:dyDescent="0.2">
      <c r="A406" s="84"/>
      <c r="B406" s="84"/>
      <c r="C406" s="84"/>
      <c r="D406" s="84"/>
      <c r="E406" s="84"/>
      <c r="F406" s="84"/>
      <c r="G406" s="84"/>
      <c r="H406" s="84"/>
      <c r="I406" s="84"/>
      <c r="J406" s="84"/>
      <c r="K406" s="84"/>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M406" s="84"/>
      <c r="AN406" s="84"/>
    </row>
    <row r="407" spans="1:40" ht="12.75" customHeight="1" x14ac:dyDescent="0.2">
      <c r="A407" s="84"/>
      <c r="B407" s="84"/>
      <c r="C407" s="84"/>
      <c r="D407" s="84"/>
      <c r="E407" s="84"/>
      <c r="F407" s="84"/>
      <c r="G407" s="84"/>
      <c r="H407" s="84"/>
      <c r="I407" s="84"/>
      <c r="J407" s="84"/>
      <c r="K407" s="84"/>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M407" s="84"/>
      <c r="AN407" s="84"/>
    </row>
    <row r="408" spans="1:40" ht="12.75" customHeight="1" x14ac:dyDescent="0.2">
      <c r="A408" s="84"/>
      <c r="B408" s="84"/>
      <c r="C408" s="84"/>
      <c r="D408" s="84"/>
      <c r="E408" s="84"/>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M408" s="84"/>
      <c r="AN408" s="84"/>
    </row>
    <row r="409" spans="1:40" ht="12.75" customHeight="1" x14ac:dyDescent="0.2">
      <c r="A409" s="84"/>
      <c r="B409" s="84"/>
      <c r="C409" s="84"/>
      <c r="D409" s="84"/>
      <c r="E409" s="84"/>
      <c r="F409" s="84"/>
      <c r="G409" s="84"/>
      <c r="H409" s="84"/>
      <c r="I409" s="84"/>
      <c r="J409" s="84"/>
      <c r="K409" s="84"/>
      <c r="L409" s="84"/>
      <c r="M409" s="84"/>
      <c r="N409" s="84"/>
      <c r="O409" s="84"/>
      <c r="P409" s="84"/>
      <c r="Q409" s="84"/>
      <c r="R409" s="84"/>
      <c r="S409" s="84"/>
      <c r="T409" s="84"/>
      <c r="U409" s="84"/>
      <c r="V409" s="84"/>
      <c r="W409" s="84"/>
      <c r="X409" s="84"/>
      <c r="Y409" s="84"/>
      <c r="Z409" s="84"/>
      <c r="AA409" s="84"/>
      <c r="AB409" s="84"/>
      <c r="AC409" s="84"/>
      <c r="AD409" s="84"/>
      <c r="AE409" s="84"/>
      <c r="AF409" s="84"/>
      <c r="AG409" s="84"/>
      <c r="AH409" s="84"/>
      <c r="AI409" s="84"/>
      <c r="AJ409" s="84"/>
      <c r="AK409" s="84"/>
      <c r="AM409" s="84"/>
      <c r="AN409" s="84"/>
    </row>
    <row r="410" spans="1:40" ht="12.75" customHeight="1" x14ac:dyDescent="0.2">
      <c r="A410" s="84"/>
      <c r="B410" s="84"/>
      <c r="C410" s="84"/>
      <c r="D410" s="84"/>
      <c r="E410" s="84"/>
      <c r="F410" s="84"/>
      <c r="G410" s="84"/>
      <c r="H410" s="84"/>
      <c r="I410" s="84"/>
      <c r="J410" s="84"/>
      <c r="K410" s="84"/>
      <c r="L410" s="84"/>
      <c r="M410" s="84"/>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M410" s="84"/>
      <c r="AN410" s="84"/>
    </row>
    <row r="411" spans="1:40" ht="12.75" customHeight="1" x14ac:dyDescent="0.2">
      <c r="A411" s="84"/>
      <c r="B411" s="84"/>
      <c r="C411" s="84"/>
      <c r="D411" s="84"/>
      <c r="E411" s="84"/>
      <c r="F411" s="84"/>
      <c r="G411" s="84"/>
      <c r="H411" s="84"/>
      <c r="I411" s="84"/>
      <c r="J411" s="84"/>
      <c r="K411" s="84"/>
      <c r="L411" s="84"/>
      <c r="M411" s="84"/>
      <c r="N411" s="84"/>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M411" s="84"/>
      <c r="AN411" s="84"/>
    </row>
    <row r="412" spans="1:40" ht="12.75" customHeight="1" x14ac:dyDescent="0.2">
      <c r="A412" s="84"/>
      <c r="B412" s="84"/>
      <c r="C412" s="84"/>
      <c r="D412" s="84"/>
      <c r="E412" s="84"/>
      <c r="F412" s="84"/>
      <c r="G412" s="84"/>
      <c r="H412" s="84"/>
      <c r="I412" s="84"/>
      <c r="J412" s="84"/>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M412" s="84"/>
      <c r="AN412" s="84"/>
    </row>
    <row r="413" spans="1:40" ht="12.75" customHeight="1" x14ac:dyDescent="0.2">
      <c r="A413" s="84"/>
      <c r="B413" s="84"/>
      <c r="C413" s="84"/>
      <c r="D413" s="84"/>
      <c r="E413" s="84"/>
      <c r="F413" s="84"/>
      <c r="G413" s="84"/>
      <c r="H413" s="84"/>
      <c r="I413" s="84"/>
      <c r="J413" s="84"/>
      <c r="K413" s="84"/>
      <c r="L413" s="84"/>
      <c r="M413" s="84"/>
      <c r="N413" s="84"/>
      <c r="O413" s="84"/>
      <c r="P413" s="84"/>
      <c r="Q413" s="84"/>
      <c r="R413" s="84"/>
      <c r="S413" s="84"/>
      <c r="T413" s="84"/>
      <c r="U413" s="84"/>
      <c r="V413" s="84"/>
      <c r="W413" s="84"/>
      <c r="X413" s="84"/>
      <c r="Y413" s="84"/>
      <c r="Z413" s="84"/>
      <c r="AA413" s="84"/>
      <c r="AB413" s="84"/>
      <c r="AC413" s="84"/>
      <c r="AD413" s="84"/>
      <c r="AE413" s="84"/>
      <c r="AF413" s="84"/>
      <c r="AG413" s="84"/>
      <c r="AH413" s="84"/>
      <c r="AI413" s="84"/>
      <c r="AJ413" s="84"/>
      <c r="AK413" s="84"/>
      <c r="AM413" s="84"/>
      <c r="AN413" s="84"/>
    </row>
    <row r="414" spans="1:40" ht="12.75" customHeight="1" x14ac:dyDescent="0.2">
      <c r="A414" s="84"/>
      <c r="B414" s="84"/>
      <c r="C414" s="84"/>
      <c r="D414" s="84"/>
      <c r="E414" s="84"/>
      <c r="F414" s="84"/>
      <c r="G414" s="84"/>
      <c r="H414" s="84"/>
      <c r="I414" s="84"/>
      <c r="J414" s="84"/>
      <c r="K414" s="84"/>
      <c r="L414" s="84"/>
      <c r="M414" s="84"/>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M414" s="84"/>
      <c r="AN414" s="84"/>
    </row>
    <row r="415" spans="1:40" ht="12.75" customHeight="1" x14ac:dyDescent="0.2">
      <c r="A415" s="84"/>
      <c r="B415" s="84"/>
      <c r="C415" s="84"/>
      <c r="D415" s="84"/>
      <c r="E415" s="84"/>
      <c r="F415" s="84"/>
      <c r="G415" s="84"/>
      <c r="H415" s="84"/>
      <c r="I415" s="84"/>
      <c r="J415" s="84"/>
      <c r="K415" s="84"/>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M415" s="84"/>
      <c r="AN415" s="84"/>
    </row>
    <row r="416" spans="1:40" ht="12.75" customHeight="1" x14ac:dyDescent="0.2">
      <c r="A416" s="84"/>
      <c r="B416" s="84"/>
      <c r="C416" s="84"/>
      <c r="D416" s="84"/>
      <c r="E416" s="84"/>
      <c r="F416" s="84"/>
      <c r="G416" s="84"/>
      <c r="H416" s="84"/>
      <c r="I416" s="84"/>
      <c r="J416" s="84"/>
      <c r="K416" s="84"/>
      <c r="L416" s="84"/>
      <c r="M416" s="84"/>
      <c r="N416" s="84"/>
      <c r="O416" s="84"/>
      <c r="P416" s="84"/>
      <c r="Q416" s="84"/>
      <c r="R416" s="84"/>
      <c r="S416" s="84"/>
      <c r="T416" s="84"/>
      <c r="U416" s="84"/>
      <c r="V416" s="84"/>
      <c r="W416" s="84"/>
      <c r="X416" s="84"/>
      <c r="Y416" s="84"/>
      <c r="Z416" s="84"/>
      <c r="AA416" s="84"/>
      <c r="AB416" s="84"/>
      <c r="AC416" s="84"/>
      <c r="AD416" s="84"/>
      <c r="AE416" s="84"/>
      <c r="AF416" s="84"/>
      <c r="AG416" s="84"/>
      <c r="AH416" s="84"/>
      <c r="AI416" s="84"/>
      <c r="AJ416" s="84"/>
      <c r="AK416" s="84"/>
      <c r="AM416" s="84"/>
      <c r="AN416" s="84"/>
    </row>
    <row r="417" spans="1:40" ht="12.75" customHeight="1" x14ac:dyDescent="0.2">
      <c r="A417" s="84"/>
      <c r="B417" s="84"/>
      <c r="C417" s="84"/>
      <c r="D417" s="84"/>
      <c r="E417" s="84"/>
      <c r="F417" s="84"/>
      <c r="G417" s="84"/>
      <c r="H417" s="84"/>
      <c r="I417" s="84"/>
      <c r="J417" s="84"/>
      <c r="K417" s="84"/>
      <c r="L417" s="84"/>
      <c r="M417" s="84"/>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M417" s="84"/>
      <c r="AN417" s="84"/>
    </row>
    <row r="418" spans="1:40" ht="12.75" customHeight="1" x14ac:dyDescent="0.2">
      <c r="A418" s="84"/>
      <c r="B418" s="84"/>
      <c r="C418" s="84"/>
      <c r="D418" s="84"/>
      <c r="E418" s="84"/>
      <c r="F418" s="84"/>
      <c r="G418" s="84"/>
      <c r="H418" s="84"/>
      <c r="I418" s="84"/>
      <c r="J418" s="84"/>
      <c r="K418" s="84"/>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M418" s="84"/>
      <c r="AN418" s="84"/>
    </row>
    <row r="419" spans="1:40" ht="12.75" customHeight="1" x14ac:dyDescent="0.2">
      <c r="A419" s="84"/>
      <c r="B419" s="84"/>
      <c r="C419" s="84"/>
      <c r="D419" s="84"/>
      <c r="E419" s="84"/>
      <c r="F419" s="84"/>
      <c r="G419" s="84"/>
      <c r="H419" s="84"/>
      <c r="I419" s="84"/>
      <c r="J419" s="84"/>
      <c r="K419" s="84"/>
      <c r="L419" s="84"/>
      <c r="M419" s="84"/>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M419" s="84"/>
      <c r="AN419" s="84"/>
    </row>
    <row r="420" spans="1:40" ht="12.75" customHeight="1" x14ac:dyDescent="0.2">
      <c r="A420" s="84"/>
      <c r="B420" s="84"/>
      <c r="C420" s="84"/>
      <c r="D420" s="84"/>
      <c r="E420" s="84"/>
      <c r="F420" s="84"/>
      <c r="G420" s="84"/>
      <c r="H420" s="84"/>
      <c r="I420" s="84"/>
      <c r="J420" s="84"/>
      <c r="K420" s="84"/>
      <c r="L420" s="84"/>
      <c r="M420" s="84"/>
      <c r="N420" s="84"/>
      <c r="O420" s="84"/>
      <c r="P420" s="84"/>
      <c r="Q420" s="84"/>
      <c r="R420" s="84"/>
      <c r="S420" s="84"/>
      <c r="T420" s="84"/>
      <c r="U420" s="84"/>
      <c r="V420" s="84"/>
      <c r="W420" s="84"/>
      <c r="X420" s="84"/>
      <c r="Y420" s="84"/>
      <c r="Z420" s="84"/>
      <c r="AA420" s="84"/>
      <c r="AB420" s="84"/>
      <c r="AC420" s="84"/>
      <c r="AD420" s="84"/>
      <c r="AE420" s="84"/>
      <c r="AF420" s="84"/>
      <c r="AG420" s="84"/>
      <c r="AH420" s="84"/>
      <c r="AI420" s="84"/>
      <c r="AJ420" s="84"/>
      <c r="AK420" s="84"/>
      <c r="AM420" s="84"/>
      <c r="AN420" s="84"/>
    </row>
    <row r="421" spans="1:40" ht="12.75" customHeight="1" x14ac:dyDescent="0.2">
      <c r="A421" s="84"/>
      <c r="B421" s="84"/>
      <c r="C421" s="84"/>
      <c r="D421" s="84"/>
      <c r="E421" s="84"/>
      <c r="F421" s="84"/>
      <c r="G421" s="84"/>
      <c r="H421" s="84"/>
      <c r="I421" s="84"/>
      <c r="J421" s="84"/>
      <c r="K421" s="84"/>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M421" s="84"/>
      <c r="AN421" s="84"/>
    </row>
    <row r="422" spans="1:40" ht="12.75" customHeight="1" x14ac:dyDescent="0.2">
      <c r="A422" s="84"/>
      <c r="B422" s="84"/>
      <c r="C422" s="84"/>
      <c r="D422" s="84"/>
      <c r="E422" s="84"/>
      <c r="F422" s="84"/>
      <c r="G422" s="84"/>
      <c r="H422" s="84"/>
      <c r="I422" s="84"/>
      <c r="J422" s="84"/>
      <c r="K422" s="84"/>
      <c r="L422" s="84"/>
      <c r="M422" s="84"/>
      <c r="N422" s="84"/>
      <c r="O422" s="84"/>
      <c r="P422" s="84"/>
      <c r="Q422" s="84"/>
      <c r="R422" s="84"/>
      <c r="S422" s="84"/>
      <c r="T422" s="84"/>
      <c r="U422" s="84"/>
      <c r="V422" s="84"/>
      <c r="W422" s="84"/>
      <c r="X422" s="84"/>
      <c r="Y422" s="84"/>
      <c r="Z422" s="84"/>
      <c r="AA422" s="84"/>
      <c r="AB422" s="84"/>
      <c r="AC422" s="84"/>
      <c r="AD422" s="84"/>
      <c r="AE422" s="84"/>
      <c r="AF422" s="84"/>
      <c r="AG422" s="84"/>
      <c r="AH422" s="84"/>
      <c r="AI422" s="84"/>
      <c r="AJ422" s="84"/>
      <c r="AK422" s="84"/>
      <c r="AM422" s="84"/>
      <c r="AN422" s="84"/>
    </row>
    <row r="423" spans="1:40" ht="12.75" customHeight="1" x14ac:dyDescent="0.2">
      <c r="A423" s="84"/>
      <c r="B423" s="84"/>
      <c r="C423" s="84"/>
      <c r="D423" s="84"/>
      <c r="E423" s="84"/>
      <c r="F423" s="84"/>
      <c r="G423" s="84"/>
      <c r="H423" s="84"/>
      <c r="I423" s="84"/>
      <c r="J423" s="84"/>
      <c r="K423" s="84"/>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M423" s="84"/>
      <c r="AN423" s="84"/>
    </row>
    <row r="424" spans="1:40" ht="12.75" customHeight="1" x14ac:dyDescent="0.2">
      <c r="A424" s="84"/>
      <c r="B424" s="84"/>
      <c r="C424" s="84"/>
      <c r="D424" s="84"/>
      <c r="E424" s="84"/>
      <c r="F424" s="84"/>
      <c r="G424" s="84"/>
      <c r="H424" s="84"/>
      <c r="I424" s="84"/>
      <c r="J424" s="84"/>
      <c r="K424" s="84"/>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M424" s="84"/>
      <c r="AN424" s="84"/>
    </row>
    <row r="425" spans="1:40" ht="12.75" customHeight="1" x14ac:dyDescent="0.2">
      <c r="A425" s="84"/>
      <c r="B425" s="84"/>
      <c r="C425" s="84"/>
      <c r="D425" s="84"/>
      <c r="E425" s="84"/>
      <c r="F425" s="84"/>
      <c r="G425" s="84"/>
      <c r="H425" s="84"/>
      <c r="I425" s="84"/>
      <c r="J425" s="84"/>
      <c r="K425" s="84"/>
      <c r="L425" s="84"/>
      <c r="M425" s="84"/>
      <c r="N425" s="84"/>
      <c r="O425" s="84"/>
      <c r="P425" s="84"/>
      <c r="Q425" s="84"/>
      <c r="R425" s="84"/>
      <c r="S425" s="84"/>
      <c r="T425" s="84"/>
      <c r="U425" s="84"/>
      <c r="V425" s="84"/>
      <c r="W425" s="84"/>
      <c r="X425" s="84"/>
      <c r="Y425" s="84"/>
      <c r="Z425" s="84"/>
      <c r="AA425" s="84"/>
      <c r="AB425" s="84"/>
      <c r="AC425" s="84"/>
      <c r="AD425" s="84"/>
      <c r="AE425" s="84"/>
      <c r="AF425" s="84"/>
      <c r="AG425" s="84"/>
      <c r="AH425" s="84"/>
      <c r="AI425" s="84"/>
      <c r="AJ425" s="84"/>
      <c r="AK425" s="84"/>
      <c r="AM425" s="84"/>
      <c r="AN425" s="84"/>
    </row>
    <row r="426" spans="1:40" ht="12.75" customHeight="1" x14ac:dyDescent="0.2">
      <c r="A426" s="84"/>
      <c r="B426" s="84"/>
      <c r="C426" s="84"/>
      <c r="D426" s="84"/>
      <c r="E426" s="84"/>
      <c r="F426" s="84"/>
      <c r="G426" s="84"/>
      <c r="H426" s="84"/>
      <c r="I426" s="84"/>
      <c r="J426" s="84"/>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M426" s="84"/>
      <c r="AN426" s="84"/>
    </row>
    <row r="427" spans="1:40" ht="12.75" customHeight="1" x14ac:dyDescent="0.2">
      <c r="A427" s="84"/>
      <c r="B427" s="84"/>
      <c r="C427" s="84"/>
      <c r="D427" s="84"/>
      <c r="E427" s="84"/>
      <c r="F427" s="84"/>
      <c r="G427" s="84"/>
      <c r="H427" s="84"/>
      <c r="I427" s="84"/>
      <c r="J427" s="84"/>
      <c r="K427" s="84"/>
      <c r="L427" s="84"/>
      <c r="M427" s="84"/>
      <c r="N427" s="84"/>
      <c r="O427" s="84"/>
      <c r="P427" s="84"/>
      <c r="Q427" s="84"/>
      <c r="R427" s="84"/>
      <c r="S427" s="84"/>
      <c r="T427" s="84"/>
      <c r="U427" s="84"/>
      <c r="V427" s="84"/>
      <c r="W427" s="84"/>
      <c r="X427" s="84"/>
      <c r="Y427" s="84"/>
      <c r="Z427" s="84"/>
      <c r="AA427" s="84"/>
      <c r="AB427" s="84"/>
      <c r="AC427" s="84"/>
      <c r="AD427" s="84"/>
      <c r="AE427" s="84"/>
      <c r="AF427" s="84"/>
      <c r="AG427" s="84"/>
      <c r="AH427" s="84"/>
      <c r="AI427" s="84"/>
      <c r="AJ427" s="84"/>
      <c r="AK427" s="84"/>
      <c r="AM427" s="84"/>
      <c r="AN427" s="84"/>
    </row>
    <row r="428" spans="1:40" ht="12.75" customHeight="1" x14ac:dyDescent="0.2">
      <c r="A428" s="84"/>
      <c r="B428" s="84"/>
      <c r="C428" s="84"/>
      <c r="D428" s="84"/>
      <c r="E428" s="84"/>
      <c r="F428" s="84"/>
      <c r="G428" s="84"/>
      <c r="H428" s="84"/>
      <c r="I428" s="84"/>
      <c r="J428" s="84"/>
      <c r="K428" s="84"/>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M428" s="84"/>
      <c r="AN428" s="84"/>
    </row>
    <row r="429" spans="1:40" ht="12.75" customHeight="1" x14ac:dyDescent="0.2">
      <c r="A429" s="84"/>
      <c r="B429" s="84"/>
      <c r="C429" s="84"/>
      <c r="D429" s="84"/>
      <c r="E429" s="84"/>
      <c r="F429" s="84"/>
      <c r="G429" s="84"/>
      <c r="H429" s="84"/>
      <c r="I429" s="84"/>
      <c r="J429" s="84"/>
      <c r="K429" s="84"/>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M429" s="84"/>
      <c r="AN429" s="84"/>
    </row>
    <row r="430" spans="1:40" ht="12.75" customHeight="1" x14ac:dyDescent="0.2">
      <c r="A430" s="84"/>
      <c r="B430" s="84"/>
      <c r="C430" s="84"/>
      <c r="D430" s="84"/>
      <c r="E430" s="84"/>
      <c r="F430" s="84"/>
      <c r="G430" s="84"/>
      <c r="H430" s="84"/>
      <c r="I430" s="84"/>
      <c r="J430" s="84"/>
      <c r="K430" s="84"/>
      <c r="L430" s="84"/>
      <c r="M430" s="84"/>
      <c r="N430" s="84"/>
      <c r="O430" s="84"/>
      <c r="P430" s="84"/>
      <c r="Q430" s="84"/>
      <c r="R430" s="84"/>
      <c r="S430" s="84"/>
      <c r="T430" s="84"/>
      <c r="U430" s="84"/>
      <c r="V430" s="84"/>
      <c r="W430" s="84"/>
      <c r="X430" s="84"/>
      <c r="Y430" s="84"/>
      <c r="Z430" s="84"/>
      <c r="AA430" s="84"/>
      <c r="AB430" s="84"/>
      <c r="AC430" s="84"/>
      <c r="AD430" s="84"/>
      <c r="AE430" s="84"/>
      <c r="AF430" s="84"/>
      <c r="AG430" s="84"/>
      <c r="AH430" s="84"/>
      <c r="AI430" s="84"/>
      <c r="AJ430" s="84"/>
      <c r="AK430" s="84"/>
      <c r="AM430" s="84"/>
      <c r="AN430" s="84"/>
    </row>
    <row r="431" spans="1:40" ht="12.75" customHeight="1" x14ac:dyDescent="0.2">
      <c r="A431" s="84"/>
      <c r="B431" s="84"/>
      <c r="C431" s="84"/>
      <c r="D431" s="84"/>
      <c r="E431" s="84"/>
      <c r="F431" s="84"/>
      <c r="G431" s="84"/>
      <c r="H431" s="84"/>
      <c r="I431" s="84"/>
      <c r="J431" s="84"/>
      <c r="K431" s="84"/>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M431" s="84"/>
      <c r="AN431" s="84"/>
    </row>
    <row r="432" spans="1:40" ht="12.75" customHeight="1" x14ac:dyDescent="0.2">
      <c r="A432" s="84"/>
      <c r="B432" s="84"/>
      <c r="C432" s="84"/>
      <c r="D432" s="84"/>
      <c r="E432" s="84"/>
      <c r="F432" s="84"/>
      <c r="G432" s="84"/>
      <c r="H432" s="84"/>
      <c r="I432" s="84"/>
      <c r="J432" s="84"/>
      <c r="K432" s="84"/>
      <c r="L432" s="84"/>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M432" s="84"/>
      <c r="AN432" s="84"/>
    </row>
    <row r="433" spans="1:40" ht="12.75" customHeight="1" x14ac:dyDescent="0.2">
      <c r="A433" s="84"/>
      <c r="B433" s="84"/>
      <c r="C433" s="84"/>
      <c r="D433" s="84"/>
      <c r="E433" s="84"/>
      <c r="F433" s="84"/>
      <c r="G433" s="84"/>
      <c r="H433" s="84"/>
      <c r="I433" s="84"/>
      <c r="J433" s="84"/>
      <c r="K433" s="84"/>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M433" s="84"/>
      <c r="AN433" s="84"/>
    </row>
    <row r="434" spans="1:40" ht="12.75" customHeight="1" x14ac:dyDescent="0.2">
      <c r="A434" s="84"/>
      <c r="B434" s="84"/>
      <c r="C434" s="84"/>
      <c r="D434" s="84"/>
      <c r="E434" s="84"/>
      <c r="F434" s="84"/>
      <c r="G434" s="84"/>
      <c r="H434" s="84"/>
      <c r="I434" s="84"/>
      <c r="J434" s="84"/>
      <c r="K434" s="84"/>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M434" s="84"/>
      <c r="AN434" s="84"/>
    </row>
    <row r="435" spans="1:40" ht="12.75" customHeight="1" x14ac:dyDescent="0.2">
      <c r="A435" s="84"/>
      <c r="B435" s="84"/>
      <c r="C435" s="84"/>
      <c r="D435" s="84"/>
      <c r="E435" s="84"/>
      <c r="F435" s="84"/>
      <c r="G435" s="84"/>
      <c r="H435" s="84"/>
      <c r="I435" s="84"/>
      <c r="J435" s="84"/>
      <c r="K435" s="84"/>
      <c r="L435" s="84"/>
      <c r="M435" s="84"/>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M435" s="84"/>
      <c r="AN435" s="84"/>
    </row>
    <row r="436" spans="1:40" ht="12.75" customHeight="1" x14ac:dyDescent="0.2">
      <c r="A436" s="84"/>
      <c r="B436" s="84"/>
      <c r="C436" s="84"/>
      <c r="D436" s="84"/>
      <c r="E436" s="84"/>
      <c r="F436" s="84"/>
      <c r="G436" s="84"/>
      <c r="H436" s="84"/>
      <c r="I436" s="84"/>
      <c r="J436" s="84"/>
      <c r="K436" s="84"/>
      <c r="L436" s="84"/>
      <c r="M436" s="84"/>
      <c r="N436" s="84"/>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M436" s="84"/>
      <c r="AN436" s="84"/>
    </row>
    <row r="437" spans="1:40" ht="12.75" customHeight="1" x14ac:dyDescent="0.2">
      <c r="A437" s="84"/>
      <c r="B437" s="84"/>
      <c r="C437" s="84"/>
      <c r="D437" s="84"/>
      <c r="E437" s="84"/>
      <c r="F437" s="84"/>
      <c r="G437" s="84"/>
      <c r="H437" s="84"/>
      <c r="I437" s="84"/>
      <c r="J437" s="84"/>
      <c r="K437" s="84"/>
      <c r="L437" s="84"/>
      <c r="M437" s="84"/>
      <c r="N437" s="84"/>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M437" s="84"/>
      <c r="AN437" s="84"/>
    </row>
    <row r="438" spans="1:40" ht="12.75" customHeight="1" x14ac:dyDescent="0.2">
      <c r="A438" s="84"/>
      <c r="B438" s="84"/>
      <c r="C438" s="84"/>
      <c r="D438" s="84"/>
      <c r="E438" s="84"/>
      <c r="F438" s="84"/>
      <c r="G438" s="84"/>
      <c r="H438" s="84"/>
      <c r="I438" s="84"/>
      <c r="J438" s="84"/>
      <c r="K438" s="84"/>
      <c r="L438" s="84"/>
      <c r="M438" s="84"/>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M438" s="84"/>
      <c r="AN438" s="84"/>
    </row>
    <row r="439" spans="1:40" ht="12.75" customHeight="1" x14ac:dyDescent="0.2">
      <c r="A439" s="84"/>
      <c r="B439" s="84"/>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M439" s="84"/>
      <c r="AN439" s="84"/>
    </row>
    <row r="440" spans="1:40" ht="12.75" customHeight="1" x14ac:dyDescent="0.2">
      <c r="A440" s="84"/>
      <c r="B440" s="84"/>
      <c r="C440" s="84"/>
      <c r="D440" s="84"/>
      <c r="E440" s="84"/>
      <c r="F440" s="84"/>
      <c r="G440" s="84"/>
      <c r="H440" s="84"/>
      <c r="I440" s="84"/>
      <c r="J440" s="84"/>
      <c r="K440" s="84"/>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M440" s="84"/>
      <c r="AN440" s="84"/>
    </row>
    <row r="441" spans="1:40" ht="12.75" customHeight="1" x14ac:dyDescent="0.2">
      <c r="A441" s="84"/>
      <c r="B441" s="84"/>
      <c r="C441" s="84"/>
      <c r="D441" s="84"/>
      <c r="E441" s="84"/>
      <c r="F441" s="84"/>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84"/>
      <c r="AF441" s="84"/>
      <c r="AG441" s="84"/>
      <c r="AH441" s="84"/>
      <c r="AI441" s="84"/>
      <c r="AJ441" s="84"/>
      <c r="AK441" s="84"/>
      <c r="AM441" s="84"/>
      <c r="AN441" s="84"/>
    </row>
    <row r="442" spans="1:40" ht="12.75" customHeight="1" x14ac:dyDescent="0.2">
      <c r="A442" s="84"/>
      <c r="B442" s="84"/>
      <c r="C442" s="84"/>
      <c r="D442" s="84"/>
      <c r="E442" s="84"/>
      <c r="F442" s="84"/>
      <c r="G442" s="84"/>
      <c r="H442" s="84"/>
      <c r="I442" s="84"/>
      <c r="J442" s="84"/>
      <c r="K442" s="84"/>
      <c r="L442" s="84"/>
      <c r="M442" s="84"/>
      <c r="N442" s="84"/>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M442" s="84"/>
      <c r="AN442" s="84"/>
    </row>
    <row r="443" spans="1:40" ht="12.75" customHeight="1" x14ac:dyDescent="0.2">
      <c r="A443" s="84"/>
      <c r="B443" s="84"/>
      <c r="C443" s="84"/>
      <c r="D443" s="84"/>
      <c r="E443" s="84"/>
      <c r="F443" s="84"/>
      <c r="G443" s="84"/>
      <c r="H443" s="84"/>
      <c r="I443" s="84"/>
      <c r="J443" s="84"/>
      <c r="K443" s="84"/>
      <c r="L443" s="84"/>
      <c r="M443" s="84"/>
      <c r="N443" s="84"/>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M443" s="84"/>
      <c r="AN443" s="84"/>
    </row>
    <row r="444" spans="1:40" ht="12.75" customHeight="1" x14ac:dyDescent="0.2">
      <c r="A444" s="84"/>
      <c r="B444" s="84"/>
      <c r="C444" s="84"/>
      <c r="D444" s="84"/>
      <c r="E444" s="84"/>
      <c r="F444" s="84"/>
      <c r="G444" s="84"/>
      <c r="H444" s="84"/>
      <c r="I444" s="84"/>
      <c r="J444" s="84"/>
      <c r="K444" s="84"/>
      <c r="L444" s="84"/>
      <c r="M444" s="84"/>
      <c r="N444" s="84"/>
      <c r="O444" s="84"/>
      <c r="P444" s="84"/>
      <c r="Q444" s="84"/>
      <c r="R444" s="84"/>
      <c r="S444" s="84"/>
      <c r="T444" s="84"/>
      <c r="U444" s="84"/>
      <c r="V444" s="84"/>
      <c r="W444" s="84"/>
      <c r="X444" s="84"/>
      <c r="Y444" s="84"/>
      <c r="Z444" s="84"/>
      <c r="AA444" s="84"/>
      <c r="AB444" s="84"/>
      <c r="AC444" s="84"/>
      <c r="AD444" s="84"/>
      <c r="AE444" s="84"/>
      <c r="AF444" s="84"/>
      <c r="AG444" s="84"/>
      <c r="AH444" s="84"/>
      <c r="AI444" s="84"/>
      <c r="AJ444" s="84"/>
      <c r="AK444" s="84"/>
      <c r="AM444" s="84"/>
      <c r="AN444" s="84"/>
    </row>
    <row r="445" spans="1:40" ht="12.75" customHeight="1" x14ac:dyDescent="0.2">
      <c r="A445" s="84"/>
      <c r="B445" s="84"/>
      <c r="C445" s="84"/>
      <c r="D445" s="84"/>
      <c r="E445" s="84"/>
      <c r="F445" s="84"/>
      <c r="G445" s="84"/>
      <c r="H445" s="84"/>
      <c r="I445" s="84"/>
      <c r="J445" s="84"/>
      <c r="K445" s="84"/>
      <c r="L445" s="84"/>
      <c r="M445" s="84"/>
      <c r="N445" s="84"/>
      <c r="O445" s="84"/>
      <c r="P445" s="84"/>
      <c r="Q445" s="84"/>
      <c r="R445" s="84"/>
      <c r="S445" s="84"/>
      <c r="T445" s="84"/>
      <c r="U445" s="84"/>
      <c r="V445" s="84"/>
      <c r="W445" s="84"/>
      <c r="X445" s="84"/>
      <c r="Y445" s="84"/>
      <c r="Z445" s="84"/>
      <c r="AA445" s="84"/>
      <c r="AB445" s="84"/>
      <c r="AC445" s="84"/>
      <c r="AD445" s="84"/>
      <c r="AE445" s="84"/>
      <c r="AF445" s="84"/>
      <c r="AG445" s="84"/>
      <c r="AH445" s="84"/>
      <c r="AI445" s="84"/>
      <c r="AJ445" s="84"/>
      <c r="AK445" s="84"/>
      <c r="AM445" s="84"/>
      <c r="AN445" s="84"/>
    </row>
    <row r="446" spans="1:40" ht="12.75" customHeight="1" x14ac:dyDescent="0.2">
      <c r="A446" s="84"/>
      <c r="B446" s="84"/>
      <c r="C446" s="84"/>
      <c r="D446" s="84"/>
      <c r="E446" s="84"/>
      <c r="F446" s="84"/>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M446" s="84"/>
      <c r="AN446" s="84"/>
    </row>
    <row r="447" spans="1:40" ht="12.75" customHeight="1" x14ac:dyDescent="0.2">
      <c r="A447" s="84"/>
      <c r="B447" s="84"/>
      <c r="C447" s="84"/>
      <c r="D447" s="84"/>
      <c r="E447" s="84"/>
      <c r="F447" s="84"/>
      <c r="G447" s="84"/>
      <c r="H447" s="84"/>
      <c r="I447" s="84"/>
      <c r="J447" s="84"/>
      <c r="K447" s="84"/>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M447" s="84"/>
      <c r="AN447" s="84"/>
    </row>
    <row r="448" spans="1:40" ht="12.75" customHeight="1" x14ac:dyDescent="0.2">
      <c r="A448" s="84"/>
      <c r="B448" s="84"/>
      <c r="C448" s="84"/>
      <c r="D448" s="84"/>
      <c r="E448" s="84"/>
      <c r="F448" s="84"/>
      <c r="G448" s="84"/>
      <c r="H448" s="84"/>
      <c r="I448" s="84"/>
      <c r="J448" s="84"/>
      <c r="K448" s="84"/>
      <c r="L448" s="84"/>
      <c r="M448" s="84"/>
      <c r="N448" s="84"/>
      <c r="O448" s="84"/>
      <c r="P448" s="84"/>
      <c r="Q448" s="84"/>
      <c r="R448" s="84"/>
      <c r="S448" s="84"/>
      <c r="T448" s="84"/>
      <c r="U448" s="84"/>
      <c r="V448" s="84"/>
      <c r="W448" s="84"/>
      <c r="X448" s="84"/>
      <c r="Y448" s="84"/>
      <c r="Z448" s="84"/>
      <c r="AA448" s="84"/>
      <c r="AB448" s="84"/>
      <c r="AC448" s="84"/>
      <c r="AD448" s="84"/>
      <c r="AE448" s="84"/>
      <c r="AF448" s="84"/>
      <c r="AG448" s="84"/>
      <c r="AH448" s="84"/>
      <c r="AI448" s="84"/>
      <c r="AJ448" s="84"/>
      <c r="AK448" s="84"/>
      <c r="AM448" s="84"/>
      <c r="AN448" s="84"/>
    </row>
    <row r="449" spans="1:40" ht="12.75" customHeight="1" x14ac:dyDescent="0.2">
      <c r="A449" s="84"/>
      <c r="B449" s="84"/>
      <c r="C449" s="84"/>
      <c r="D449" s="84"/>
      <c r="E449" s="84"/>
      <c r="F449" s="84"/>
      <c r="G449" s="84"/>
      <c r="H449" s="84"/>
      <c r="I449" s="84"/>
      <c r="J449" s="84"/>
      <c r="K449" s="84"/>
      <c r="L449" s="84"/>
      <c r="M449" s="84"/>
      <c r="N449" s="84"/>
      <c r="O449" s="84"/>
      <c r="P449" s="84"/>
      <c r="Q449" s="84"/>
      <c r="R449" s="84"/>
      <c r="S449" s="84"/>
      <c r="T449" s="84"/>
      <c r="U449" s="84"/>
      <c r="V449" s="84"/>
      <c r="W449" s="84"/>
      <c r="X449" s="84"/>
      <c r="Y449" s="84"/>
      <c r="Z449" s="84"/>
      <c r="AA449" s="84"/>
      <c r="AB449" s="84"/>
      <c r="AC449" s="84"/>
      <c r="AD449" s="84"/>
      <c r="AE449" s="84"/>
      <c r="AF449" s="84"/>
      <c r="AG449" s="84"/>
      <c r="AH449" s="84"/>
      <c r="AI449" s="84"/>
      <c r="AJ449" s="84"/>
      <c r="AK449" s="84"/>
      <c r="AM449" s="84"/>
      <c r="AN449" s="84"/>
    </row>
    <row r="450" spans="1:40" ht="12.75" customHeight="1" x14ac:dyDescent="0.2">
      <c r="A450" s="84"/>
      <c r="B450" s="84"/>
      <c r="C450" s="84"/>
      <c r="D450" s="84"/>
      <c r="E450" s="84"/>
      <c r="F450" s="84"/>
      <c r="G450" s="84"/>
      <c r="H450" s="84"/>
      <c r="I450" s="84"/>
      <c r="J450" s="84"/>
      <c r="K450" s="84"/>
      <c r="L450" s="84"/>
      <c r="M450" s="84"/>
      <c r="N450" s="84"/>
      <c r="O450" s="84"/>
      <c r="P450" s="84"/>
      <c r="Q450" s="84"/>
      <c r="R450" s="84"/>
      <c r="S450" s="84"/>
      <c r="T450" s="84"/>
      <c r="U450" s="84"/>
      <c r="V450" s="84"/>
      <c r="W450" s="84"/>
      <c r="X450" s="84"/>
      <c r="Y450" s="84"/>
      <c r="Z450" s="84"/>
      <c r="AA450" s="84"/>
      <c r="AB450" s="84"/>
      <c r="AC450" s="84"/>
      <c r="AD450" s="84"/>
      <c r="AE450" s="84"/>
      <c r="AF450" s="84"/>
      <c r="AG450" s="84"/>
      <c r="AH450" s="84"/>
      <c r="AI450" s="84"/>
      <c r="AJ450" s="84"/>
      <c r="AK450" s="84"/>
      <c r="AM450" s="84"/>
      <c r="AN450" s="84"/>
    </row>
    <row r="451" spans="1:40" ht="12.75" customHeight="1" x14ac:dyDescent="0.2">
      <c r="A451" s="84"/>
      <c r="B451" s="84"/>
      <c r="C451" s="84"/>
      <c r="D451" s="84"/>
      <c r="E451" s="84"/>
      <c r="F451" s="84"/>
      <c r="G451" s="84"/>
      <c r="H451" s="84"/>
      <c r="I451" s="84"/>
      <c r="J451" s="84"/>
      <c r="K451" s="84"/>
      <c r="L451" s="84"/>
      <c r="M451" s="84"/>
      <c r="N451" s="84"/>
      <c r="O451" s="84"/>
      <c r="P451" s="84"/>
      <c r="Q451" s="84"/>
      <c r="R451" s="84"/>
      <c r="S451" s="84"/>
      <c r="T451" s="84"/>
      <c r="U451" s="84"/>
      <c r="V451" s="84"/>
      <c r="W451" s="84"/>
      <c r="X451" s="84"/>
      <c r="Y451" s="84"/>
      <c r="Z451" s="84"/>
      <c r="AA451" s="84"/>
      <c r="AB451" s="84"/>
      <c r="AC451" s="84"/>
      <c r="AD451" s="84"/>
      <c r="AE451" s="84"/>
      <c r="AF451" s="84"/>
      <c r="AG451" s="84"/>
      <c r="AH451" s="84"/>
      <c r="AI451" s="84"/>
      <c r="AJ451" s="84"/>
      <c r="AK451" s="84"/>
      <c r="AM451" s="84"/>
      <c r="AN451" s="84"/>
    </row>
    <row r="452" spans="1:40" ht="12.75" customHeight="1" x14ac:dyDescent="0.2">
      <c r="A452" s="84"/>
      <c r="B452" s="84"/>
      <c r="C452" s="84"/>
      <c r="D452" s="84"/>
      <c r="E452" s="84"/>
      <c r="F452" s="84"/>
      <c r="G452" s="84"/>
      <c r="H452" s="84"/>
      <c r="I452" s="84"/>
      <c r="J452" s="84"/>
      <c r="K452" s="84"/>
      <c r="L452" s="84"/>
      <c r="M452" s="84"/>
      <c r="N452" s="84"/>
      <c r="O452" s="84"/>
      <c r="P452" s="84"/>
      <c r="Q452" s="84"/>
      <c r="R452" s="84"/>
      <c r="S452" s="84"/>
      <c r="T452" s="84"/>
      <c r="U452" s="84"/>
      <c r="V452" s="84"/>
      <c r="W452" s="84"/>
      <c r="X452" s="84"/>
      <c r="Y452" s="84"/>
      <c r="Z452" s="84"/>
      <c r="AA452" s="84"/>
      <c r="AB452" s="84"/>
      <c r="AC452" s="84"/>
      <c r="AD452" s="84"/>
      <c r="AE452" s="84"/>
      <c r="AF452" s="84"/>
      <c r="AG452" s="84"/>
      <c r="AH452" s="84"/>
      <c r="AI452" s="84"/>
      <c r="AJ452" s="84"/>
      <c r="AK452" s="84"/>
      <c r="AM452" s="84"/>
      <c r="AN452" s="84"/>
    </row>
    <row r="453" spans="1:40" ht="12.75" customHeight="1" x14ac:dyDescent="0.2">
      <c r="A453" s="84"/>
      <c r="B453" s="84"/>
      <c r="C453" s="84"/>
      <c r="D453" s="84"/>
      <c r="E453" s="84"/>
      <c r="F453" s="84"/>
      <c r="G453" s="84"/>
      <c r="H453" s="84"/>
      <c r="I453" s="84"/>
      <c r="J453" s="84"/>
      <c r="K453" s="84"/>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M453" s="84"/>
      <c r="AN453" s="84"/>
    </row>
    <row r="454" spans="1:40" ht="12.75" customHeight="1" x14ac:dyDescent="0.2">
      <c r="A454" s="84"/>
      <c r="B454" s="84"/>
      <c r="C454" s="84"/>
      <c r="D454" s="84"/>
      <c r="E454" s="84"/>
      <c r="F454" s="84"/>
      <c r="G454" s="84"/>
      <c r="H454" s="84"/>
      <c r="I454" s="84"/>
      <c r="J454" s="84"/>
      <c r="K454" s="84"/>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M454" s="84"/>
      <c r="AN454" s="84"/>
    </row>
    <row r="455" spans="1:40" ht="12.75" customHeight="1" x14ac:dyDescent="0.2">
      <c r="A455" s="84"/>
      <c r="B455" s="84"/>
      <c r="C455" s="84"/>
      <c r="D455" s="84"/>
      <c r="E455" s="84"/>
      <c r="F455" s="84"/>
      <c r="G455" s="84"/>
      <c r="H455" s="84"/>
      <c r="I455" s="84"/>
      <c r="J455" s="84"/>
      <c r="K455" s="84"/>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M455" s="84"/>
      <c r="AN455" s="84"/>
    </row>
    <row r="456" spans="1:40" ht="12.75" customHeight="1" x14ac:dyDescent="0.2">
      <c r="A456" s="84"/>
      <c r="B456" s="84"/>
      <c r="C456" s="84"/>
      <c r="D456" s="84"/>
      <c r="E456" s="84"/>
      <c r="F456" s="84"/>
      <c r="G456" s="84"/>
      <c r="H456" s="84"/>
      <c r="I456" s="84"/>
      <c r="J456" s="84"/>
      <c r="K456" s="84"/>
      <c r="L456" s="84"/>
      <c r="M456" s="84"/>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M456" s="84"/>
      <c r="AN456" s="84"/>
    </row>
    <row r="457" spans="1:40" ht="12.75" customHeight="1" x14ac:dyDescent="0.2">
      <c r="A457" s="84"/>
      <c r="B457" s="84"/>
      <c r="C457" s="84"/>
      <c r="D457" s="84"/>
      <c r="E457" s="84"/>
      <c r="F457" s="84"/>
      <c r="G457" s="84"/>
      <c r="H457" s="84"/>
      <c r="I457" s="84"/>
      <c r="J457" s="84"/>
      <c r="K457" s="84"/>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M457" s="84"/>
      <c r="AN457" s="84"/>
    </row>
    <row r="458" spans="1:40" ht="12.75" customHeight="1" x14ac:dyDescent="0.2">
      <c r="A458" s="84"/>
      <c r="B458" s="84"/>
      <c r="C458" s="84"/>
      <c r="D458" s="84"/>
      <c r="E458" s="84"/>
      <c r="F458" s="84"/>
      <c r="G458" s="84"/>
      <c r="H458" s="84"/>
      <c r="I458" s="84"/>
      <c r="J458" s="84"/>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M458" s="84"/>
      <c r="AN458" s="84"/>
    </row>
    <row r="459" spans="1:40" ht="12.75" customHeight="1" x14ac:dyDescent="0.2">
      <c r="A459" s="84"/>
      <c r="B459" s="84"/>
      <c r="C459" s="84"/>
      <c r="D459" s="84"/>
      <c r="E459" s="84"/>
      <c r="F459" s="84"/>
      <c r="G459" s="84"/>
      <c r="H459" s="84"/>
      <c r="I459" s="84"/>
      <c r="J459" s="84"/>
      <c r="K459" s="84"/>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M459" s="84"/>
      <c r="AN459" s="84"/>
    </row>
    <row r="460" spans="1:40" ht="12.75" customHeight="1" x14ac:dyDescent="0.2">
      <c r="A460" s="84"/>
      <c r="B460" s="84"/>
      <c r="C460" s="84"/>
      <c r="D460" s="84"/>
      <c r="E460" s="84"/>
      <c r="F460" s="84"/>
      <c r="G460" s="84"/>
      <c r="H460" s="84"/>
      <c r="I460" s="84"/>
      <c r="J460" s="84"/>
      <c r="K460" s="84"/>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M460" s="84"/>
      <c r="AN460" s="84"/>
    </row>
    <row r="461" spans="1:40" ht="12.75" customHeight="1" x14ac:dyDescent="0.2">
      <c r="A461" s="84"/>
      <c r="B461" s="84"/>
      <c r="C461" s="84"/>
      <c r="D461" s="84"/>
      <c r="E461" s="84"/>
      <c r="F461" s="84"/>
      <c r="G461" s="84"/>
      <c r="H461" s="84"/>
      <c r="I461" s="84"/>
      <c r="J461" s="84"/>
      <c r="K461" s="84"/>
      <c r="L461" s="84"/>
      <c r="M461" s="84"/>
      <c r="N461" s="84"/>
      <c r="O461" s="84"/>
      <c r="P461" s="84"/>
      <c r="Q461" s="84"/>
      <c r="R461" s="84"/>
      <c r="S461" s="84"/>
      <c r="T461" s="84"/>
      <c r="U461" s="84"/>
      <c r="V461" s="84"/>
      <c r="W461" s="84"/>
      <c r="X461" s="84"/>
      <c r="Y461" s="84"/>
      <c r="Z461" s="84"/>
      <c r="AA461" s="84"/>
      <c r="AB461" s="84"/>
      <c r="AC461" s="84"/>
      <c r="AD461" s="84"/>
      <c r="AE461" s="84"/>
      <c r="AF461" s="84"/>
      <c r="AG461" s="84"/>
      <c r="AH461" s="84"/>
      <c r="AI461" s="84"/>
      <c r="AJ461" s="84"/>
      <c r="AK461" s="84"/>
      <c r="AM461" s="84"/>
      <c r="AN461" s="84"/>
    </row>
    <row r="462" spans="1:40" ht="12.75" customHeight="1" x14ac:dyDescent="0.2">
      <c r="A462" s="84"/>
      <c r="B462" s="84"/>
      <c r="C462" s="84"/>
      <c r="D462" s="84"/>
      <c r="E462" s="84"/>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M462" s="84"/>
      <c r="AN462" s="84"/>
    </row>
    <row r="463" spans="1:40" ht="12.75" customHeight="1" x14ac:dyDescent="0.2">
      <c r="A463" s="84"/>
      <c r="B463" s="84"/>
      <c r="C463" s="84"/>
      <c r="D463" s="84"/>
      <c r="E463" s="84"/>
      <c r="F463" s="84"/>
      <c r="G463" s="84"/>
      <c r="H463" s="84"/>
      <c r="I463" s="84"/>
      <c r="J463" s="84"/>
      <c r="K463" s="84"/>
      <c r="L463" s="84"/>
      <c r="M463" s="84"/>
      <c r="N463" s="8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M463" s="84"/>
      <c r="AN463" s="84"/>
    </row>
    <row r="464" spans="1:40" ht="12.75" customHeight="1" x14ac:dyDescent="0.2">
      <c r="A464" s="84"/>
      <c r="B464" s="84"/>
      <c r="C464" s="84"/>
      <c r="D464" s="84"/>
      <c r="E464" s="84"/>
      <c r="F464" s="84"/>
      <c r="G464" s="84"/>
      <c r="H464" s="84"/>
      <c r="I464" s="84"/>
      <c r="J464" s="84"/>
      <c r="K464" s="84"/>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M464" s="84"/>
      <c r="AN464" s="84"/>
    </row>
    <row r="465" spans="1:40" ht="12.75" customHeight="1" x14ac:dyDescent="0.2">
      <c r="A465" s="84"/>
      <c r="B465" s="84"/>
      <c r="C465" s="84"/>
      <c r="D465" s="84"/>
      <c r="E465" s="84"/>
      <c r="F465" s="84"/>
      <c r="G465" s="84"/>
      <c r="H465" s="84"/>
      <c r="I465" s="84"/>
      <c r="J465" s="84"/>
      <c r="K465" s="84"/>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M465" s="84"/>
      <c r="AN465" s="84"/>
    </row>
    <row r="466" spans="1:40" ht="12.75" customHeight="1" x14ac:dyDescent="0.2">
      <c r="A466" s="84"/>
      <c r="B466" s="84"/>
      <c r="C466" s="84"/>
      <c r="D466" s="84"/>
      <c r="E466" s="84"/>
      <c r="F466" s="84"/>
      <c r="G466" s="84"/>
      <c r="H466" s="84"/>
      <c r="I466" s="84"/>
      <c r="J466" s="84"/>
      <c r="K466" s="84"/>
      <c r="L466" s="84"/>
      <c r="M466" s="84"/>
      <c r="N466" s="84"/>
      <c r="O466" s="84"/>
      <c r="P466" s="84"/>
      <c r="Q466" s="84"/>
      <c r="R466" s="84"/>
      <c r="S466" s="84"/>
      <c r="T466" s="84"/>
      <c r="U466" s="84"/>
      <c r="V466" s="84"/>
      <c r="W466" s="84"/>
      <c r="X466" s="84"/>
      <c r="Y466" s="84"/>
      <c r="Z466" s="84"/>
      <c r="AA466" s="84"/>
      <c r="AB466" s="84"/>
      <c r="AC466" s="84"/>
      <c r="AD466" s="84"/>
      <c r="AE466" s="84"/>
      <c r="AF466" s="84"/>
      <c r="AG466" s="84"/>
      <c r="AH466" s="84"/>
      <c r="AI466" s="84"/>
      <c r="AJ466" s="84"/>
      <c r="AK466" s="84"/>
      <c r="AM466" s="84"/>
      <c r="AN466" s="84"/>
    </row>
    <row r="467" spans="1:40" ht="12.75" customHeight="1" x14ac:dyDescent="0.2">
      <c r="A467" s="84"/>
      <c r="B467" s="84"/>
      <c r="C467" s="84"/>
      <c r="D467" s="84"/>
      <c r="E467" s="84"/>
      <c r="F467" s="84"/>
      <c r="G467" s="84"/>
      <c r="H467" s="84"/>
      <c r="I467" s="84"/>
      <c r="J467" s="84"/>
      <c r="K467" s="84"/>
      <c r="L467" s="84"/>
      <c r="M467" s="84"/>
      <c r="N467" s="84"/>
      <c r="O467" s="84"/>
      <c r="P467" s="84"/>
      <c r="Q467" s="84"/>
      <c r="R467" s="84"/>
      <c r="S467" s="84"/>
      <c r="T467" s="84"/>
      <c r="U467" s="84"/>
      <c r="V467" s="84"/>
      <c r="W467" s="84"/>
      <c r="X467" s="84"/>
      <c r="Y467" s="84"/>
      <c r="Z467" s="84"/>
      <c r="AA467" s="84"/>
      <c r="AB467" s="84"/>
      <c r="AC467" s="84"/>
      <c r="AD467" s="84"/>
      <c r="AE467" s="84"/>
      <c r="AF467" s="84"/>
      <c r="AG467" s="84"/>
      <c r="AH467" s="84"/>
      <c r="AI467" s="84"/>
      <c r="AJ467" s="84"/>
      <c r="AK467" s="84"/>
      <c r="AM467" s="84"/>
      <c r="AN467" s="84"/>
    </row>
    <row r="468" spans="1:40" ht="12.75" customHeight="1" x14ac:dyDescent="0.2">
      <c r="A468" s="84"/>
      <c r="B468" s="84"/>
      <c r="C468" s="84"/>
      <c r="D468" s="84"/>
      <c r="E468" s="84"/>
      <c r="F468" s="84"/>
      <c r="G468" s="84"/>
      <c r="H468" s="84"/>
      <c r="I468" s="84"/>
      <c r="J468" s="84"/>
      <c r="K468" s="84"/>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M468" s="84"/>
      <c r="AN468" s="84"/>
    </row>
    <row r="469" spans="1:40" ht="12.75" customHeight="1" x14ac:dyDescent="0.2">
      <c r="A469" s="84"/>
      <c r="B469" s="84"/>
      <c r="C469" s="84"/>
      <c r="D469" s="84"/>
      <c r="E469" s="84"/>
      <c r="F469" s="84"/>
      <c r="G469" s="84"/>
      <c r="H469" s="84"/>
      <c r="I469" s="84"/>
      <c r="J469" s="84"/>
      <c r="K469" s="84"/>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M469" s="84"/>
      <c r="AN469" s="84"/>
    </row>
    <row r="470" spans="1:40" ht="12.75" customHeight="1" x14ac:dyDescent="0.2">
      <c r="A470" s="84"/>
      <c r="B470" s="84"/>
      <c r="C470" s="84"/>
      <c r="D470" s="84"/>
      <c r="E470" s="84"/>
      <c r="F470" s="84"/>
      <c r="G470" s="84"/>
      <c r="H470" s="84"/>
      <c r="I470" s="84"/>
      <c r="J470" s="84"/>
      <c r="K470" s="84"/>
      <c r="L470" s="84"/>
      <c r="M470" s="84"/>
      <c r="N470" s="84"/>
      <c r="O470" s="84"/>
      <c r="P470" s="84"/>
      <c r="Q470" s="84"/>
      <c r="R470" s="84"/>
      <c r="S470" s="84"/>
      <c r="T470" s="84"/>
      <c r="U470" s="84"/>
      <c r="V470" s="84"/>
      <c r="W470" s="84"/>
      <c r="X470" s="84"/>
      <c r="Y470" s="84"/>
      <c r="Z470" s="84"/>
      <c r="AA470" s="84"/>
      <c r="AB470" s="84"/>
      <c r="AC470" s="84"/>
      <c r="AD470" s="84"/>
      <c r="AE470" s="84"/>
      <c r="AF470" s="84"/>
      <c r="AG470" s="84"/>
      <c r="AH470" s="84"/>
      <c r="AI470" s="84"/>
      <c r="AJ470" s="84"/>
      <c r="AK470" s="84"/>
      <c r="AM470" s="84"/>
      <c r="AN470" s="84"/>
    </row>
    <row r="471" spans="1:40" ht="12.75" customHeight="1" x14ac:dyDescent="0.2">
      <c r="A471" s="84"/>
      <c r="B471" s="84"/>
      <c r="C471" s="84"/>
      <c r="D471" s="84"/>
      <c r="E471" s="84"/>
      <c r="F471" s="84"/>
      <c r="G471" s="84"/>
      <c r="H471" s="84"/>
      <c r="I471" s="84"/>
      <c r="J471" s="84"/>
      <c r="K471" s="84"/>
      <c r="L471" s="84"/>
      <c r="M471" s="84"/>
      <c r="N471" s="84"/>
      <c r="O471" s="84"/>
      <c r="P471" s="84"/>
      <c r="Q471" s="84"/>
      <c r="R471" s="84"/>
      <c r="S471" s="84"/>
      <c r="T471" s="84"/>
      <c r="U471" s="84"/>
      <c r="V471" s="84"/>
      <c r="W471" s="84"/>
      <c r="X471" s="84"/>
      <c r="Y471" s="84"/>
      <c r="Z471" s="84"/>
      <c r="AA471" s="84"/>
      <c r="AB471" s="84"/>
      <c r="AC471" s="84"/>
      <c r="AD471" s="84"/>
      <c r="AE471" s="84"/>
      <c r="AF471" s="84"/>
      <c r="AG471" s="84"/>
      <c r="AH471" s="84"/>
      <c r="AI471" s="84"/>
      <c r="AJ471" s="84"/>
      <c r="AK471" s="84"/>
      <c r="AM471" s="84"/>
      <c r="AN471" s="84"/>
    </row>
    <row r="472" spans="1:40" ht="12.75" customHeight="1" x14ac:dyDescent="0.2">
      <c r="A472" s="84"/>
      <c r="B472" s="84"/>
      <c r="C472" s="84"/>
      <c r="D472" s="84"/>
      <c r="E472" s="84"/>
      <c r="F472" s="84"/>
      <c r="G472" s="84"/>
      <c r="H472" s="84"/>
      <c r="I472" s="84"/>
      <c r="J472" s="84"/>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M472" s="84"/>
      <c r="AN472" s="84"/>
    </row>
    <row r="473" spans="1:40" ht="12.75" customHeight="1" x14ac:dyDescent="0.2">
      <c r="A473" s="84"/>
      <c r="B473" s="84"/>
      <c r="C473" s="84"/>
      <c r="D473" s="84"/>
      <c r="E473" s="84"/>
      <c r="F473" s="84"/>
      <c r="G473" s="84"/>
      <c r="H473" s="84"/>
      <c r="I473" s="84"/>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M473" s="84"/>
      <c r="AN473" s="84"/>
    </row>
    <row r="474" spans="1:40" ht="12.75" customHeight="1" x14ac:dyDescent="0.2">
      <c r="A474" s="84"/>
      <c r="B474" s="84"/>
      <c r="C474" s="84"/>
      <c r="D474" s="84"/>
      <c r="E474" s="84"/>
      <c r="F474" s="84"/>
      <c r="G474" s="84"/>
      <c r="H474" s="84"/>
      <c r="I474" s="84"/>
      <c r="J474" s="84"/>
      <c r="K474" s="84"/>
      <c r="L474" s="84"/>
      <c r="M474" s="84"/>
      <c r="N474" s="84"/>
      <c r="O474" s="84"/>
      <c r="P474" s="84"/>
      <c r="Q474" s="84"/>
      <c r="R474" s="84"/>
      <c r="S474" s="84"/>
      <c r="T474" s="84"/>
      <c r="U474" s="84"/>
      <c r="V474" s="84"/>
      <c r="W474" s="84"/>
      <c r="X474" s="84"/>
      <c r="Y474" s="84"/>
      <c r="Z474" s="84"/>
      <c r="AA474" s="84"/>
      <c r="AB474" s="84"/>
      <c r="AC474" s="84"/>
      <c r="AD474" s="84"/>
      <c r="AE474" s="84"/>
      <c r="AF474" s="84"/>
      <c r="AG474" s="84"/>
      <c r="AH474" s="84"/>
      <c r="AI474" s="84"/>
      <c r="AJ474" s="84"/>
      <c r="AK474" s="84"/>
      <c r="AM474" s="84"/>
      <c r="AN474" s="84"/>
    </row>
    <row r="475" spans="1:40" ht="12.75" customHeight="1" x14ac:dyDescent="0.2">
      <c r="A475" s="84"/>
      <c r="B475" s="84"/>
      <c r="C475" s="84"/>
      <c r="D475" s="84"/>
      <c r="E475" s="84"/>
      <c r="F475" s="84"/>
      <c r="G475" s="84"/>
      <c r="H475" s="84"/>
      <c r="I475" s="84"/>
      <c r="J475" s="84"/>
      <c r="K475" s="84"/>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M475" s="84"/>
      <c r="AN475" s="84"/>
    </row>
    <row r="476" spans="1:40" ht="12.75" customHeight="1" x14ac:dyDescent="0.2">
      <c r="A476" s="84"/>
      <c r="B476" s="84"/>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M476" s="84"/>
      <c r="AN476" s="84"/>
    </row>
    <row r="477" spans="1:40" ht="12.75" customHeight="1" x14ac:dyDescent="0.2">
      <c r="A477" s="84"/>
      <c r="B477" s="84"/>
      <c r="C477" s="84"/>
      <c r="D477" s="84"/>
      <c r="E477" s="84"/>
      <c r="F477" s="84"/>
      <c r="G477" s="84"/>
      <c r="H477" s="84"/>
      <c r="I477" s="84"/>
      <c r="J477" s="84"/>
      <c r="K477" s="84"/>
      <c r="L477" s="84"/>
      <c r="M477" s="84"/>
      <c r="N477" s="84"/>
      <c r="O477" s="84"/>
      <c r="P477" s="84"/>
      <c r="Q477" s="84"/>
      <c r="R477" s="84"/>
      <c r="S477" s="84"/>
      <c r="T477" s="84"/>
      <c r="U477" s="84"/>
      <c r="V477" s="84"/>
      <c r="W477" s="84"/>
      <c r="X477" s="84"/>
      <c r="Y477" s="84"/>
      <c r="Z477" s="84"/>
      <c r="AA477" s="84"/>
      <c r="AB477" s="84"/>
      <c r="AC477" s="84"/>
      <c r="AD477" s="84"/>
      <c r="AE477" s="84"/>
      <c r="AF477" s="84"/>
      <c r="AG477" s="84"/>
      <c r="AH477" s="84"/>
      <c r="AI477" s="84"/>
      <c r="AJ477" s="84"/>
      <c r="AK477" s="84"/>
      <c r="AM477" s="84"/>
      <c r="AN477" s="84"/>
    </row>
    <row r="478" spans="1:40" ht="12.75" customHeight="1" x14ac:dyDescent="0.2">
      <c r="A478" s="84"/>
      <c r="B478" s="84"/>
      <c r="C478" s="84"/>
      <c r="D478" s="84"/>
      <c r="E478" s="84"/>
      <c r="F478" s="84"/>
      <c r="G478" s="84"/>
      <c r="H478" s="84"/>
      <c r="I478" s="84"/>
      <c r="J478" s="84"/>
      <c r="K478" s="84"/>
      <c r="L478" s="84"/>
      <c r="M478" s="84"/>
      <c r="N478" s="84"/>
      <c r="O478" s="84"/>
      <c r="P478" s="84"/>
      <c r="Q478" s="84"/>
      <c r="R478" s="84"/>
      <c r="S478" s="84"/>
      <c r="T478" s="84"/>
      <c r="U478" s="84"/>
      <c r="V478" s="84"/>
      <c r="W478" s="84"/>
      <c r="X478" s="84"/>
      <c r="Y478" s="84"/>
      <c r="Z478" s="84"/>
      <c r="AA478" s="84"/>
      <c r="AB478" s="84"/>
      <c r="AC478" s="84"/>
      <c r="AD478" s="84"/>
      <c r="AE478" s="84"/>
      <c r="AF478" s="84"/>
      <c r="AG478" s="84"/>
      <c r="AH478" s="84"/>
      <c r="AI478" s="84"/>
      <c r="AJ478" s="84"/>
      <c r="AK478" s="84"/>
      <c r="AM478" s="84"/>
      <c r="AN478" s="84"/>
    </row>
    <row r="479" spans="1:40" ht="12.75" customHeight="1" x14ac:dyDescent="0.2">
      <c r="A479" s="84"/>
      <c r="B479" s="84"/>
      <c r="C479" s="84"/>
      <c r="D479" s="84"/>
      <c r="E479" s="84"/>
      <c r="F479" s="84"/>
      <c r="G479" s="84"/>
      <c r="H479" s="84"/>
      <c r="I479" s="84"/>
      <c r="J479" s="84"/>
      <c r="K479" s="84"/>
      <c r="L479" s="84"/>
      <c r="M479" s="84"/>
      <c r="N479" s="84"/>
      <c r="O479" s="84"/>
      <c r="P479" s="84"/>
      <c r="Q479" s="84"/>
      <c r="R479" s="84"/>
      <c r="S479" s="84"/>
      <c r="T479" s="84"/>
      <c r="U479" s="84"/>
      <c r="V479" s="84"/>
      <c r="W479" s="84"/>
      <c r="X479" s="84"/>
      <c r="Y479" s="84"/>
      <c r="Z479" s="84"/>
      <c r="AA479" s="84"/>
      <c r="AB479" s="84"/>
      <c r="AC479" s="84"/>
      <c r="AD479" s="84"/>
      <c r="AE479" s="84"/>
      <c r="AF479" s="84"/>
      <c r="AG479" s="84"/>
      <c r="AH479" s="84"/>
      <c r="AI479" s="84"/>
      <c r="AJ479" s="84"/>
      <c r="AK479" s="84"/>
      <c r="AM479" s="84"/>
      <c r="AN479" s="84"/>
    </row>
    <row r="480" spans="1:40" ht="12.75" customHeight="1" x14ac:dyDescent="0.2">
      <c r="A480" s="84"/>
      <c r="B480" s="84"/>
      <c r="C480" s="84"/>
      <c r="D480" s="84"/>
      <c r="E480" s="84"/>
      <c r="F480" s="84"/>
      <c r="G480" s="84"/>
      <c r="H480" s="84"/>
      <c r="I480" s="84"/>
      <c r="J480" s="84"/>
      <c r="K480" s="84"/>
      <c r="L480" s="84"/>
      <c r="M480" s="84"/>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M480" s="84"/>
      <c r="AN480" s="84"/>
    </row>
    <row r="481" spans="1:40" ht="12.75" customHeight="1" x14ac:dyDescent="0.2">
      <c r="A481" s="84"/>
      <c r="B481" s="84"/>
      <c r="C481" s="84"/>
      <c r="D481" s="84"/>
      <c r="E481" s="84"/>
      <c r="F481" s="84"/>
      <c r="G481" s="84"/>
      <c r="H481" s="84"/>
      <c r="I481" s="84"/>
      <c r="J481" s="84"/>
      <c r="K481" s="84"/>
      <c r="L481" s="84"/>
      <c r="M481" s="84"/>
      <c r="N481" s="84"/>
      <c r="O481" s="84"/>
      <c r="P481" s="84"/>
      <c r="Q481" s="84"/>
      <c r="R481" s="84"/>
      <c r="S481" s="84"/>
      <c r="T481" s="84"/>
      <c r="U481" s="84"/>
      <c r="V481" s="84"/>
      <c r="W481" s="84"/>
      <c r="X481" s="84"/>
      <c r="Y481" s="84"/>
      <c r="Z481" s="84"/>
      <c r="AA481" s="84"/>
      <c r="AB481" s="84"/>
      <c r="AC481" s="84"/>
      <c r="AD481" s="84"/>
      <c r="AE481" s="84"/>
      <c r="AF481" s="84"/>
      <c r="AG481" s="84"/>
      <c r="AH481" s="84"/>
      <c r="AI481" s="84"/>
      <c r="AJ481" s="84"/>
      <c r="AK481" s="84"/>
      <c r="AM481" s="84"/>
      <c r="AN481" s="84"/>
    </row>
    <row r="482" spans="1:40" ht="12.75" customHeight="1" x14ac:dyDescent="0.2">
      <c r="A482" s="84"/>
      <c r="B482" s="84"/>
      <c r="C482" s="84"/>
      <c r="D482" s="84"/>
      <c r="E482" s="84"/>
      <c r="F482" s="84"/>
      <c r="G482" s="84"/>
      <c r="H482" s="84"/>
      <c r="I482" s="84"/>
      <c r="J482" s="84"/>
      <c r="K482" s="84"/>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M482" s="84"/>
      <c r="AN482" s="84"/>
    </row>
    <row r="483" spans="1:40" ht="12.75" customHeight="1" x14ac:dyDescent="0.2">
      <c r="A483" s="84"/>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84"/>
      <c r="AH483" s="84"/>
      <c r="AI483" s="84"/>
      <c r="AJ483" s="84"/>
      <c r="AK483" s="84"/>
      <c r="AM483" s="84"/>
      <c r="AN483" s="84"/>
    </row>
    <row r="484" spans="1:40" ht="12.75" customHeight="1" x14ac:dyDescent="0.2">
      <c r="A484" s="84"/>
      <c r="B484" s="84"/>
      <c r="C484" s="84"/>
      <c r="D484" s="84"/>
      <c r="E484" s="84"/>
      <c r="F484" s="84"/>
      <c r="G484" s="84"/>
      <c r="H484" s="84"/>
      <c r="I484" s="84"/>
      <c r="J484" s="84"/>
      <c r="K484" s="84"/>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M484" s="84"/>
      <c r="AN484" s="84"/>
    </row>
    <row r="485" spans="1:40" ht="12.75" customHeight="1" x14ac:dyDescent="0.2">
      <c r="A485" s="84"/>
      <c r="B485" s="84"/>
      <c r="C485" s="84"/>
      <c r="D485" s="84"/>
      <c r="E485" s="84"/>
      <c r="F485" s="84"/>
      <c r="G485" s="84"/>
      <c r="H485" s="84"/>
      <c r="I485" s="84"/>
      <c r="J485" s="84"/>
      <c r="K485" s="84"/>
      <c r="L485" s="84"/>
      <c r="M485" s="84"/>
      <c r="N485" s="84"/>
      <c r="O485" s="84"/>
      <c r="P485" s="84"/>
      <c r="Q485" s="84"/>
      <c r="R485" s="84"/>
      <c r="S485" s="84"/>
      <c r="T485" s="84"/>
      <c r="U485" s="84"/>
      <c r="V485" s="84"/>
      <c r="W485" s="84"/>
      <c r="X485" s="84"/>
      <c r="Y485" s="84"/>
      <c r="Z485" s="84"/>
      <c r="AA485" s="84"/>
      <c r="AB485" s="84"/>
      <c r="AC485" s="84"/>
      <c r="AD485" s="84"/>
      <c r="AE485" s="84"/>
      <c r="AF485" s="84"/>
      <c r="AG485" s="84"/>
      <c r="AH485" s="84"/>
      <c r="AI485" s="84"/>
      <c r="AJ485" s="84"/>
      <c r="AK485" s="84"/>
      <c r="AM485" s="84"/>
      <c r="AN485" s="84"/>
    </row>
    <row r="486" spans="1:40" ht="12.75" customHeight="1" x14ac:dyDescent="0.2">
      <c r="A486" s="84"/>
      <c r="B486" s="84"/>
      <c r="C486" s="84"/>
      <c r="D486" s="84"/>
      <c r="E486" s="84"/>
      <c r="F486" s="84"/>
      <c r="G486" s="84"/>
      <c r="H486" s="84"/>
      <c r="I486" s="84"/>
      <c r="J486" s="84"/>
      <c r="K486" s="84"/>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M486" s="84"/>
      <c r="AN486" s="84"/>
    </row>
    <row r="487" spans="1:40" ht="12.75" customHeight="1" x14ac:dyDescent="0.2">
      <c r="A487" s="84"/>
      <c r="B487" s="84"/>
      <c r="C487" s="84"/>
      <c r="D487" s="84"/>
      <c r="E487" s="84"/>
      <c r="F487" s="84"/>
      <c r="G487" s="84"/>
      <c r="H487" s="84"/>
      <c r="I487" s="84"/>
      <c r="J487" s="84"/>
      <c r="K487" s="84"/>
      <c r="L487" s="84"/>
      <c r="M487" s="84"/>
      <c r="N487" s="84"/>
      <c r="O487" s="84"/>
      <c r="P487" s="84"/>
      <c r="Q487" s="84"/>
      <c r="R487" s="84"/>
      <c r="S487" s="84"/>
      <c r="T487" s="84"/>
      <c r="U487" s="84"/>
      <c r="V487" s="84"/>
      <c r="W487" s="84"/>
      <c r="X487" s="84"/>
      <c r="Y487" s="84"/>
      <c r="Z487" s="84"/>
      <c r="AA487" s="84"/>
      <c r="AB487" s="84"/>
      <c r="AC487" s="84"/>
      <c r="AD487" s="84"/>
      <c r="AE487" s="84"/>
      <c r="AF487" s="84"/>
      <c r="AG487" s="84"/>
      <c r="AH487" s="84"/>
      <c r="AI487" s="84"/>
      <c r="AJ487" s="84"/>
      <c r="AK487" s="84"/>
      <c r="AM487" s="84"/>
      <c r="AN487" s="84"/>
    </row>
    <row r="488" spans="1:40" ht="12.75" customHeight="1" x14ac:dyDescent="0.2">
      <c r="A488" s="84"/>
      <c r="B488" s="84"/>
      <c r="C488" s="84"/>
      <c r="D488" s="84"/>
      <c r="E488" s="84"/>
      <c r="F488" s="84"/>
      <c r="G488" s="84"/>
      <c r="H488" s="84"/>
      <c r="I488" s="84"/>
      <c r="J488" s="84"/>
      <c r="K488" s="84"/>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M488" s="84"/>
      <c r="AN488" s="84"/>
    </row>
    <row r="489" spans="1:40" ht="12.75" customHeight="1" x14ac:dyDescent="0.2">
      <c r="A489" s="84"/>
      <c r="B489" s="84"/>
      <c r="C489" s="84"/>
      <c r="D489" s="84"/>
      <c r="E489" s="84"/>
      <c r="F489" s="84"/>
      <c r="G489" s="84"/>
      <c r="H489" s="84"/>
      <c r="I489" s="84"/>
      <c r="J489" s="84"/>
      <c r="K489" s="84"/>
      <c r="L489" s="84"/>
      <c r="M489" s="84"/>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M489" s="84"/>
      <c r="AN489" s="84"/>
    </row>
    <row r="490" spans="1:40" ht="12.75" customHeight="1" x14ac:dyDescent="0.2">
      <c r="A490" s="84"/>
      <c r="B490" s="84"/>
      <c r="C490" s="84"/>
      <c r="D490" s="84"/>
      <c r="E490" s="84"/>
      <c r="F490" s="84"/>
      <c r="G490" s="84"/>
      <c r="H490" s="84"/>
      <c r="I490" s="84"/>
      <c r="J490" s="84"/>
      <c r="K490" s="84"/>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M490" s="84"/>
      <c r="AN490" s="84"/>
    </row>
    <row r="491" spans="1:40" ht="12.75" customHeight="1" x14ac:dyDescent="0.2">
      <c r="A491" s="84"/>
      <c r="B491" s="84"/>
      <c r="C491" s="84"/>
      <c r="D491" s="84"/>
      <c r="E491" s="84"/>
      <c r="F491" s="84"/>
      <c r="G491" s="84"/>
      <c r="H491" s="84"/>
      <c r="I491" s="84"/>
      <c r="J491" s="84"/>
      <c r="K491" s="84"/>
      <c r="L491" s="84"/>
      <c r="M491" s="84"/>
      <c r="N491" s="84"/>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M491" s="84"/>
      <c r="AN491" s="84"/>
    </row>
    <row r="492" spans="1:40" ht="12.75" customHeight="1" x14ac:dyDescent="0.2">
      <c r="A492" s="84"/>
      <c r="B492" s="84"/>
      <c r="C492" s="84"/>
      <c r="D492" s="84"/>
      <c r="E492" s="84"/>
      <c r="F492" s="84"/>
      <c r="G492" s="84"/>
      <c r="H492" s="84"/>
      <c r="I492" s="84"/>
      <c r="J492" s="84"/>
      <c r="K492" s="84"/>
      <c r="L492" s="84"/>
      <c r="M492" s="84"/>
      <c r="N492" s="84"/>
      <c r="O492" s="84"/>
      <c r="P492" s="84"/>
      <c r="Q492" s="84"/>
      <c r="R492" s="84"/>
      <c r="S492" s="84"/>
      <c r="T492" s="84"/>
      <c r="U492" s="84"/>
      <c r="V492" s="84"/>
      <c r="W492" s="84"/>
      <c r="X492" s="84"/>
      <c r="Y492" s="84"/>
      <c r="Z492" s="84"/>
      <c r="AA492" s="84"/>
      <c r="AB492" s="84"/>
      <c r="AC492" s="84"/>
      <c r="AD492" s="84"/>
      <c r="AE492" s="84"/>
      <c r="AF492" s="84"/>
      <c r="AG492" s="84"/>
      <c r="AH492" s="84"/>
      <c r="AI492" s="84"/>
      <c r="AJ492" s="84"/>
      <c r="AK492" s="84"/>
      <c r="AM492" s="84"/>
      <c r="AN492" s="84"/>
    </row>
    <row r="493" spans="1:40" ht="12.75" customHeight="1" x14ac:dyDescent="0.2">
      <c r="A493" s="84"/>
      <c r="B493" s="84"/>
      <c r="C493" s="84"/>
      <c r="D493" s="84"/>
      <c r="E493" s="84"/>
      <c r="F493" s="84"/>
      <c r="G493" s="84"/>
      <c r="H493" s="84"/>
      <c r="I493" s="84"/>
      <c r="J493" s="84"/>
      <c r="K493" s="84"/>
      <c r="L493" s="84"/>
      <c r="M493" s="84"/>
      <c r="N493" s="84"/>
      <c r="O493" s="84"/>
      <c r="P493" s="84"/>
      <c r="Q493" s="84"/>
      <c r="R493" s="84"/>
      <c r="S493" s="84"/>
      <c r="T493" s="84"/>
      <c r="U493" s="84"/>
      <c r="V493" s="84"/>
      <c r="W493" s="84"/>
      <c r="X493" s="84"/>
      <c r="Y493" s="84"/>
      <c r="Z493" s="84"/>
      <c r="AA493" s="84"/>
      <c r="AB493" s="84"/>
      <c r="AC493" s="84"/>
      <c r="AD493" s="84"/>
      <c r="AE493" s="84"/>
      <c r="AF493" s="84"/>
      <c r="AG493" s="84"/>
      <c r="AH493" s="84"/>
      <c r="AI493" s="84"/>
      <c r="AJ493" s="84"/>
      <c r="AK493" s="84"/>
      <c r="AM493" s="84"/>
      <c r="AN493" s="84"/>
    </row>
    <row r="494" spans="1:40" ht="12.75" customHeight="1" x14ac:dyDescent="0.2">
      <c r="A494" s="84"/>
      <c r="B494" s="84"/>
      <c r="C494" s="84"/>
      <c r="D494" s="84"/>
      <c r="E494" s="84"/>
      <c r="F494" s="84"/>
      <c r="G494" s="84"/>
      <c r="H494" s="84"/>
      <c r="I494" s="84"/>
      <c r="J494" s="84"/>
      <c r="K494" s="84"/>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M494" s="84"/>
      <c r="AN494" s="84"/>
    </row>
    <row r="495" spans="1:40" ht="12.75" customHeight="1" x14ac:dyDescent="0.2">
      <c r="A495" s="84"/>
      <c r="B495" s="84"/>
      <c r="C495" s="84"/>
      <c r="D495" s="84"/>
      <c r="E495" s="84"/>
      <c r="F495" s="84"/>
      <c r="G495" s="84"/>
      <c r="H495" s="84"/>
      <c r="I495" s="84"/>
      <c r="J495" s="84"/>
      <c r="K495" s="84"/>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M495" s="84"/>
      <c r="AN495" s="84"/>
    </row>
    <row r="496" spans="1:40" ht="12.75" customHeight="1" x14ac:dyDescent="0.2">
      <c r="A496" s="84"/>
      <c r="B496" s="84"/>
      <c r="C496" s="84"/>
      <c r="D496" s="84"/>
      <c r="E496" s="84"/>
      <c r="F496" s="84"/>
      <c r="G496" s="84"/>
      <c r="H496" s="84"/>
      <c r="I496" s="84"/>
      <c r="J496" s="84"/>
      <c r="K496" s="84"/>
      <c r="L496" s="84"/>
      <c r="M496" s="84"/>
      <c r="N496" s="84"/>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M496" s="84"/>
      <c r="AN496" s="84"/>
    </row>
    <row r="497" spans="1:40" ht="12.75" customHeight="1" x14ac:dyDescent="0.2">
      <c r="A497" s="84"/>
      <c r="B497" s="84"/>
      <c r="C497" s="84"/>
      <c r="D497" s="84"/>
      <c r="E497" s="84"/>
      <c r="F497" s="84"/>
      <c r="G497" s="84"/>
      <c r="H497" s="84"/>
      <c r="I497" s="84"/>
      <c r="J497" s="84"/>
      <c r="K497" s="84"/>
      <c r="L497" s="84"/>
      <c r="M497" s="84"/>
      <c r="N497" s="84"/>
      <c r="O497" s="84"/>
      <c r="P497" s="84"/>
      <c r="Q497" s="84"/>
      <c r="R497" s="84"/>
      <c r="S497" s="84"/>
      <c r="T497" s="84"/>
      <c r="U497" s="84"/>
      <c r="V497" s="84"/>
      <c r="W497" s="84"/>
      <c r="X497" s="84"/>
      <c r="Y497" s="84"/>
      <c r="Z497" s="84"/>
      <c r="AA497" s="84"/>
      <c r="AB497" s="84"/>
      <c r="AC497" s="84"/>
      <c r="AD497" s="84"/>
      <c r="AE497" s="84"/>
      <c r="AF497" s="84"/>
      <c r="AG497" s="84"/>
      <c r="AH497" s="84"/>
      <c r="AI497" s="84"/>
      <c r="AJ497" s="84"/>
      <c r="AK497" s="84"/>
      <c r="AM497" s="84"/>
      <c r="AN497" s="84"/>
    </row>
    <row r="498" spans="1:40" ht="12.75" customHeight="1" x14ac:dyDescent="0.2">
      <c r="A498" s="84"/>
      <c r="B498" s="84"/>
      <c r="C498" s="84"/>
      <c r="D498" s="84"/>
      <c r="E498" s="84"/>
      <c r="F498" s="84"/>
      <c r="G498" s="84"/>
      <c r="H498" s="84"/>
      <c r="I498" s="84"/>
      <c r="J498" s="84"/>
      <c r="K498" s="84"/>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M498" s="84"/>
      <c r="AN498" s="84"/>
    </row>
    <row r="499" spans="1:40" ht="12.75" customHeight="1" x14ac:dyDescent="0.2">
      <c r="A499" s="84"/>
      <c r="B499" s="84"/>
      <c r="C499" s="84"/>
      <c r="D499" s="84"/>
      <c r="E499" s="84"/>
      <c r="F499" s="84"/>
      <c r="G499" s="84"/>
      <c r="H499" s="84"/>
      <c r="I499" s="84"/>
      <c r="J499" s="84"/>
      <c r="K499" s="84"/>
      <c r="L499" s="84"/>
      <c r="M499" s="84"/>
      <c r="N499" s="84"/>
      <c r="O499" s="84"/>
      <c r="P499" s="84"/>
      <c r="Q499" s="84"/>
      <c r="R499" s="84"/>
      <c r="S499" s="84"/>
      <c r="T499" s="84"/>
      <c r="U499" s="84"/>
      <c r="V499" s="84"/>
      <c r="W499" s="84"/>
      <c r="X499" s="84"/>
      <c r="Y499" s="84"/>
      <c r="Z499" s="84"/>
      <c r="AA499" s="84"/>
      <c r="AB499" s="84"/>
      <c r="AC499" s="84"/>
      <c r="AD499" s="84"/>
      <c r="AE499" s="84"/>
      <c r="AF499" s="84"/>
      <c r="AG499" s="84"/>
      <c r="AH499" s="84"/>
      <c r="AI499" s="84"/>
      <c r="AJ499" s="84"/>
      <c r="AK499" s="84"/>
      <c r="AM499" s="84"/>
      <c r="AN499" s="84"/>
    </row>
    <row r="500" spans="1:40" ht="12.75" customHeight="1" x14ac:dyDescent="0.2">
      <c r="A500" s="84"/>
      <c r="B500" s="84"/>
      <c r="C500" s="84"/>
      <c r="D500" s="84"/>
      <c r="E500" s="84"/>
      <c r="F500" s="84"/>
      <c r="G500" s="84"/>
      <c r="H500" s="84"/>
      <c r="I500" s="84"/>
      <c r="J500" s="84"/>
      <c r="K500" s="84"/>
      <c r="L500" s="84"/>
      <c r="M500" s="84"/>
      <c r="N500" s="84"/>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M500" s="84"/>
      <c r="AN500" s="84"/>
    </row>
    <row r="501" spans="1:40" ht="12.75" customHeight="1" x14ac:dyDescent="0.2">
      <c r="A501" s="84"/>
      <c r="B501" s="84"/>
      <c r="C501" s="84"/>
      <c r="D501" s="84"/>
      <c r="E501" s="84"/>
      <c r="F501" s="84"/>
      <c r="G501" s="84"/>
      <c r="H501" s="84"/>
      <c r="I501" s="84"/>
      <c r="J501" s="84"/>
      <c r="K501" s="84"/>
      <c r="L501" s="84"/>
      <c r="M501" s="84"/>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M501" s="84"/>
      <c r="AN501" s="84"/>
    </row>
    <row r="502" spans="1:40" ht="12.75" customHeight="1" x14ac:dyDescent="0.2">
      <c r="A502" s="84"/>
      <c r="B502" s="84"/>
      <c r="C502" s="84"/>
      <c r="D502" s="84"/>
      <c r="E502" s="84"/>
      <c r="F502" s="84"/>
      <c r="G502" s="84"/>
      <c r="H502" s="84"/>
      <c r="I502" s="84"/>
      <c r="J502" s="84"/>
      <c r="K502" s="84"/>
      <c r="L502" s="84"/>
      <c r="M502" s="84"/>
      <c r="N502" s="84"/>
      <c r="O502" s="84"/>
      <c r="P502" s="84"/>
      <c r="Q502" s="84"/>
      <c r="R502" s="84"/>
      <c r="S502" s="84"/>
      <c r="T502" s="84"/>
      <c r="U502" s="84"/>
      <c r="V502" s="84"/>
      <c r="W502" s="84"/>
      <c r="X502" s="84"/>
      <c r="Y502" s="84"/>
      <c r="Z502" s="84"/>
      <c r="AA502" s="84"/>
      <c r="AB502" s="84"/>
      <c r="AC502" s="84"/>
      <c r="AD502" s="84"/>
      <c r="AE502" s="84"/>
      <c r="AF502" s="84"/>
      <c r="AG502" s="84"/>
      <c r="AH502" s="84"/>
      <c r="AI502" s="84"/>
      <c r="AJ502" s="84"/>
      <c r="AK502" s="84"/>
      <c r="AM502" s="84"/>
      <c r="AN502" s="84"/>
    </row>
    <row r="503" spans="1:40" ht="12.75" customHeight="1" x14ac:dyDescent="0.2">
      <c r="A503" s="84"/>
      <c r="B503" s="84"/>
      <c r="C503" s="84"/>
      <c r="D503" s="84"/>
      <c r="E503" s="84"/>
      <c r="F503" s="84"/>
      <c r="G503" s="84"/>
      <c r="H503" s="84"/>
      <c r="I503" s="84"/>
      <c r="J503" s="84"/>
      <c r="K503" s="84"/>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M503" s="84"/>
      <c r="AN503" s="84"/>
    </row>
    <row r="504" spans="1:40" ht="12.75" customHeight="1" x14ac:dyDescent="0.2">
      <c r="A504" s="84"/>
      <c r="B504" s="84"/>
      <c r="C504" s="84"/>
      <c r="D504" s="84"/>
      <c r="E504" s="84"/>
      <c r="F504" s="84"/>
      <c r="G504" s="84"/>
      <c r="H504" s="84"/>
      <c r="I504" s="84"/>
      <c r="J504" s="84"/>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M504" s="84"/>
      <c r="AN504" s="84"/>
    </row>
    <row r="505" spans="1:40" ht="12.75" customHeight="1" x14ac:dyDescent="0.2">
      <c r="A505" s="84"/>
      <c r="B505" s="84"/>
      <c r="C505" s="84"/>
      <c r="D505" s="84"/>
      <c r="E505" s="84"/>
      <c r="F505" s="84"/>
      <c r="G505" s="84"/>
      <c r="H505" s="84"/>
      <c r="I505" s="84"/>
      <c r="J505" s="84"/>
      <c r="K505" s="84"/>
      <c r="L505" s="84"/>
      <c r="M505" s="84"/>
      <c r="N505" s="84"/>
      <c r="O505" s="84"/>
      <c r="P505" s="84"/>
      <c r="Q505" s="84"/>
      <c r="R505" s="84"/>
      <c r="S505" s="84"/>
      <c r="T505" s="84"/>
      <c r="U505" s="84"/>
      <c r="V505" s="84"/>
      <c r="W505" s="84"/>
      <c r="X505" s="84"/>
      <c r="Y505" s="84"/>
      <c r="Z505" s="84"/>
      <c r="AA505" s="84"/>
      <c r="AB505" s="84"/>
      <c r="AC505" s="84"/>
      <c r="AD505" s="84"/>
      <c r="AE505" s="84"/>
      <c r="AF505" s="84"/>
      <c r="AG505" s="84"/>
      <c r="AH505" s="84"/>
      <c r="AI505" s="84"/>
      <c r="AJ505" s="84"/>
      <c r="AK505" s="84"/>
      <c r="AM505" s="84"/>
      <c r="AN505" s="84"/>
    </row>
    <row r="506" spans="1:40" ht="12.75" customHeight="1" x14ac:dyDescent="0.2">
      <c r="A506" s="84"/>
      <c r="B506" s="84"/>
      <c r="C506" s="84"/>
      <c r="D506" s="84"/>
      <c r="E506" s="84"/>
      <c r="F506" s="84"/>
      <c r="G506" s="84"/>
      <c r="H506" s="84"/>
      <c r="I506" s="84"/>
      <c r="J506" s="84"/>
      <c r="K506" s="84"/>
      <c r="L506" s="84"/>
      <c r="M506" s="84"/>
      <c r="N506" s="84"/>
      <c r="O506" s="84"/>
      <c r="P506" s="84"/>
      <c r="Q506" s="84"/>
      <c r="R506" s="84"/>
      <c r="S506" s="84"/>
      <c r="T506" s="84"/>
      <c r="U506" s="84"/>
      <c r="V506" s="84"/>
      <c r="W506" s="84"/>
      <c r="X506" s="84"/>
      <c r="Y506" s="84"/>
      <c r="Z506" s="84"/>
      <c r="AA506" s="84"/>
      <c r="AB506" s="84"/>
      <c r="AC506" s="84"/>
      <c r="AD506" s="84"/>
      <c r="AE506" s="84"/>
      <c r="AF506" s="84"/>
      <c r="AG506" s="84"/>
      <c r="AH506" s="84"/>
      <c r="AI506" s="84"/>
      <c r="AJ506" s="84"/>
      <c r="AK506" s="84"/>
      <c r="AM506" s="84"/>
      <c r="AN506" s="84"/>
    </row>
    <row r="507" spans="1:40" ht="12.75" customHeight="1" x14ac:dyDescent="0.2">
      <c r="A507" s="84"/>
      <c r="B507" s="84"/>
      <c r="C507" s="84"/>
      <c r="D507" s="84"/>
      <c r="E507" s="84"/>
      <c r="F507" s="84"/>
      <c r="G507" s="84"/>
      <c r="H507" s="84"/>
      <c r="I507" s="84"/>
      <c r="J507" s="84"/>
      <c r="K507" s="84"/>
      <c r="L507" s="84"/>
      <c r="M507" s="84"/>
      <c r="N507" s="84"/>
      <c r="O507" s="84"/>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M507" s="84"/>
      <c r="AN507" s="84"/>
    </row>
    <row r="508" spans="1:40" ht="12.75" customHeight="1" x14ac:dyDescent="0.2">
      <c r="A508" s="84"/>
      <c r="B508" s="84"/>
      <c r="C508" s="84"/>
      <c r="D508" s="84"/>
      <c r="E508" s="84"/>
      <c r="F508" s="84"/>
      <c r="G508" s="84"/>
      <c r="H508" s="84"/>
      <c r="I508" s="84"/>
      <c r="J508" s="84"/>
      <c r="K508" s="84"/>
      <c r="L508" s="84"/>
      <c r="M508" s="84"/>
      <c r="N508" s="84"/>
      <c r="O508" s="84"/>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M508" s="84"/>
      <c r="AN508" s="84"/>
    </row>
    <row r="509" spans="1:40" ht="12.75" customHeight="1" x14ac:dyDescent="0.2">
      <c r="A509" s="84"/>
      <c r="B509" s="84"/>
      <c r="C509" s="84"/>
      <c r="D509" s="84"/>
      <c r="E509" s="84"/>
      <c r="F509" s="84"/>
      <c r="G509" s="84"/>
      <c r="H509" s="84"/>
      <c r="I509" s="84"/>
      <c r="J509" s="84"/>
      <c r="K509" s="84"/>
      <c r="L509" s="84"/>
      <c r="M509" s="84"/>
      <c r="N509" s="84"/>
      <c r="O509" s="84"/>
      <c r="P509" s="84"/>
      <c r="Q509" s="84"/>
      <c r="R509" s="84"/>
      <c r="S509" s="84"/>
      <c r="T509" s="84"/>
      <c r="U509" s="84"/>
      <c r="V509" s="84"/>
      <c r="W509" s="84"/>
      <c r="X509" s="84"/>
      <c r="Y509" s="84"/>
      <c r="Z509" s="84"/>
      <c r="AA509" s="84"/>
      <c r="AB509" s="84"/>
      <c r="AC509" s="84"/>
      <c r="AD509" s="84"/>
      <c r="AE509" s="84"/>
      <c r="AF509" s="84"/>
      <c r="AG509" s="84"/>
      <c r="AH509" s="84"/>
      <c r="AI509" s="84"/>
      <c r="AJ509" s="84"/>
      <c r="AK509" s="84"/>
      <c r="AM509" s="84"/>
      <c r="AN509" s="84"/>
    </row>
    <row r="510" spans="1:40" ht="12.75" customHeight="1" x14ac:dyDescent="0.2">
      <c r="A510" s="84"/>
      <c r="B510" s="84"/>
      <c r="C510" s="84"/>
      <c r="D510" s="84"/>
      <c r="E510" s="84"/>
      <c r="F510" s="84"/>
      <c r="G510" s="84"/>
      <c r="H510" s="84"/>
      <c r="I510" s="84"/>
      <c r="J510" s="84"/>
      <c r="K510" s="84"/>
      <c r="L510" s="84"/>
      <c r="M510" s="84"/>
      <c r="N510" s="84"/>
      <c r="O510" s="84"/>
      <c r="P510" s="84"/>
      <c r="Q510" s="84"/>
      <c r="R510" s="84"/>
      <c r="S510" s="84"/>
      <c r="T510" s="84"/>
      <c r="U510" s="84"/>
      <c r="V510" s="84"/>
      <c r="W510" s="84"/>
      <c r="X510" s="84"/>
      <c r="Y510" s="84"/>
      <c r="Z510" s="84"/>
      <c r="AA510" s="84"/>
      <c r="AB510" s="84"/>
      <c r="AC510" s="84"/>
      <c r="AD510" s="84"/>
      <c r="AE510" s="84"/>
      <c r="AF510" s="84"/>
      <c r="AG510" s="84"/>
      <c r="AH510" s="84"/>
      <c r="AI510" s="84"/>
      <c r="AJ510" s="84"/>
      <c r="AK510" s="84"/>
      <c r="AM510" s="84"/>
      <c r="AN510" s="84"/>
    </row>
    <row r="511" spans="1:40" ht="12.75" customHeight="1" x14ac:dyDescent="0.2">
      <c r="A511" s="84"/>
      <c r="B511" s="84"/>
      <c r="C511" s="84"/>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c r="AK511" s="84"/>
      <c r="AM511" s="84"/>
      <c r="AN511" s="84"/>
    </row>
    <row r="512" spans="1:40" ht="12.75" customHeight="1" x14ac:dyDescent="0.2">
      <c r="A512" s="84"/>
      <c r="B512" s="84"/>
      <c r="C512" s="84"/>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M512" s="84"/>
      <c r="AN512" s="84"/>
    </row>
    <row r="513" spans="1:40" ht="12.75" customHeight="1" x14ac:dyDescent="0.2">
      <c r="A513" s="84"/>
      <c r="B513" s="84"/>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84"/>
      <c r="AK513" s="84"/>
      <c r="AM513" s="84"/>
      <c r="AN513" s="84"/>
    </row>
    <row r="514" spans="1:40" ht="12.75" customHeight="1" x14ac:dyDescent="0.2">
      <c r="A514" s="84"/>
      <c r="B514" s="84"/>
      <c r="C514" s="84"/>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84"/>
      <c r="AK514" s="84"/>
      <c r="AM514" s="84"/>
      <c r="AN514" s="84"/>
    </row>
    <row r="515" spans="1:40" ht="12.75" customHeight="1" x14ac:dyDescent="0.2">
      <c r="A515" s="84"/>
      <c r="B515" s="84"/>
      <c r="C515" s="84"/>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84"/>
      <c r="AK515" s="84"/>
      <c r="AM515" s="84"/>
      <c r="AN515" s="84"/>
    </row>
    <row r="516" spans="1:40" ht="12.75" customHeight="1" x14ac:dyDescent="0.2">
      <c r="A516" s="84"/>
      <c r="B516" s="84"/>
      <c r="C516" s="84"/>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M516" s="84"/>
      <c r="AN516" s="84"/>
    </row>
    <row r="517" spans="1:40" ht="12.75" customHeight="1" x14ac:dyDescent="0.2">
      <c r="A517" s="84"/>
      <c r="B517" s="84"/>
      <c r="C517" s="84"/>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84"/>
      <c r="AK517" s="84"/>
      <c r="AM517" s="84"/>
      <c r="AN517" s="84"/>
    </row>
    <row r="518" spans="1:40" ht="12.75" customHeight="1" x14ac:dyDescent="0.2">
      <c r="A518" s="84"/>
      <c r="B518" s="84"/>
      <c r="C518" s="84"/>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M518" s="84"/>
      <c r="AN518" s="84"/>
    </row>
    <row r="519" spans="1:40" ht="12.75" customHeight="1" x14ac:dyDescent="0.2">
      <c r="A519" s="84"/>
      <c r="B519" s="84"/>
      <c r="C519" s="84"/>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84"/>
      <c r="AK519" s="84"/>
      <c r="AM519" s="84"/>
      <c r="AN519" s="84"/>
    </row>
    <row r="520" spans="1:40" ht="12.75" customHeight="1" x14ac:dyDescent="0.2">
      <c r="A520" s="84"/>
      <c r="B520" s="84"/>
      <c r="C520" s="84"/>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M520" s="84"/>
      <c r="AN520" s="84"/>
    </row>
    <row r="521" spans="1:40" ht="12.75" customHeight="1" x14ac:dyDescent="0.2">
      <c r="A521" s="84"/>
      <c r="B521" s="84"/>
      <c r="C521" s="84"/>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M521" s="84"/>
      <c r="AN521" s="84"/>
    </row>
    <row r="522" spans="1:40" ht="12.75" customHeight="1" x14ac:dyDescent="0.2">
      <c r="A522" s="84"/>
      <c r="B522" s="84"/>
      <c r="C522" s="84"/>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M522" s="84"/>
      <c r="AN522" s="84"/>
    </row>
    <row r="523" spans="1:40" ht="12.75" customHeight="1" x14ac:dyDescent="0.2">
      <c r="A523" s="84"/>
      <c r="B523" s="84"/>
      <c r="C523" s="84"/>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84"/>
      <c r="AK523" s="84"/>
      <c r="AM523" s="84"/>
      <c r="AN523" s="84"/>
    </row>
    <row r="524" spans="1:40" ht="12.75" customHeight="1" x14ac:dyDescent="0.2">
      <c r="A524" s="84"/>
      <c r="B524" s="84"/>
      <c r="C524" s="84"/>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84"/>
      <c r="AK524" s="84"/>
      <c r="AM524" s="84"/>
      <c r="AN524" s="84"/>
    </row>
    <row r="525" spans="1:40" ht="12.75" customHeight="1" x14ac:dyDescent="0.2">
      <c r="A525" s="84"/>
      <c r="B525" s="84"/>
      <c r="C525" s="84"/>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M525" s="84"/>
      <c r="AN525" s="84"/>
    </row>
    <row r="526" spans="1:40" ht="12.75" customHeight="1" x14ac:dyDescent="0.2">
      <c r="A526" s="84"/>
      <c r="B526" s="84"/>
      <c r="C526" s="84"/>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M526" s="84"/>
      <c r="AN526" s="84"/>
    </row>
    <row r="527" spans="1:40" ht="12.75" customHeight="1" x14ac:dyDescent="0.2">
      <c r="A527" s="84"/>
      <c r="B527" s="84"/>
      <c r="C527" s="84"/>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84"/>
      <c r="AK527" s="84"/>
      <c r="AM527" s="84"/>
      <c r="AN527" s="84"/>
    </row>
    <row r="528" spans="1:40" ht="12.75" customHeight="1" x14ac:dyDescent="0.2">
      <c r="A528" s="84"/>
      <c r="B528" s="84"/>
      <c r="C528" s="84"/>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84"/>
      <c r="AK528" s="84"/>
      <c r="AM528" s="84"/>
      <c r="AN528" s="84"/>
    </row>
    <row r="529" spans="1:40" ht="12.75" customHeight="1" x14ac:dyDescent="0.2">
      <c r="A529" s="84"/>
      <c r="B529" s="84"/>
      <c r="C529" s="84"/>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c r="AK529" s="84"/>
      <c r="AM529" s="84"/>
      <c r="AN529" s="84"/>
    </row>
    <row r="530" spans="1:40" ht="12.75" customHeight="1" x14ac:dyDescent="0.2">
      <c r="A530" s="84"/>
      <c r="B530" s="84"/>
      <c r="C530" s="84"/>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M530" s="84"/>
      <c r="AN530" s="84"/>
    </row>
    <row r="531" spans="1:40" ht="12.75" customHeight="1" x14ac:dyDescent="0.2">
      <c r="A531" s="84"/>
      <c r="B531" s="84"/>
      <c r="C531" s="84"/>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c r="AK531" s="84"/>
      <c r="AM531" s="84"/>
      <c r="AN531" s="84"/>
    </row>
    <row r="532" spans="1:40" ht="12.75" customHeight="1" x14ac:dyDescent="0.2">
      <c r="A532" s="84"/>
      <c r="B532" s="84"/>
      <c r="C532" s="84"/>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c r="AK532" s="84"/>
      <c r="AM532" s="84"/>
      <c r="AN532" s="84"/>
    </row>
    <row r="533" spans="1:40" ht="12.75" customHeight="1" x14ac:dyDescent="0.2">
      <c r="A533" s="84"/>
      <c r="B533" s="84"/>
      <c r="C533" s="84"/>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M533" s="84"/>
      <c r="AN533" s="84"/>
    </row>
    <row r="534" spans="1:40" ht="12.75" customHeight="1" x14ac:dyDescent="0.2">
      <c r="A534" s="84"/>
      <c r="B534" s="84"/>
      <c r="C534" s="84"/>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M534" s="84"/>
      <c r="AN534" s="84"/>
    </row>
    <row r="535" spans="1:40" ht="12.75" customHeight="1" x14ac:dyDescent="0.2">
      <c r="A535" s="84"/>
      <c r="B535" s="84"/>
      <c r="C535" s="84"/>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M535" s="84"/>
      <c r="AN535" s="84"/>
    </row>
    <row r="536" spans="1:40" ht="12.75" customHeight="1" x14ac:dyDescent="0.2">
      <c r="A536" s="84"/>
      <c r="B536" s="84"/>
      <c r="C536" s="84"/>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M536" s="84"/>
      <c r="AN536" s="84"/>
    </row>
    <row r="537" spans="1:40" ht="12.75" customHeight="1" x14ac:dyDescent="0.2">
      <c r="A537" s="84"/>
      <c r="B537" s="84"/>
      <c r="C537" s="84"/>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c r="AK537" s="84"/>
      <c r="AM537" s="84"/>
      <c r="AN537" s="84"/>
    </row>
    <row r="538" spans="1:40" ht="12.75" customHeight="1" x14ac:dyDescent="0.2">
      <c r="A538" s="84"/>
      <c r="B538" s="84"/>
      <c r="C538" s="84"/>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M538" s="84"/>
      <c r="AN538" s="84"/>
    </row>
    <row r="539" spans="1:40" ht="12.75" customHeight="1" x14ac:dyDescent="0.2">
      <c r="A539" s="84"/>
      <c r="B539" s="84"/>
      <c r="C539" s="84"/>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84"/>
      <c r="AK539" s="84"/>
      <c r="AM539" s="84"/>
      <c r="AN539" s="84"/>
    </row>
    <row r="540" spans="1:40" ht="12.75" customHeight="1" x14ac:dyDescent="0.2">
      <c r="A540" s="84"/>
      <c r="B540" s="84"/>
      <c r="C540" s="84"/>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M540" s="84"/>
      <c r="AN540" s="84"/>
    </row>
    <row r="541" spans="1:40" ht="12.75" customHeight="1" x14ac:dyDescent="0.2">
      <c r="A541" s="84"/>
      <c r="B541" s="84"/>
      <c r="C541" s="84"/>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M541" s="84"/>
      <c r="AN541" s="84"/>
    </row>
    <row r="542" spans="1:40" ht="12.75" customHeight="1" x14ac:dyDescent="0.2">
      <c r="A542" s="84"/>
      <c r="B542" s="84"/>
      <c r="C542" s="84"/>
      <c r="D542" s="84"/>
      <c r="E542" s="84"/>
      <c r="F542" s="84"/>
      <c r="G542" s="84"/>
      <c r="H542" s="84"/>
      <c r="I542" s="84"/>
      <c r="J542" s="84"/>
      <c r="K542" s="84"/>
      <c r="L542" s="84"/>
      <c r="M542" s="84"/>
      <c r="N542" s="84"/>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M542" s="84"/>
      <c r="AN542" s="84"/>
    </row>
    <row r="543" spans="1:40" ht="12.75" customHeight="1" x14ac:dyDescent="0.2">
      <c r="A543" s="84"/>
      <c r="B543" s="84"/>
      <c r="C543" s="84"/>
      <c r="D543" s="84"/>
      <c r="E543" s="84"/>
      <c r="F543" s="84"/>
      <c r="G543" s="84"/>
      <c r="H543" s="84"/>
      <c r="I543" s="84"/>
      <c r="J543" s="84"/>
      <c r="K543" s="84"/>
      <c r="L543" s="84"/>
      <c r="M543" s="84"/>
      <c r="N543" s="84"/>
      <c r="O543" s="84"/>
      <c r="P543" s="84"/>
      <c r="Q543" s="84"/>
      <c r="R543" s="84"/>
      <c r="S543" s="84"/>
      <c r="T543" s="84"/>
      <c r="U543" s="84"/>
      <c r="V543" s="84"/>
      <c r="W543" s="84"/>
      <c r="X543" s="84"/>
      <c r="Y543" s="84"/>
      <c r="Z543" s="84"/>
      <c r="AA543" s="84"/>
      <c r="AB543" s="84"/>
      <c r="AC543" s="84"/>
      <c r="AD543" s="84"/>
      <c r="AE543" s="84"/>
      <c r="AF543" s="84"/>
      <c r="AG543" s="84"/>
      <c r="AH543" s="84"/>
      <c r="AI543" s="84"/>
      <c r="AJ543" s="84"/>
      <c r="AK543" s="84"/>
      <c r="AM543" s="84"/>
      <c r="AN543" s="84"/>
    </row>
    <row r="544" spans="1:40" ht="12.75" customHeight="1" x14ac:dyDescent="0.2">
      <c r="A544" s="84"/>
      <c r="B544" s="84"/>
      <c r="C544" s="84"/>
      <c r="D544" s="84"/>
      <c r="E544" s="84"/>
      <c r="F544" s="84"/>
      <c r="G544" s="84"/>
      <c r="H544" s="84"/>
      <c r="I544" s="84"/>
      <c r="J544" s="84"/>
      <c r="K544" s="84"/>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M544" s="84"/>
      <c r="AN544" s="84"/>
    </row>
    <row r="545" spans="1:40" ht="12.75" customHeight="1" x14ac:dyDescent="0.2">
      <c r="A545" s="84"/>
      <c r="B545" s="84"/>
      <c r="C545" s="84"/>
      <c r="D545" s="84"/>
      <c r="E545" s="84"/>
      <c r="F545" s="84"/>
      <c r="G545" s="84"/>
      <c r="H545" s="84"/>
      <c r="I545" s="84"/>
      <c r="J545" s="84"/>
      <c r="K545" s="84"/>
      <c r="L545" s="84"/>
      <c r="M545" s="84"/>
      <c r="N545" s="84"/>
      <c r="O545" s="84"/>
      <c r="P545" s="84"/>
      <c r="Q545" s="84"/>
      <c r="R545" s="84"/>
      <c r="S545" s="84"/>
      <c r="T545" s="84"/>
      <c r="U545" s="84"/>
      <c r="V545" s="84"/>
      <c r="W545" s="84"/>
      <c r="X545" s="84"/>
      <c r="Y545" s="84"/>
      <c r="Z545" s="84"/>
      <c r="AA545" s="84"/>
      <c r="AB545" s="84"/>
      <c r="AC545" s="84"/>
      <c r="AD545" s="84"/>
      <c r="AE545" s="84"/>
      <c r="AF545" s="84"/>
      <c r="AG545" s="84"/>
      <c r="AH545" s="84"/>
      <c r="AI545" s="84"/>
      <c r="AJ545" s="84"/>
      <c r="AK545" s="84"/>
      <c r="AM545" s="84"/>
      <c r="AN545" s="84"/>
    </row>
    <row r="546" spans="1:40" ht="12.75" customHeight="1" x14ac:dyDescent="0.2">
      <c r="A546" s="84"/>
      <c r="B546" s="84"/>
      <c r="C546" s="84"/>
      <c r="D546" s="84"/>
      <c r="E546" s="84"/>
      <c r="F546" s="84"/>
      <c r="G546" s="84"/>
      <c r="H546" s="84"/>
      <c r="I546" s="84"/>
      <c r="J546" s="84"/>
      <c r="K546" s="84"/>
      <c r="L546" s="84"/>
      <c r="M546" s="84"/>
      <c r="N546" s="84"/>
      <c r="O546" s="84"/>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M546" s="84"/>
      <c r="AN546" s="84"/>
    </row>
    <row r="547" spans="1:40" ht="12.75" customHeight="1" x14ac:dyDescent="0.2">
      <c r="A547" s="84"/>
      <c r="B547" s="84"/>
      <c r="C547" s="84"/>
      <c r="D547" s="84"/>
      <c r="E547" s="84"/>
      <c r="F547" s="84"/>
      <c r="G547" s="84"/>
      <c r="H547" s="84"/>
      <c r="I547" s="84"/>
      <c r="J547" s="84"/>
      <c r="K547" s="84"/>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M547" s="84"/>
      <c r="AN547" s="84"/>
    </row>
    <row r="548" spans="1:40" ht="12.75" customHeight="1" x14ac:dyDescent="0.2">
      <c r="A548" s="84"/>
      <c r="B548" s="84"/>
      <c r="C548" s="84"/>
      <c r="D548" s="84"/>
      <c r="E548" s="84"/>
      <c r="F548" s="84"/>
      <c r="G548" s="84"/>
      <c r="H548" s="84"/>
      <c r="I548" s="84"/>
      <c r="J548" s="84"/>
      <c r="K548" s="84"/>
      <c r="L548" s="84"/>
      <c r="M548" s="84"/>
      <c r="N548" s="84"/>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M548" s="84"/>
      <c r="AN548" s="84"/>
    </row>
    <row r="549" spans="1:40" ht="12.75" customHeight="1" x14ac:dyDescent="0.2">
      <c r="A549" s="84"/>
      <c r="B549" s="84"/>
      <c r="C549" s="84"/>
      <c r="D549" s="84"/>
      <c r="E549" s="84"/>
      <c r="F549" s="84"/>
      <c r="G549" s="84"/>
      <c r="H549" s="84"/>
      <c r="I549" s="84"/>
      <c r="J549" s="84"/>
      <c r="K549" s="84"/>
      <c r="L549" s="84"/>
      <c r="M549" s="84"/>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M549" s="84"/>
      <c r="AN549" s="84"/>
    </row>
    <row r="550" spans="1:40" ht="12.75" customHeight="1" x14ac:dyDescent="0.2">
      <c r="A550" s="84"/>
      <c r="B550" s="84"/>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M550" s="84"/>
      <c r="AN550" s="84"/>
    </row>
    <row r="551" spans="1:40" ht="12.75" customHeight="1" x14ac:dyDescent="0.2">
      <c r="A551" s="84"/>
      <c r="B551" s="84"/>
      <c r="C551" s="84"/>
      <c r="D551" s="84"/>
      <c r="E551" s="84"/>
      <c r="F551" s="84"/>
      <c r="G551" s="84"/>
      <c r="H551" s="84"/>
      <c r="I551" s="84"/>
      <c r="J551" s="84"/>
      <c r="K551" s="84"/>
      <c r="L551" s="84"/>
      <c r="M551" s="84"/>
      <c r="N551" s="84"/>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M551" s="84"/>
      <c r="AN551" s="84"/>
    </row>
    <row r="552" spans="1:40" ht="12.75" customHeight="1" x14ac:dyDescent="0.2">
      <c r="A552" s="84"/>
      <c r="B552" s="84"/>
      <c r="C552" s="84"/>
      <c r="D552" s="84"/>
      <c r="E552" s="84"/>
      <c r="F552" s="84"/>
      <c r="G552" s="84"/>
      <c r="H552" s="84"/>
      <c r="I552" s="84"/>
      <c r="J552" s="84"/>
      <c r="K552" s="84"/>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M552" s="84"/>
      <c r="AN552" s="84"/>
    </row>
    <row r="553" spans="1:40" ht="12.75" customHeight="1" x14ac:dyDescent="0.2">
      <c r="A553" s="84"/>
      <c r="B553" s="84"/>
      <c r="C553" s="84"/>
      <c r="D553" s="84"/>
      <c r="E553" s="84"/>
      <c r="F553" s="84"/>
      <c r="G553" s="84"/>
      <c r="H553" s="84"/>
      <c r="I553" s="84"/>
      <c r="J553" s="84"/>
      <c r="K553" s="84"/>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M553" s="84"/>
      <c r="AN553" s="84"/>
    </row>
    <row r="554" spans="1:40" ht="12.75" customHeight="1" x14ac:dyDescent="0.2">
      <c r="A554" s="84"/>
      <c r="B554" s="84"/>
      <c r="C554" s="84"/>
      <c r="D554" s="84"/>
      <c r="E554" s="84"/>
      <c r="F554" s="84"/>
      <c r="G554" s="84"/>
      <c r="H554" s="84"/>
      <c r="I554" s="84"/>
      <c r="J554" s="84"/>
      <c r="K554" s="84"/>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M554" s="84"/>
      <c r="AN554" s="84"/>
    </row>
    <row r="555" spans="1:40" ht="12.75" customHeight="1" x14ac:dyDescent="0.2">
      <c r="A555" s="84"/>
      <c r="B555" s="84"/>
      <c r="C555" s="84"/>
      <c r="D555" s="84"/>
      <c r="E555" s="84"/>
      <c r="F555" s="84"/>
      <c r="G555" s="84"/>
      <c r="H555" s="84"/>
      <c r="I555" s="84"/>
      <c r="J555" s="84"/>
      <c r="K555" s="84"/>
      <c r="L555" s="84"/>
      <c r="M555" s="84"/>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M555" s="84"/>
      <c r="AN555" s="84"/>
    </row>
    <row r="556" spans="1:40" ht="12.75" customHeight="1" x14ac:dyDescent="0.2">
      <c r="A556" s="84"/>
      <c r="B556" s="84"/>
      <c r="C556" s="84"/>
      <c r="D556" s="84"/>
      <c r="E556" s="84"/>
      <c r="F556" s="84"/>
      <c r="G556" s="84"/>
      <c r="H556" s="84"/>
      <c r="I556" s="84"/>
      <c r="J556" s="84"/>
      <c r="K556" s="84"/>
      <c r="L556" s="84"/>
      <c r="M556" s="84"/>
      <c r="N556" s="84"/>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M556" s="84"/>
      <c r="AN556" s="84"/>
    </row>
    <row r="557" spans="1:40" ht="12.75" customHeight="1" x14ac:dyDescent="0.2">
      <c r="A557" s="84"/>
      <c r="B557" s="84"/>
      <c r="C557" s="84"/>
      <c r="D557" s="84"/>
      <c r="E557" s="84"/>
      <c r="F557" s="84"/>
      <c r="G557" s="84"/>
      <c r="H557" s="84"/>
      <c r="I557" s="84"/>
      <c r="J557" s="84"/>
      <c r="K557" s="84"/>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M557" s="84"/>
      <c r="AN557" s="84"/>
    </row>
    <row r="558" spans="1:40" ht="12.75" customHeight="1" x14ac:dyDescent="0.2">
      <c r="A558" s="84"/>
      <c r="B558" s="84"/>
      <c r="C558" s="84"/>
      <c r="D558" s="84"/>
      <c r="E558" s="84"/>
      <c r="F558" s="84"/>
      <c r="G558" s="84"/>
      <c r="H558" s="84"/>
      <c r="I558" s="84"/>
      <c r="J558" s="84"/>
      <c r="K558" s="84"/>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M558" s="84"/>
      <c r="AN558" s="84"/>
    </row>
    <row r="559" spans="1:40" ht="12.75" customHeight="1" x14ac:dyDescent="0.2">
      <c r="A559" s="84"/>
      <c r="B559" s="84"/>
      <c r="C559" s="84"/>
      <c r="D559" s="84"/>
      <c r="E559" s="84"/>
      <c r="F559" s="84"/>
      <c r="G559" s="84"/>
      <c r="H559" s="84"/>
      <c r="I559" s="84"/>
      <c r="J559" s="84"/>
      <c r="K559" s="84"/>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M559" s="84"/>
      <c r="AN559" s="84"/>
    </row>
    <row r="560" spans="1:40" ht="12.75" customHeight="1" x14ac:dyDescent="0.2">
      <c r="A560" s="84"/>
      <c r="B560" s="84"/>
      <c r="C560" s="84"/>
      <c r="D560" s="84"/>
      <c r="E560" s="84"/>
      <c r="F560" s="84"/>
      <c r="G560" s="84"/>
      <c r="H560" s="84"/>
      <c r="I560" s="84"/>
      <c r="J560" s="84"/>
      <c r="K560" s="84"/>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M560" s="84"/>
      <c r="AN560" s="84"/>
    </row>
    <row r="561" spans="1:40" ht="12.75" customHeight="1" x14ac:dyDescent="0.2">
      <c r="A561" s="84"/>
      <c r="B561" s="84"/>
      <c r="C561" s="84"/>
      <c r="D561" s="84"/>
      <c r="E561" s="84"/>
      <c r="F561" s="84"/>
      <c r="G561" s="84"/>
      <c r="H561" s="84"/>
      <c r="I561" s="84"/>
      <c r="J561" s="84"/>
      <c r="K561" s="84"/>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M561" s="84"/>
      <c r="AN561" s="84"/>
    </row>
    <row r="562" spans="1:40" ht="12.75" customHeight="1" x14ac:dyDescent="0.2">
      <c r="A562" s="84"/>
      <c r="B562" s="84"/>
      <c r="C562" s="84"/>
      <c r="D562" s="84"/>
      <c r="E562" s="84"/>
      <c r="F562" s="84"/>
      <c r="G562" s="84"/>
      <c r="H562" s="84"/>
      <c r="I562" s="84"/>
      <c r="J562" s="84"/>
      <c r="K562" s="84"/>
      <c r="L562" s="84"/>
      <c r="M562" s="84"/>
      <c r="N562" s="84"/>
      <c r="O562" s="84"/>
      <c r="P562" s="84"/>
      <c r="Q562" s="84"/>
      <c r="R562" s="84"/>
      <c r="S562" s="84"/>
      <c r="T562" s="84"/>
      <c r="U562" s="84"/>
      <c r="V562" s="84"/>
      <c r="W562" s="84"/>
      <c r="X562" s="84"/>
      <c r="Y562" s="84"/>
      <c r="Z562" s="84"/>
      <c r="AA562" s="84"/>
      <c r="AB562" s="84"/>
      <c r="AC562" s="84"/>
      <c r="AD562" s="84"/>
      <c r="AE562" s="84"/>
      <c r="AF562" s="84"/>
      <c r="AG562" s="84"/>
      <c r="AH562" s="84"/>
      <c r="AI562" s="84"/>
      <c r="AJ562" s="84"/>
      <c r="AK562" s="84"/>
      <c r="AM562" s="84"/>
      <c r="AN562" s="84"/>
    </row>
    <row r="563" spans="1:40" ht="12.75" customHeight="1" x14ac:dyDescent="0.2">
      <c r="A563" s="84"/>
      <c r="B563" s="84"/>
      <c r="C563" s="84"/>
      <c r="D563" s="84"/>
      <c r="E563" s="84"/>
      <c r="F563" s="84"/>
      <c r="G563" s="84"/>
      <c r="H563" s="84"/>
      <c r="I563" s="84"/>
      <c r="J563" s="84"/>
      <c r="K563" s="84"/>
      <c r="L563" s="84"/>
      <c r="M563" s="84"/>
      <c r="N563" s="84"/>
      <c r="O563" s="84"/>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M563" s="84"/>
      <c r="AN563" s="84"/>
    </row>
    <row r="564" spans="1:40" ht="12.75" customHeight="1" x14ac:dyDescent="0.2">
      <c r="A564" s="84"/>
      <c r="B564" s="84"/>
      <c r="C564" s="84"/>
      <c r="D564" s="84"/>
      <c r="E564" s="84"/>
      <c r="F564" s="84"/>
      <c r="G564" s="84"/>
      <c r="H564" s="84"/>
      <c r="I564" s="84"/>
      <c r="J564" s="84"/>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M564" s="84"/>
      <c r="AN564" s="84"/>
    </row>
    <row r="565" spans="1:40" ht="12.75" customHeight="1" x14ac:dyDescent="0.2">
      <c r="A565" s="84"/>
      <c r="B565" s="84"/>
      <c r="C565" s="84"/>
      <c r="D565" s="84"/>
      <c r="E565" s="84"/>
      <c r="F565" s="84"/>
      <c r="G565" s="84"/>
      <c r="H565" s="84"/>
      <c r="I565" s="84"/>
      <c r="J565" s="84"/>
      <c r="K565" s="84"/>
      <c r="L565" s="84"/>
      <c r="M565" s="84"/>
      <c r="N565" s="84"/>
      <c r="O565" s="84"/>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M565" s="84"/>
      <c r="AN565" s="84"/>
    </row>
    <row r="566" spans="1:40" ht="12.75" customHeight="1" x14ac:dyDescent="0.2">
      <c r="A566" s="84"/>
      <c r="B566" s="84"/>
      <c r="C566" s="84"/>
      <c r="D566" s="84"/>
      <c r="E566" s="84"/>
      <c r="F566" s="84"/>
      <c r="G566" s="84"/>
      <c r="H566" s="84"/>
      <c r="I566" s="84"/>
      <c r="J566" s="84"/>
      <c r="K566" s="84"/>
      <c r="L566" s="84"/>
      <c r="M566" s="84"/>
      <c r="N566" s="84"/>
      <c r="O566" s="84"/>
      <c r="P566" s="84"/>
      <c r="Q566" s="84"/>
      <c r="R566" s="84"/>
      <c r="S566" s="84"/>
      <c r="T566" s="84"/>
      <c r="U566" s="84"/>
      <c r="V566" s="84"/>
      <c r="W566" s="84"/>
      <c r="X566" s="84"/>
      <c r="Y566" s="84"/>
      <c r="Z566" s="84"/>
      <c r="AA566" s="84"/>
      <c r="AB566" s="84"/>
      <c r="AC566" s="84"/>
      <c r="AD566" s="84"/>
      <c r="AE566" s="84"/>
      <c r="AF566" s="84"/>
      <c r="AG566" s="84"/>
      <c r="AH566" s="84"/>
      <c r="AI566" s="84"/>
      <c r="AJ566" s="84"/>
      <c r="AK566" s="84"/>
      <c r="AM566" s="84"/>
      <c r="AN566" s="84"/>
    </row>
    <row r="567" spans="1:40" ht="12.75" customHeight="1" x14ac:dyDescent="0.2">
      <c r="A567" s="84"/>
      <c r="B567" s="84"/>
      <c r="C567" s="84"/>
      <c r="D567" s="84"/>
      <c r="E567" s="84"/>
      <c r="F567" s="84"/>
      <c r="G567" s="84"/>
      <c r="H567" s="84"/>
      <c r="I567" s="84"/>
      <c r="J567" s="84"/>
      <c r="K567" s="84"/>
      <c r="L567" s="84"/>
      <c r="M567" s="84"/>
      <c r="N567" s="84"/>
      <c r="O567" s="84"/>
      <c r="P567" s="84"/>
      <c r="Q567" s="84"/>
      <c r="R567" s="84"/>
      <c r="S567" s="84"/>
      <c r="T567" s="84"/>
      <c r="U567" s="84"/>
      <c r="V567" s="84"/>
      <c r="W567" s="84"/>
      <c r="X567" s="84"/>
      <c r="Y567" s="84"/>
      <c r="Z567" s="84"/>
      <c r="AA567" s="84"/>
      <c r="AB567" s="84"/>
      <c r="AC567" s="84"/>
      <c r="AD567" s="84"/>
      <c r="AE567" s="84"/>
      <c r="AF567" s="84"/>
      <c r="AG567" s="84"/>
      <c r="AH567" s="84"/>
      <c r="AI567" s="84"/>
      <c r="AJ567" s="84"/>
      <c r="AK567" s="84"/>
      <c r="AM567" s="84"/>
      <c r="AN567" s="84"/>
    </row>
    <row r="568" spans="1:40" ht="12.75" customHeight="1" x14ac:dyDescent="0.2">
      <c r="A568" s="84"/>
      <c r="B568" s="84"/>
      <c r="C568" s="84"/>
      <c r="D568" s="84"/>
      <c r="E568" s="84"/>
      <c r="F568" s="84"/>
      <c r="G568" s="84"/>
      <c r="H568" s="84"/>
      <c r="I568" s="84"/>
      <c r="J568" s="84"/>
      <c r="K568" s="84"/>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M568" s="84"/>
      <c r="AN568" s="84"/>
    </row>
    <row r="569" spans="1:40" ht="12.75" customHeight="1" x14ac:dyDescent="0.2">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M569" s="84"/>
      <c r="AN569" s="84"/>
    </row>
    <row r="570" spans="1:40" ht="12.75" customHeight="1" x14ac:dyDescent="0.2">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M570" s="84"/>
      <c r="AN570" s="84"/>
    </row>
    <row r="571" spans="1:40" ht="12.75" customHeight="1" x14ac:dyDescent="0.2">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M571" s="84"/>
      <c r="AN571" s="84"/>
    </row>
    <row r="572" spans="1:40" ht="12.75" customHeight="1" x14ac:dyDescent="0.2">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M572" s="84"/>
      <c r="AN572" s="84"/>
    </row>
    <row r="573" spans="1:40" ht="12.75" customHeight="1" x14ac:dyDescent="0.2">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M573" s="84"/>
      <c r="AN573" s="84"/>
    </row>
    <row r="574" spans="1:40" ht="12.75" customHeight="1" x14ac:dyDescent="0.2">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M574" s="84"/>
      <c r="AN574" s="84"/>
    </row>
    <row r="575" spans="1:40" ht="12.75" customHeight="1" x14ac:dyDescent="0.2">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M575" s="84"/>
      <c r="AN575" s="84"/>
    </row>
    <row r="576" spans="1:40" ht="12.75" customHeight="1" x14ac:dyDescent="0.2">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M576" s="84"/>
      <c r="AN576" s="84"/>
    </row>
    <row r="577" spans="1:40" ht="12.75" customHeight="1" x14ac:dyDescent="0.2">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M577" s="84"/>
      <c r="AN577" s="84"/>
    </row>
    <row r="578" spans="1:40" ht="12.75" customHeight="1" x14ac:dyDescent="0.2">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M578" s="84"/>
      <c r="AN578" s="84"/>
    </row>
    <row r="579" spans="1:40" ht="12.75" customHeight="1" x14ac:dyDescent="0.2">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M579" s="84"/>
      <c r="AN579" s="84"/>
    </row>
    <row r="580" spans="1:40" ht="12.75" customHeight="1" x14ac:dyDescent="0.2">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M580" s="84"/>
      <c r="AN580" s="84"/>
    </row>
    <row r="581" spans="1:40" ht="12.75" customHeight="1" x14ac:dyDescent="0.2">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M581" s="84"/>
      <c r="AN581" s="84"/>
    </row>
    <row r="582" spans="1:40" ht="12.75" customHeight="1" x14ac:dyDescent="0.2">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M582" s="84"/>
      <c r="AN582" s="84"/>
    </row>
    <row r="583" spans="1:40" ht="12.75" customHeight="1" x14ac:dyDescent="0.2">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M583" s="84"/>
      <c r="AN583" s="84"/>
    </row>
    <row r="584" spans="1:40" ht="12.75" customHeight="1" x14ac:dyDescent="0.2">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M584" s="84"/>
      <c r="AN584" s="84"/>
    </row>
    <row r="585" spans="1:40" ht="12.75" customHeight="1" x14ac:dyDescent="0.2">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M585" s="84"/>
      <c r="AN585" s="84"/>
    </row>
    <row r="586" spans="1:40" ht="12.75" customHeight="1" x14ac:dyDescent="0.2">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M586" s="84"/>
      <c r="AN586" s="84"/>
    </row>
    <row r="587" spans="1:40" ht="12.75" customHeight="1" x14ac:dyDescent="0.2">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M587" s="84"/>
      <c r="AN587" s="84"/>
    </row>
    <row r="588" spans="1:40" ht="12.75" customHeight="1" x14ac:dyDescent="0.2">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M588" s="84"/>
      <c r="AN588" s="84"/>
    </row>
    <row r="589" spans="1:40" ht="12.75" customHeight="1" x14ac:dyDescent="0.2">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M589" s="84"/>
      <c r="AN589" s="84"/>
    </row>
    <row r="590" spans="1:40" ht="12.75" customHeight="1" x14ac:dyDescent="0.2">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M590" s="84"/>
      <c r="AN590" s="84"/>
    </row>
    <row r="591" spans="1:40" ht="12.75" customHeight="1" x14ac:dyDescent="0.2">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M591" s="84"/>
      <c r="AN591" s="84"/>
    </row>
    <row r="592" spans="1:40" ht="12.75" customHeight="1" x14ac:dyDescent="0.2">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M592" s="84"/>
      <c r="AN592" s="84"/>
    </row>
    <row r="593" spans="1:40" ht="12.75" customHeight="1" x14ac:dyDescent="0.2">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M593" s="84"/>
      <c r="AN593" s="84"/>
    </row>
    <row r="594" spans="1:40" ht="12.75" customHeight="1" x14ac:dyDescent="0.2">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M594" s="84"/>
      <c r="AN594" s="84"/>
    </row>
    <row r="595" spans="1:40" ht="12.75" customHeight="1" x14ac:dyDescent="0.2">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M595" s="84"/>
      <c r="AN595" s="84"/>
    </row>
    <row r="596" spans="1:40" ht="12.75" customHeight="1" x14ac:dyDescent="0.2">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M596" s="84"/>
      <c r="AN596" s="84"/>
    </row>
    <row r="597" spans="1:40" ht="12.75" customHeight="1" x14ac:dyDescent="0.2">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M597" s="84"/>
      <c r="AN597" s="84"/>
    </row>
    <row r="598" spans="1:40" ht="12.75" customHeight="1" x14ac:dyDescent="0.2">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M598" s="84"/>
      <c r="AN598" s="84"/>
    </row>
    <row r="599" spans="1:40" ht="12.75" customHeight="1" x14ac:dyDescent="0.2">
      <c r="A599" s="84"/>
      <c r="B599" s="84"/>
      <c r="C599" s="84"/>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M599" s="84"/>
      <c r="AN599" s="84"/>
    </row>
    <row r="600" spans="1:40" ht="12.75" customHeight="1" x14ac:dyDescent="0.2">
      <c r="A600" s="84"/>
      <c r="B600" s="84"/>
      <c r="C600" s="84"/>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M600" s="84"/>
      <c r="AN600" s="84"/>
    </row>
    <row r="601" spans="1:40" ht="12.75" customHeight="1" x14ac:dyDescent="0.2">
      <c r="A601" s="84"/>
      <c r="B601" s="84"/>
      <c r="C601" s="84"/>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M601" s="84"/>
      <c r="AN601" s="84"/>
    </row>
    <row r="602" spans="1:40" ht="12.75" customHeight="1" x14ac:dyDescent="0.2">
      <c r="A602" s="84"/>
      <c r="B602" s="84"/>
      <c r="C602" s="84"/>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M602" s="84"/>
      <c r="AN602" s="84"/>
    </row>
    <row r="603" spans="1:40" ht="12.75" customHeight="1" x14ac:dyDescent="0.2">
      <c r="A603" s="84"/>
      <c r="B603" s="84"/>
      <c r="C603" s="84"/>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M603" s="84"/>
      <c r="AN603" s="84"/>
    </row>
    <row r="604" spans="1:40" ht="12.75" customHeight="1" x14ac:dyDescent="0.2">
      <c r="A604" s="84"/>
      <c r="B604" s="84"/>
      <c r="C604" s="84"/>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M604" s="84"/>
      <c r="AN604" s="84"/>
    </row>
    <row r="605" spans="1:40" ht="12.75" customHeight="1" x14ac:dyDescent="0.2">
      <c r="A605" s="84"/>
      <c r="B605" s="84"/>
      <c r="C605" s="84"/>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M605" s="84"/>
      <c r="AN605" s="84"/>
    </row>
    <row r="606" spans="1:40" ht="12.75" customHeight="1" x14ac:dyDescent="0.2">
      <c r="A606" s="84"/>
      <c r="B606" s="84"/>
      <c r="C606" s="84"/>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M606" s="84"/>
      <c r="AN606" s="84"/>
    </row>
    <row r="607" spans="1:40" ht="12.75" customHeight="1" x14ac:dyDescent="0.2">
      <c r="A607" s="84"/>
      <c r="B607" s="84"/>
      <c r="C607" s="84"/>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M607" s="84"/>
      <c r="AN607" s="84"/>
    </row>
    <row r="608" spans="1:40" ht="12.75" customHeight="1" x14ac:dyDescent="0.2">
      <c r="A608" s="84"/>
      <c r="B608" s="84"/>
      <c r="C608" s="84"/>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M608" s="84"/>
      <c r="AN608" s="84"/>
    </row>
    <row r="609" spans="1:40" ht="12.75" customHeight="1" x14ac:dyDescent="0.2">
      <c r="A609" s="84"/>
      <c r="B609" s="84"/>
      <c r="C609" s="84"/>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M609" s="84"/>
      <c r="AN609" s="84"/>
    </row>
    <row r="610" spans="1:40" ht="12.75" customHeight="1" x14ac:dyDescent="0.2">
      <c r="A610" s="84"/>
      <c r="B610" s="84"/>
      <c r="C610" s="84"/>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M610" s="84"/>
      <c r="AN610" s="84"/>
    </row>
    <row r="611" spans="1:40" ht="12.75" customHeight="1" x14ac:dyDescent="0.2">
      <c r="A611" s="84"/>
      <c r="B611" s="84"/>
      <c r="C611" s="84"/>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M611" s="84"/>
      <c r="AN611" s="84"/>
    </row>
    <row r="612" spans="1:40" ht="12.75" customHeight="1" x14ac:dyDescent="0.2">
      <c r="A612" s="84"/>
      <c r="B612" s="84"/>
      <c r="C612" s="84"/>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M612" s="84"/>
      <c r="AN612" s="84"/>
    </row>
    <row r="613" spans="1:40" ht="12.75" customHeight="1" x14ac:dyDescent="0.2">
      <c r="A613" s="84"/>
      <c r="B613" s="84"/>
      <c r="C613" s="84"/>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M613" s="84"/>
      <c r="AN613" s="84"/>
    </row>
    <row r="614" spans="1:40" ht="12.75" customHeight="1" x14ac:dyDescent="0.2">
      <c r="A614" s="84"/>
      <c r="B614" s="84"/>
      <c r="C614" s="84"/>
      <c r="D614" s="84"/>
      <c r="E614" s="84"/>
      <c r="F614" s="84"/>
      <c r="G614" s="84"/>
      <c r="H614" s="84"/>
      <c r="I614" s="84"/>
      <c r="J614" s="84"/>
      <c r="K614" s="84"/>
      <c r="L614" s="84"/>
      <c r="M614" s="84"/>
      <c r="N614" s="84"/>
      <c r="O614" s="84"/>
      <c r="P614" s="84"/>
      <c r="Q614" s="84"/>
      <c r="R614" s="84"/>
      <c r="S614" s="84"/>
      <c r="T614" s="84"/>
      <c r="U614" s="84"/>
      <c r="V614" s="84"/>
      <c r="W614" s="84"/>
      <c r="X614" s="84"/>
      <c r="Y614" s="84"/>
      <c r="Z614" s="84"/>
      <c r="AA614" s="84"/>
      <c r="AB614" s="84"/>
      <c r="AC614" s="84"/>
      <c r="AD614" s="84"/>
      <c r="AE614" s="84"/>
      <c r="AF614" s="84"/>
      <c r="AG614" s="84"/>
      <c r="AH614" s="84"/>
      <c r="AI614" s="84"/>
      <c r="AJ614" s="84"/>
      <c r="AK614" s="84"/>
      <c r="AM614" s="84"/>
      <c r="AN614" s="84"/>
    </row>
    <row r="615" spans="1:40" ht="12.75" customHeight="1" x14ac:dyDescent="0.2">
      <c r="A615" s="84"/>
      <c r="B615" s="84"/>
      <c r="C615" s="84"/>
      <c r="D615" s="84"/>
      <c r="E615" s="84"/>
      <c r="F615" s="84"/>
      <c r="G615" s="84"/>
      <c r="H615" s="84"/>
      <c r="I615" s="84"/>
      <c r="J615" s="84"/>
      <c r="K615" s="84"/>
      <c r="L615" s="84"/>
      <c r="M615" s="84"/>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M615" s="84"/>
      <c r="AN615" s="84"/>
    </row>
    <row r="616" spans="1:40" ht="12.75" customHeight="1" x14ac:dyDescent="0.2">
      <c r="A616" s="84"/>
      <c r="B616" s="84"/>
      <c r="C616" s="84"/>
      <c r="D616" s="84"/>
      <c r="E616" s="84"/>
      <c r="F616" s="84"/>
      <c r="G616" s="84"/>
      <c r="H616" s="84"/>
      <c r="I616" s="84"/>
      <c r="J616" s="84"/>
      <c r="K616" s="84"/>
      <c r="L616" s="84"/>
      <c r="M616" s="84"/>
      <c r="N616" s="84"/>
      <c r="O616" s="84"/>
      <c r="P616" s="84"/>
      <c r="Q616" s="84"/>
      <c r="R616" s="84"/>
      <c r="S616" s="84"/>
      <c r="T616" s="84"/>
      <c r="U616" s="84"/>
      <c r="V616" s="84"/>
      <c r="W616" s="84"/>
      <c r="X616" s="84"/>
      <c r="Y616" s="84"/>
      <c r="Z616" s="84"/>
      <c r="AA616" s="84"/>
      <c r="AB616" s="84"/>
      <c r="AC616" s="84"/>
      <c r="AD616" s="84"/>
      <c r="AE616" s="84"/>
      <c r="AF616" s="84"/>
      <c r="AG616" s="84"/>
      <c r="AH616" s="84"/>
      <c r="AI616" s="84"/>
      <c r="AJ616" s="84"/>
      <c r="AK616" s="84"/>
      <c r="AM616" s="84"/>
      <c r="AN616" s="84"/>
    </row>
    <row r="617" spans="1:40" ht="12.75" customHeight="1" x14ac:dyDescent="0.2">
      <c r="A617" s="84"/>
      <c r="B617" s="84"/>
      <c r="C617" s="84"/>
      <c r="D617" s="84"/>
      <c r="E617" s="84"/>
      <c r="F617" s="84"/>
      <c r="G617" s="84"/>
      <c r="H617" s="84"/>
      <c r="I617" s="84"/>
      <c r="J617" s="84"/>
      <c r="K617" s="84"/>
      <c r="L617" s="84"/>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M617" s="84"/>
      <c r="AN617" s="84"/>
    </row>
    <row r="618" spans="1:40" ht="12.75" customHeight="1" x14ac:dyDescent="0.2">
      <c r="A618" s="84"/>
      <c r="B618" s="84"/>
      <c r="C618" s="84"/>
      <c r="D618" s="84"/>
      <c r="E618" s="84"/>
      <c r="F618" s="84"/>
      <c r="G618" s="84"/>
      <c r="H618" s="84"/>
      <c r="I618" s="84"/>
      <c r="J618" s="84"/>
      <c r="K618" s="84"/>
      <c r="L618" s="84"/>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M618" s="84"/>
      <c r="AN618" s="84"/>
    </row>
    <row r="619" spans="1:40" ht="12.75" customHeight="1" x14ac:dyDescent="0.2">
      <c r="A619" s="84"/>
      <c r="B619" s="84"/>
      <c r="C619" s="84"/>
      <c r="D619" s="84"/>
      <c r="E619" s="84"/>
      <c r="F619" s="84"/>
      <c r="G619" s="84"/>
      <c r="H619" s="84"/>
      <c r="I619" s="84"/>
      <c r="J619" s="84"/>
      <c r="K619" s="84"/>
      <c r="L619" s="84"/>
      <c r="M619" s="84"/>
      <c r="N619" s="84"/>
      <c r="O619" s="84"/>
      <c r="P619" s="84"/>
      <c r="Q619" s="84"/>
      <c r="R619" s="84"/>
      <c r="S619" s="84"/>
      <c r="T619" s="84"/>
      <c r="U619" s="84"/>
      <c r="V619" s="84"/>
      <c r="W619" s="84"/>
      <c r="X619" s="84"/>
      <c r="Y619" s="84"/>
      <c r="Z619" s="84"/>
      <c r="AA619" s="84"/>
      <c r="AB619" s="84"/>
      <c r="AC619" s="84"/>
      <c r="AD619" s="84"/>
      <c r="AE619" s="84"/>
      <c r="AF619" s="84"/>
      <c r="AG619" s="84"/>
      <c r="AH619" s="84"/>
      <c r="AI619" s="84"/>
      <c r="AJ619" s="84"/>
      <c r="AK619" s="84"/>
      <c r="AM619" s="84"/>
      <c r="AN619" s="84"/>
    </row>
    <row r="620" spans="1:40" ht="12.75" customHeight="1" x14ac:dyDescent="0.2">
      <c r="A620" s="84"/>
      <c r="B620" s="84"/>
      <c r="C620" s="84"/>
      <c r="D620" s="84"/>
      <c r="E620" s="84"/>
      <c r="F620" s="84"/>
      <c r="G620" s="84"/>
      <c r="H620" s="84"/>
      <c r="I620" s="84"/>
      <c r="J620" s="84"/>
      <c r="K620" s="84"/>
      <c r="L620" s="84"/>
      <c r="M620" s="84"/>
      <c r="N620" s="84"/>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M620" s="84"/>
      <c r="AN620" s="84"/>
    </row>
    <row r="621" spans="1:40" ht="12.75" customHeight="1" x14ac:dyDescent="0.2">
      <c r="A621" s="84"/>
      <c r="B621" s="84"/>
      <c r="C621" s="84"/>
      <c r="D621" s="84"/>
      <c r="E621" s="84"/>
      <c r="F621" s="84"/>
      <c r="G621" s="84"/>
      <c r="H621" s="84"/>
      <c r="I621" s="84"/>
      <c r="J621" s="84"/>
      <c r="K621" s="84"/>
      <c r="L621" s="84"/>
      <c r="M621" s="84"/>
      <c r="N621" s="84"/>
      <c r="O621" s="84"/>
      <c r="P621" s="84"/>
      <c r="Q621" s="84"/>
      <c r="R621" s="84"/>
      <c r="S621" s="84"/>
      <c r="T621" s="84"/>
      <c r="U621" s="84"/>
      <c r="V621" s="84"/>
      <c r="W621" s="84"/>
      <c r="X621" s="84"/>
      <c r="Y621" s="84"/>
      <c r="Z621" s="84"/>
      <c r="AA621" s="84"/>
      <c r="AB621" s="84"/>
      <c r="AC621" s="84"/>
      <c r="AD621" s="84"/>
      <c r="AE621" s="84"/>
      <c r="AF621" s="84"/>
      <c r="AG621" s="84"/>
      <c r="AH621" s="84"/>
      <c r="AI621" s="84"/>
      <c r="AJ621" s="84"/>
      <c r="AK621" s="84"/>
      <c r="AM621" s="84"/>
      <c r="AN621" s="84"/>
    </row>
    <row r="622" spans="1:40" ht="12.75" customHeight="1" x14ac:dyDescent="0.2">
      <c r="A622" s="84"/>
      <c r="B622" s="84"/>
      <c r="C622" s="84"/>
      <c r="D622" s="84"/>
      <c r="E622" s="84"/>
      <c r="F622" s="84"/>
      <c r="G622" s="84"/>
      <c r="H622" s="84"/>
      <c r="I622" s="84"/>
      <c r="J622" s="84"/>
      <c r="K622" s="84"/>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M622" s="84"/>
      <c r="AN622" s="84"/>
    </row>
    <row r="623" spans="1:40" ht="12.75" customHeight="1" x14ac:dyDescent="0.2">
      <c r="A623" s="84"/>
      <c r="B623" s="84"/>
      <c r="C623" s="84"/>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c r="AM623" s="84"/>
      <c r="AN623" s="84"/>
    </row>
    <row r="624" spans="1:40" ht="12.75" customHeight="1" x14ac:dyDescent="0.2">
      <c r="A624" s="84"/>
      <c r="B624" s="84"/>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M624" s="84"/>
      <c r="AN624" s="84"/>
    </row>
    <row r="625" spans="1:40" ht="12.75" customHeight="1" x14ac:dyDescent="0.2">
      <c r="A625" s="84"/>
      <c r="B625" s="84"/>
      <c r="C625" s="84"/>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c r="AM625" s="84"/>
      <c r="AN625" s="84"/>
    </row>
    <row r="626" spans="1:40" ht="12.75" customHeight="1" x14ac:dyDescent="0.2">
      <c r="A626" s="84"/>
      <c r="B626" s="84"/>
      <c r="C626" s="84"/>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M626" s="84"/>
      <c r="AN626" s="84"/>
    </row>
    <row r="627" spans="1:40" ht="12.75" customHeight="1" x14ac:dyDescent="0.2">
      <c r="A627" s="84"/>
      <c r="B627" s="84"/>
      <c r="C627" s="84"/>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M627" s="84"/>
      <c r="AN627" s="84"/>
    </row>
    <row r="628" spans="1:40" ht="12.75" customHeight="1" x14ac:dyDescent="0.2">
      <c r="A628" s="84"/>
      <c r="B628" s="84"/>
      <c r="C628" s="84"/>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c r="AM628" s="84"/>
      <c r="AN628" s="84"/>
    </row>
    <row r="629" spans="1:40" ht="12.75" customHeight="1" x14ac:dyDescent="0.2">
      <c r="A629" s="84"/>
      <c r="B629" s="84"/>
      <c r="C629" s="84"/>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c r="AM629" s="84"/>
      <c r="AN629" s="84"/>
    </row>
    <row r="630" spans="1:40" ht="12.75" customHeight="1" x14ac:dyDescent="0.2">
      <c r="A630" s="84"/>
      <c r="B630" s="84"/>
      <c r="C630" s="84"/>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84"/>
      <c r="AM630" s="84"/>
      <c r="AN630" s="84"/>
    </row>
    <row r="631" spans="1:40" ht="12.75" customHeight="1" x14ac:dyDescent="0.2">
      <c r="A631" s="84"/>
      <c r="B631" s="84"/>
      <c r="C631" s="84"/>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M631" s="84"/>
      <c r="AN631" s="84"/>
    </row>
    <row r="632" spans="1:40" ht="12.75" customHeight="1" x14ac:dyDescent="0.2">
      <c r="A632" s="84"/>
      <c r="B632" s="84"/>
      <c r="C632" s="84"/>
      <c r="D632" s="84"/>
      <c r="E632" s="84"/>
      <c r="F632" s="84"/>
      <c r="G632" s="84"/>
      <c r="H632" s="84"/>
      <c r="I632" s="84"/>
      <c r="J632" s="84"/>
      <c r="K632" s="84"/>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M632" s="84"/>
      <c r="AN632" s="84"/>
    </row>
    <row r="633" spans="1:40" ht="12.75" customHeight="1" x14ac:dyDescent="0.2">
      <c r="A633" s="84"/>
      <c r="B633" s="84"/>
      <c r="C633" s="84"/>
      <c r="D633" s="84"/>
      <c r="E633" s="84"/>
      <c r="F633" s="84"/>
      <c r="G633" s="84"/>
      <c r="H633" s="84"/>
      <c r="I633" s="84"/>
      <c r="J633" s="84"/>
      <c r="K633" s="84"/>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M633" s="84"/>
      <c r="AN633" s="84"/>
    </row>
    <row r="634" spans="1:40" ht="12.75" customHeight="1" x14ac:dyDescent="0.2">
      <c r="A634" s="84"/>
      <c r="B634" s="84"/>
      <c r="C634" s="84"/>
      <c r="D634" s="84"/>
      <c r="E634" s="84"/>
      <c r="F634" s="84"/>
      <c r="G634" s="84"/>
      <c r="H634" s="84"/>
      <c r="I634" s="84"/>
      <c r="J634" s="84"/>
      <c r="K634" s="84"/>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M634" s="84"/>
      <c r="AN634" s="84"/>
    </row>
    <row r="635" spans="1:40" ht="12.75" customHeight="1" x14ac:dyDescent="0.2">
      <c r="A635" s="84"/>
      <c r="B635" s="84"/>
      <c r="C635" s="84"/>
      <c r="D635" s="84"/>
      <c r="E635" s="84"/>
      <c r="F635" s="84"/>
      <c r="G635" s="84"/>
      <c r="H635" s="84"/>
      <c r="I635" s="84"/>
      <c r="J635" s="84"/>
      <c r="K635" s="84"/>
      <c r="L635" s="84"/>
      <c r="M635" s="84"/>
      <c r="N635" s="84"/>
      <c r="O635" s="84"/>
      <c r="P635" s="84"/>
      <c r="Q635" s="84"/>
      <c r="R635" s="84"/>
      <c r="S635" s="84"/>
      <c r="T635" s="84"/>
      <c r="U635" s="84"/>
      <c r="V635" s="84"/>
      <c r="W635" s="84"/>
      <c r="X635" s="84"/>
      <c r="Y635" s="84"/>
      <c r="Z635" s="84"/>
      <c r="AA635" s="84"/>
      <c r="AB635" s="84"/>
      <c r="AC635" s="84"/>
      <c r="AD635" s="84"/>
      <c r="AE635" s="84"/>
      <c r="AF635" s="84"/>
      <c r="AG635" s="84"/>
      <c r="AH635" s="84"/>
      <c r="AI635" s="84"/>
      <c r="AJ635" s="84"/>
      <c r="AK635" s="84"/>
      <c r="AM635" s="84"/>
      <c r="AN635" s="84"/>
    </row>
    <row r="636" spans="1:40" ht="12.75" customHeight="1" x14ac:dyDescent="0.2">
      <c r="A636" s="84"/>
      <c r="B636" s="84"/>
      <c r="C636" s="84"/>
      <c r="D636" s="84"/>
      <c r="E636" s="84"/>
      <c r="F636" s="84"/>
      <c r="G636" s="84"/>
      <c r="H636" s="84"/>
      <c r="I636" s="84"/>
      <c r="J636" s="84"/>
      <c r="K636" s="84"/>
      <c r="L636" s="84"/>
      <c r="M636" s="84"/>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M636" s="84"/>
      <c r="AN636" s="84"/>
    </row>
    <row r="637" spans="1:40" ht="12.75" customHeight="1" x14ac:dyDescent="0.2">
      <c r="A637" s="84"/>
      <c r="B637" s="84"/>
      <c r="C637" s="84"/>
      <c r="D637" s="84"/>
      <c r="E637" s="84"/>
      <c r="F637" s="84"/>
      <c r="G637" s="84"/>
      <c r="H637" s="84"/>
      <c r="I637" s="84"/>
      <c r="J637" s="84"/>
      <c r="K637" s="84"/>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M637" s="84"/>
      <c r="AN637" s="84"/>
    </row>
    <row r="638" spans="1:40" ht="12.75" customHeight="1" x14ac:dyDescent="0.2">
      <c r="A638" s="84"/>
      <c r="B638" s="84"/>
      <c r="C638" s="84"/>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M638" s="84"/>
      <c r="AN638" s="84"/>
    </row>
    <row r="639" spans="1:40" ht="12.75" customHeight="1" x14ac:dyDescent="0.2">
      <c r="A639" s="84"/>
      <c r="B639" s="84"/>
      <c r="C639" s="84"/>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M639" s="84"/>
      <c r="AN639" s="84"/>
    </row>
    <row r="640" spans="1:40" ht="12.75" customHeight="1" x14ac:dyDescent="0.2">
      <c r="A640" s="84"/>
      <c r="B640" s="84"/>
      <c r="C640" s="84"/>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M640" s="84"/>
      <c r="AN640" s="84"/>
    </row>
    <row r="641" spans="1:40" ht="12.75" customHeight="1" x14ac:dyDescent="0.2">
      <c r="A641" s="84"/>
      <c r="B641" s="84"/>
      <c r="C641" s="84"/>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M641" s="84"/>
      <c r="AN641" s="84"/>
    </row>
    <row r="642" spans="1:40" ht="12.75" customHeight="1" x14ac:dyDescent="0.2">
      <c r="A642" s="84"/>
      <c r="B642" s="84"/>
      <c r="C642" s="84"/>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M642" s="84"/>
      <c r="AN642" s="84"/>
    </row>
    <row r="643" spans="1:40" ht="12.75" customHeight="1" x14ac:dyDescent="0.2">
      <c r="A643" s="84"/>
      <c r="B643" s="84"/>
      <c r="C643" s="84"/>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M643" s="84"/>
      <c r="AN643" s="84"/>
    </row>
    <row r="644" spans="1:40" ht="12.75" customHeight="1" x14ac:dyDescent="0.2">
      <c r="A644" s="84"/>
      <c r="B644" s="84"/>
      <c r="C644" s="84"/>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M644" s="84"/>
      <c r="AN644" s="84"/>
    </row>
    <row r="645" spans="1:40" ht="12.75" customHeight="1" x14ac:dyDescent="0.2">
      <c r="A645" s="84"/>
      <c r="B645" s="84"/>
      <c r="C645" s="84"/>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M645" s="84"/>
      <c r="AN645" s="84"/>
    </row>
    <row r="646" spans="1:40" ht="12.75" customHeight="1" x14ac:dyDescent="0.2">
      <c r="A646" s="84"/>
      <c r="B646" s="84"/>
      <c r="C646" s="84"/>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M646" s="84"/>
      <c r="AN646" s="84"/>
    </row>
    <row r="647" spans="1:40" ht="12.75" customHeight="1" x14ac:dyDescent="0.2">
      <c r="A647" s="84"/>
      <c r="B647" s="84"/>
      <c r="C647" s="84"/>
      <c r="D647" s="84"/>
      <c r="E647" s="84"/>
      <c r="F647" s="84"/>
      <c r="G647" s="84"/>
      <c r="H647" s="84"/>
      <c r="I647" s="84"/>
      <c r="J647" s="84"/>
      <c r="K647" s="84"/>
      <c r="L647" s="84"/>
      <c r="M647" s="84"/>
      <c r="N647" s="84"/>
      <c r="O647" s="84"/>
      <c r="P647" s="84"/>
      <c r="Q647" s="84"/>
      <c r="R647" s="84"/>
      <c r="S647" s="84"/>
      <c r="T647" s="84"/>
      <c r="U647" s="84"/>
      <c r="V647" s="84"/>
      <c r="W647" s="84"/>
      <c r="X647" s="84"/>
      <c r="Y647" s="84"/>
      <c r="Z647" s="84"/>
      <c r="AA647" s="84"/>
      <c r="AB647" s="84"/>
      <c r="AC647" s="84"/>
      <c r="AD647" s="84"/>
      <c r="AE647" s="84"/>
      <c r="AF647" s="84"/>
      <c r="AG647" s="84"/>
      <c r="AH647" s="84"/>
      <c r="AI647" s="84"/>
      <c r="AJ647" s="84"/>
      <c r="AK647" s="84"/>
      <c r="AM647" s="84"/>
      <c r="AN647" s="84"/>
    </row>
    <row r="648" spans="1:40" ht="12.75" customHeight="1" x14ac:dyDescent="0.2">
      <c r="A648" s="84"/>
      <c r="B648" s="84"/>
      <c r="C648" s="84"/>
      <c r="D648" s="84"/>
      <c r="E648" s="84"/>
      <c r="F648" s="84"/>
      <c r="G648" s="84"/>
      <c r="H648" s="84"/>
      <c r="I648" s="84"/>
      <c r="J648" s="84"/>
      <c r="K648" s="84"/>
      <c r="L648" s="84"/>
      <c r="M648" s="84"/>
      <c r="N648" s="84"/>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M648" s="84"/>
      <c r="AN648" s="84"/>
    </row>
    <row r="649" spans="1:40" ht="12.75" customHeight="1" x14ac:dyDescent="0.2">
      <c r="A649" s="84"/>
      <c r="B649" s="84"/>
      <c r="C649" s="84"/>
      <c r="D649" s="84"/>
      <c r="E649" s="84"/>
      <c r="F649" s="84"/>
      <c r="G649" s="84"/>
      <c r="H649" s="84"/>
      <c r="I649" s="84"/>
      <c r="J649" s="84"/>
      <c r="K649" s="84"/>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M649" s="84"/>
      <c r="AN649" s="84"/>
    </row>
    <row r="650" spans="1:40" ht="12.75" customHeight="1" x14ac:dyDescent="0.2">
      <c r="A650" s="84"/>
      <c r="B650" s="84"/>
      <c r="C650" s="84"/>
      <c r="D650" s="84"/>
      <c r="E650" s="84"/>
      <c r="F650" s="84"/>
      <c r="G650" s="84"/>
      <c r="H650" s="84"/>
      <c r="I650" s="84"/>
      <c r="J650" s="84"/>
      <c r="K650" s="84"/>
      <c r="L650" s="84"/>
      <c r="M650" s="84"/>
      <c r="N650" s="84"/>
      <c r="O650" s="84"/>
      <c r="P650" s="84"/>
      <c r="Q650" s="84"/>
      <c r="R650" s="84"/>
      <c r="S650" s="84"/>
      <c r="T650" s="84"/>
      <c r="U650" s="84"/>
      <c r="V650" s="84"/>
      <c r="W650" s="84"/>
      <c r="X650" s="84"/>
      <c r="Y650" s="84"/>
      <c r="Z650" s="84"/>
      <c r="AA650" s="84"/>
      <c r="AB650" s="84"/>
      <c r="AC650" s="84"/>
      <c r="AD650" s="84"/>
      <c r="AE650" s="84"/>
      <c r="AF650" s="84"/>
      <c r="AG650" s="84"/>
      <c r="AH650" s="84"/>
      <c r="AI650" s="84"/>
      <c r="AJ650" s="84"/>
      <c r="AK650" s="84"/>
      <c r="AM650" s="84"/>
      <c r="AN650" s="84"/>
    </row>
    <row r="651" spans="1:40" ht="12.75" customHeight="1" x14ac:dyDescent="0.2">
      <c r="A651" s="84"/>
      <c r="B651" s="84"/>
      <c r="C651" s="84"/>
      <c r="D651" s="84"/>
      <c r="E651" s="84"/>
      <c r="F651" s="84"/>
      <c r="G651" s="84"/>
      <c r="H651" s="84"/>
      <c r="I651" s="84"/>
      <c r="J651" s="84"/>
      <c r="K651" s="84"/>
      <c r="L651" s="84"/>
      <c r="M651" s="84"/>
      <c r="N651" s="84"/>
      <c r="O651" s="84"/>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M651" s="84"/>
      <c r="AN651" s="84"/>
    </row>
    <row r="652" spans="1:40" ht="12.75" customHeight="1" x14ac:dyDescent="0.2">
      <c r="A652" s="84"/>
      <c r="B652" s="84"/>
      <c r="C652" s="84"/>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M652" s="84"/>
      <c r="AN652" s="84"/>
    </row>
    <row r="653" spans="1:40" ht="12.75" customHeight="1" x14ac:dyDescent="0.2">
      <c r="A653" s="84"/>
      <c r="B653" s="84"/>
      <c r="C653" s="84"/>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M653" s="84"/>
      <c r="AN653" s="84"/>
    </row>
    <row r="654" spans="1:40" ht="12.75" customHeight="1" x14ac:dyDescent="0.2">
      <c r="A654" s="84"/>
      <c r="B654" s="84"/>
      <c r="C654" s="84"/>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M654" s="84"/>
      <c r="AN654" s="84"/>
    </row>
    <row r="655" spans="1:40" ht="12.75" customHeight="1" x14ac:dyDescent="0.2">
      <c r="A655" s="84"/>
      <c r="B655" s="84"/>
      <c r="C655" s="84"/>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M655" s="84"/>
      <c r="AN655" s="84"/>
    </row>
    <row r="656" spans="1:40" ht="12.75" customHeight="1" x14ac:dyDescent="0.2">
      <c r="A656" s="84"/>
      <c r="B656" s="84"/>
      <c r="C656" s="84"/>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M656" s="84"/>
      <c r="AN656" s="84"/>
    </row>
    <row r="657" spans="1:40" ht="12.75" customHeight="1" x14ac:dyDescent="0.2">
      <c r="A657" s="84"/>
      <c r="B657" s="84"/>
      <c r="C657" s="84"/>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M657" s="84"/>
      <c r="AN657" s="84"/>
    </row>
    <row r="658" spans="1:40" ht="12.75" customHeight="1" x14ac:dyDescent="0.2">
      <c r="A658" s="84"/>
      <c r="B658" s="84"/>
      <c r="C658" s="84"/>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M658" s="84"/>
      <c r="AN658" s="84"/>
    </row>
    <row r="659" spans="1:40" ht="12.75" customHeight="1" x14ac:dyDescent="0.2">
      <c r="A659" s="84"/>
      <c r="B659" s="84"/>
      <c r="C659" s="84"/>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M659" s="84"/>
      <c r="AN659" s="84"/>
    </row>
    <row r="660" spans="1:40" ht="12.75" customHeight="1" x14ac:dyDescent="0.2">
      <c r="A660" s="84"/>
      <c r="B660" s="84"/>
      <c r="C660" s="84"/>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M660" s="84"/>
      <c r="AN660" s="84"/>
    </row>
    <row r="661" spans="1:40" ht="12.75" customHeight="1" x14ac:dyDescent="0.2">
      <c r="A661" s="84"/>
      <c r="B661" s="84"/>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4"/>
      <c r="AF661" s="84"/>
      <c r="AG661" s="84"/>
      <c r="AH661" s="84"/>
      <c r="AI661" s="84"/>
      <c r="AJ661" s="84"/>
      <c r="AK661" s="84"/>
      <c r="AM661" s="84"/>
      <c r="AN661" s="84"/>
    </row>
    <row r="662" spans="1:40" ht="12.75" customHeight="1" x14ac:dyDescent="0.2">
      <c r="A662" s="84"/>
      <c r="B662" s="84"/>
      <c r="C662" s="84"/>
      <c r="D662" s="84"/>
      <c r="E662" s="84"/>
      <c r="F662" s="84"/>
      <c r="G662" s="84"/>
      <c r="H662" s="84"/>
      <c r="I662" s="84"/>
      <c r="J662" s="84"/>
      <c r="K662" s="84"/>
      <c r="L662" s="84"/>
      <c r="M662" s="84"/>
      <c r="N662" s="84"/>
      <c r="O662" s="84"/>
      <c r="P662" s="84"/>
      <c r="Q662" s="84"/>
      <c r="R662" s="84"/>
      <c r="S662" s="84"/>
      <c r="T662" s="84"/>
      <c r="U662" s="84"/>
      <c r="V662" s="84"/>
      <c r="W662" s="84"/>
      <c r="X662" s="84"/>
      <c r="Y662" s="84"/>
      <c r="Z662" s="84"/>
      <c r="AA662" s="84"/>
      <c r="AB662" s="84"/>
      <c r="AC662" s="84"/>
      <c r="AD662" s="84"/>
      <c r="AE662" s="84"/>
      <c r="AF662" s="84"/>
      <c r="AG662" s="84"/>
      <c r="AH662" s="84"/>
      <c r="AI662" s="84"/>
      <c r="AJ662" s="84"/>
      <c r="AK662" s="84"/>
      <c r="AM662" s="84"/>
      <c r="AN662" s="84"/>
    </row>
    <row r="663" spans="1:40" ht="12.75" customHeight="1" x14ac:dyDescent="0.2">
      <c r="A663" s="84"/>
      <c r="B663" s="84"/>
      <c r="C663" s="84"/>
      <c r="D663" s="84"/>
      <c r="E663" s="84"/>
      <c r="F663" s="84"/>
      <c r="G663" s="84"/>
      <c r="H663" s="84"/>
      <c r="I663" s="84"/>
      <c r="J663" s="84"/>
      <c r="K663" s="84"/>
      <c r="L663" s="84"/>
      <c r="M663" s="84"/>
      <c r="N663" s="84"/>
      <c r="O663" s="84"/>
      <c r="P663" s="84"/>
      <c r="Q663" s="84"/>
      <c r="R663" s="84"/>
      <c r="S663" s="84"/>
      <c r="T663" s="84"/>
      <c r="U663" s="84"/>
      <c r="V663" s="84"/>
      <c r="W663" s="84"/>
      <c r="X663" s="84"/>
      <c r="Y663" s="84"/>
      <c r="Z663" s="84"/>
      <c r="AA663" s="84"/>
      <c r="AB663" s="84"/>
      <c r="AC663" s="84"/>
      <c r="AD663" s="84"/>
      <c r="AE663" s="84"/>
      <c r="AF663" s="84"/>
      <c r="AG663" s="84"/>
      <c r="AH663" s="84"/>
      <c r="AI663" s="84"/>
      <c r="AJ663" s="84"/>
      <c r="AK663" s="84"/>
      <c r="AM663" s="84"/>
      <c r="AN663" s="84"/>
    </row>
    <row r="664" spans="1:40" ht="12.75" customHeight="1" x14ac:dyDescent="0.2">
      <c r="A664" s="84"/>
      <c r="B664" s="84"/>
      <c r="C664" s="84"/>
      <c r="D664" s="84"/>
      <c r="E664" s="84"/>
      <c r="F664" s="84"/>
      <c r="G664" s="84"/>
      <c r="H664" s="84"/>
      <c r="I664" s="84"/>
      <c r="J664" s="84"/>
      <c r="K664" s="84"/>
      <c r="L664" s="84"/>
      <c r="M664" s="84"/>
      <c r="N664" s="84"/>
      <c r="O664" s="84"/>
      <c r="P664" s="84"/>
      <c r="Q664" s="84"/>
      <c r="R664" s="84"/>
      <c r="S664" s="84"/>
      <c r="T664" s="84"/>
      <c r="U664" s="84"/>
      <c r="V664" s="84"/>
      <c r="W664" s="84"/>
      <c r="X664" s="84"/>
      <c r="Y664" s="84"/>
      <c r="Z664" s="84"/>
      <c r="AA664" s="84"/>
      <c r="AB664" s="84"/>
      <c r="AC664" s="84"/>
      <c r="AD664" s="84"/>
      <c r="AE664" s="84"/>
      <c r="AF664" s="84"/>
      <c r="AG664" s="84"/>
      <c r="AH664" s="84"/>
      <c r="AI664" s="84"/>
      <c r="AJ664" s="84"/>
      <c r="AK664" s="84"/>
      <c r="AM664" s="84"/>
      <c r="AN664" s="84"/>
    </row>
    <row r="665" spans="1:40" ht="12.75" customHeight="1" x14ac:dyDescent="0.2">
      <c r="A665" s="84"/>
      <c r="B665" s="84"/>
      <c r="C665" s="84"/>
      <c r="D665" s="84"/>
      <c r="E665" s="84"/>
      <c r="F665" s="84"/>
      <c r="G665" s="84"/>
      <c r="H665" s="84"/>
      <c r="I665" s="84"/>
      <c r="J665" s="84"/>
      <c r="K665" s="84"/>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M665" s="84"/>
      <c r="AN665" s="84"/>
    </row>
    <row r="666" spans="1:40" ht="12.75" customHeight="1" x14ac:dyDescent="0.2">
      <c r="A666" s="84"/>
      <c r="B666" s="84"/>
      <c r="C666" s="84"/>
      <c r="D666" s="84"/>
      <c r="E666" s="84"/>
      <c r="F666" s="84"/>
      <c r="G666" s="84"/>
      <c r="H666" s="84"/>
      <c r="I666" s="84"/>
      <c r="J666" s="84"/>
      <c r="K666" s="84"/>
      <c r="L666" s="84"/>
      <c r="M666" s="84"/>
      <c r="N666" s="84"/>
      <c r="O666" s="84"/>
      <c r="P666" s="84"/>
      <c r="Q666" s="84"/>
      <c r="R666" s="84"/>
      <c r="S666" s="84"/>
      <c r="T666" s="84"/>
      <c r="U666" s="84"/>
      <c r="V666" s="84"/>
      <c r="W666" s="84"/>
      <c r="X666" s="84"/>
      <c r="Y666" s="84"/>
      <c r="Z666" s="84"/>
      <c r="AA666" s="84"/>
      <c r="AB666" s="84"/>
      <c r="AC666" s="84"/>
      <c r="AD666" s="84"/>
      <c r="AE666" s="84"/>
      <c r="AF666" s="84"/>
      <c r="AG666" s="84"/>
      <c r="AH666" s="84"/>
      <c r="AI666" s="84"/>
      <c r="AJ666" s="84"/>
      <c r="AK666" s="84"/>
      <c r="AM666" s="84"/>
      <c r="AN666" s="84"/>
    </row>
    <row r="667" spans="1:40" ht="12.75" customHeight="1" x14ac:dyDescent="0.2">
      <c r="A667" s="84"/>
      <c r="B667" s="84"/>
      <c r="C667" s="84"/>
      <c r="D667" s="84"/>
      <c r="E667" s="84"/>
      <c r="F667" s="84"/>
      <c r="G667" s="84"/>
      <c r="H667" s="84"/>
      <c r="I667" s="84"/>
      <c r="J667" s="84"/>
      <c r="K667" s="84"/>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M667" s="84"/>
      <c r="AN667" s="84"/>
    </row>
    <row r="668" spans="1:40" ht="12.75" customHeight="1" x14ac:dyDescent="0.2">
      <c r="A668" s="84"/>
      <c r="B668" s="84"/>
      <c r="C668" s="84"/>
      <c r="D668" s="84"/>
      <c r="E668" s="84"/>
      <c r="F668" s="84"/>
      <c r="G668" s="84"/>
      <c r="H668" s="84"/>
      <c r="I668" s="84"/>
      <c r="J668" s="84"/>
      <c r="K668" s="84"/>
      <c r="L668" s="84"/>
      <c r="M668" s="84"/>
      <c r="N668" s="84"/>
      <c r="O668" s="84"/>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M668" s="84"/>
      <c r="AN668" s="84"/>
    </row>
    <row r="669" spans="1:40" ht="12.75" customHeight="1" x14ac:dyDescent="0.2">
      <c r="A669" s="84"/>
      <c r="B669" s="84"/>
      <c r="C669" s="84"/>
      <c r="D669" s="84"/>
      <c r="E669" s="84"/>
      <c r="F669" s="84"/>
      <c r="G669" s="84"/>
      <c r="H669" s="84"/>
      <c r="I669" s="84"/>
      <c r="J669" s="84"/>
      <c r="K669" s="84"/>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M669" s="84"/>
      <c r="AN669" s="84"/>
    </row>
    <row r="670" spans="1:40" ht="12.75" customHeight="1" x14ac:dyDescent="0.2">
      <c r="A670" s="84"/>
      <c r="B670" s="84"/>
      <c r="C670" s="84"/>
      <c r="D670" s="84"/>
      <c r="E670" s="84"/>
      <c r="F670" s="84"/>
      <c r="G670" s="84"/>
      <c r="H670" s="84"/>
      <c r="I670" s="84"/>
      <c r="J670" s="84"/>
      <c r="K670" s="84"/>
      <c r="L670" s="84"/>
      <c r="M670" s="84"/>
      <c r="N670" s="84"/>
      <c r="O670" s="84"/>
      <c r="P670" s="84"/>
      <c r="Q670" s="84"/>
      <c r="R670" s="84"/>
      <c r="S670" s="84"/>
      <c r="T670" s="84"/>
      <c r="U670" s="84"/>
      <c r="V670" s="84"/>
      <c r="W670" s="84"/>
      <c r="X670" s="84"/>
      <c r="Y670" s="84"/>
      <c r="Z670" s="84"/>
      <c r="AA670" s="84"/>
      <c r="AB670" s="84"/>
      <c r="AC670" s="84"/>
      <c r="AD670" s="84"/>
      <c r="AE670" s="84"/>
      <c r="AF670" s="84"/>
      <c r="AG670" s="84"/>
      <c r="AH670" s="84"/>
      <c r="AI670" s="84"/>
      <c r="AJ670" s="84"/>
      <c r="AK670" s="84"/>
      <c r="AM670" s="84"/>
      <c r="AN670" s="84"/>
    </row>
    <row r="671" spans="1:40" ht="12.75" customHeight="1" x14ac:dyDescent="0.2">
      <c r="A671" s="84"/>
      <c r="B671" s="84"/>
      <c r="C671" s="84"/>
      <c r="D671" s="84"/>
      <c r="E671" s="84"/>
      <c r="F671" s="84"/>
      <c r="G671" s="84"/>
      <c r="H671" s="84"/>
      <c r="I671" s="84"/>
      <c r="J671" s="84"/>
      <c r="K671" s="84"/>
      <c r="L671" s="84"/>
      <c r="M671" s="84"/>
      <c r="N671" s="84"/>
      <c r="O671" s="84"/>
      <c r="P671" s="84"/>
      <c r="Q671" s="84"/>
      <c r="R671" s="84"/>
      <c r="S671" s="84"/>
      <c r="T671" s="84"/>
      <c r="U671" s="84"/>
      <c r="V671" s="84"/>
      <c r="W671" s="84"/>
      <c r="X671" s="84"/>
      <c r="Y671" s="84"/>
      <c r="Z671" s="84"/>
      <c r="AA671" s="84"/>
      <c r="AB671" s="84"/>
      <c r="AC671" s="84"/>
      <c r="AD671" s="84"/>
      <c r="AE671" s="84"/>
      <c r="AF671" s="84"/>
      <c r="AG671" s="84"/>
      <c r="AH671" s="84"/>
      <c r="AI671" s="84"/>
      <c r="AJ671" s="84"/>
      <c r="AK671" s="84"/>
      <c r="AM671" s="84"/>
      <c r="AN671" s="84"/>
    </row>
    <row r="672" spans="1:40" ht="12.75" customHeight="1" x14ac:dyDescent="0.2">
      <c r="A672" s="84"/>
      <c r="B672" s="84"/>
      <c r="C672" s="84"/>
      <c r="D672" s="84"/>
      <c r="E672" s="84"/>
      <c r="F672" s="84"/>
      <c r="G672" s="84"/>
      <c r="H672" s="84"/>
      <c r="I672" s="84"/>
      <c r="J672" s="84"/>
      <c r="K672" s="84"/>
      <c r="L672" s="84"/>
      <c r="M672" s="84"/>
      <c r="N672" s="84"/>
      <c r="O672" s="84"/>
      <c r="P672" s="84"/>
      <c r="Q672" s="84"/>
      <c r="R672" s="84"/>
      <c r="S672" s="84"/>
      <c r="T672" s="84"/>
      <c r="U672" s="84"/>
      <c r="V672" s="84"/>
      <c r="W672" s="84"/>
      <c r="X672" s="84"/>
      <c r="Y672" s="84"/>
      <c r="Z672" s="84"/>
      <c r="AA672" s="84"/>
      <c r="AB672" s="84"/>
      <c r="AC672" s="84"/>
      <c r="AD672" s="84"/>
      <c r="AE672" s="84"/>
      <c r="AF672" s="84"/>
      <c r="AG672" s="84"/>
      <c r="AH672" s="84"/>
      <c r="AI672" s="84"/>
      <c r="AJ672" s="84"/>
      <c r="AK672" s="84"/>
      <c r="AM672" s="84"/>
      <c r="AN672" s="84"/>
    </row>
    <row r="673" spans="1:40" ht="12.75" customHeight="1" x14ac:dyDescent="0.2">
      <c r="A673" s="84"/>
      <c r="B673" s="84"/>
      <c r="C673" s="84"/>
      <c r="D673" s="84"/>
      <c r="E673" s="84"/>
      <c r="F673" s="84"/>
      <c r="G673" s="84"/>
      <c r="H673" s="84"/>
      <c r="I673" s="84"/>
      <c r="J673" s="84"/>
      <c r="K673" s="84"/>
      <c r="L673" s="84"/>
      <c r="M673" s="84"/>
      <c r="N673" s="84"/>
      <c r="O673" s="84"/>
      <c r="P673" s="84"/>
      <c r="Q673" s="84"/>
      <c r="R673" s="84"/>
      <c r="S673" s="84"/>
      <c r="T673" s="84"/>
      <c r="U673" s="84"/>
      <c r="V673" s="84"/>
      <c r="W673" s="84"/>
      <c r="X673" s="84"/>
      <c r="Y673" s="84"/>
      <c r="Z673" s="84"/>
      <c r="AA673" s="84"/>
      <c r="AB673" s="84"/>
      <c r="AC673" s="84"/>
      <c r="AD673" s="84"/>
      <c r="AE673" s="84"/>
      <c r="AF673" s="84"/>
      <c r="AG673" s="84"/>
      <c r="AH673" s="84"/>
      <c r="AI673" s="84"/>
      <c r="AJ673" s="84"/>
      <c r="AK673" s="84"/>
      <c r="AM673" s="84"/>
      <c r="AN673" s="84"/>
    </row>
    <row r="674" spans="1:40" ht="12.75" customHeight="1" x14ac:dyDescent="0.2">
      <c r="A674" s="84"/>
      <c r="B674" s="84"/>
      <c r="C674" s="84"/>
      <c r="D674" s="84"/>
      <c r="E674" s="84"/>
      <c r="F674" s="84"/>
      <c r="G674" s="84"/>
      <c r="H674" s="84"/>
      <c r="I674" s="84"/>
      <c r="J674" s="84"/>
      <c r="K674" s="84"/>
      <c r="L674" s="84"/>
      <c r="M674" s="84"/>
      <c r="N674" s="84"/>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M674" s="84"/>
      <c r="AN674" s="84"/>
    </row>
    <row r="675" spans="1:40" ht="12.75" customHeight="1" x14ac:dyDescent="0.2">
      <c r="A675" s="84"/>
      <c r="B675" s="84"/>
      <c r="C675" s="84"/>
      <c r="D675" s="84"/>
      <c r="E675" s="84"/>
      <c r="F675" s="84"/>
      <c r="G675" s="84"/>
      <c r="H675" s="84"/>
      <c r="I675" s="84"/>
      <c r="J675" s="84"/>
      <c r="K675" s="84"/>
      <c r="L675" s="84"/>
      <c r="M675" s="84"/>
      <c r="N675" s="84"/>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M675" s="84"/>
      <c r="AN675" s="84"/>
    </row>
    <row r="676" spans="1:40" ht="12.75" customHeight="1" x14ac:dyDescent="0.2">
      <c r="A676" s="84"/>
      <c r="B676" s="84"/>
      <c r="C676" s="84"/>
      <c r="D676" s="84"/>
      <c r="E676" s="84"/>
      <c r="F676" s="84"/>
      <c r="G676" s="84"/>
      <c r="H676" s="84"/>
      <c r="I676" s="84"/>
      <c r="J676" s="84"/>
      <c r="K676" s="84"/>
      <c r="L676" s="84"/>
      <c r="M676" s="84"/>
      <c r="N676" s="84"/>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M676" s="84"/>
      <c r="AN676" s="84"/>
    </row>
    <row r="677" spans="1:40" ht="12.75" customHeight="1" x14ac:dyDescent="0.2">
      <c r="A677" s="84"/>
      <c r="B677" s="84"/>
      <c r="C677" s="84"/>
      <c r="D677" s="84"/>
      <c r="E677" s="84"/>
      <c r="F677" s="84"/>
      <c r="G677" s="84"/>
      <c r="H677" s="84"/>
      <c r="I677" s="84"/>
      <c r="J677" s="84"/>
      <c r="K677" s="84"/>
      <c r="L677" s="84"/>
      <c r="M677" s="84"/>
      <c r="N677" s="84"/>
      <c r="O677" s="84"/>
      <c r="P677" s="84"/>
      <c r="Q677" s="84"/>
      <c r="R677" s="84"/>
      <c r="S677" s="84"/>
      <c r="T677" s="84"/>
      <c r="U677" s="84"/>
      <c r="V677" s="84"/>
      <c r="W677" s="84"/>
      <c r="X677" s="84"/>
      <c r="Y677" s="84"/>
      <c r="Z677" s="84"/>
      <c r="AA677" s="84"/>
      <c r="AB677" s="84"/>
      <c r="AC677" s="84"/>
      <c r="AD677" s="84"/>
      <c r="AE677" s="84"/>
      <c r="AF677" s="84"/>
      <c r="AG677" s="84"/>
      <c r="AH677" s="84"/>
      <c r="AI677" s="84"/>
      <c r="AJ677" s="84"/>
      <c r="AK677" s="84"/>
      <c r="AM677" s="84"/>
      <c r="AN677" s="84"/>
    </row>
    <row r="678" spans="1:40" ht="12.75" customHeight="1" x14ac:dyDescent="0.2">
      <c r="A678" s="84"/>
      <c r="B678" s="84"/>
      <c r="C678" s="84"/>
      <c r="D678" s="84"/>
      <c r="E678" s="84"/>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M678" s="84"/>
      <c r="AN678" s="84"/>
    </row>
    <row r="679" spans="1:40" ht="12.75" customHeight="1" x14ac:dyDescent="0.2">
      <c r="A679" s="84"/>
      <c r="B679" s="84"/>
      <c r="C679" s="84"/>
      <c r="D679" s="84"/>
      <c r="E679" s="84"/>
      <c r="F679" s="84"/>
      <c r="G679" s="84"/>
      <c r="H679" s="84"/>
      <c r="I679" s="84"/>
      <c r="J679" s="84"/>
      <c r="K679" s="84"/>
      <c r="L679" s="84"/>
      <c r="M679" s="84"/>
      <c r="N679" s="84"/>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M679" s="84"/>
      <c r="AN679" s="84"/>
    </row>
    <row r="680" spans="1:40" ht="12.75" customHeight="1" x14ac:dyDescent="0.2">
      <c r="A680" s="84"/>
      <c r="B680" s="84"/>
      <c r="C680" s="84"/>
      <c r="D680" s="84"/>
      <c r="E680" s="84"/>
      <c r="F680" s="84"/>
      <c r="G680" s="84"/>
      <c r="H680" s="84"/>
      <c r="I680" s="84"/>
      <c r="J680" s="84"/>
      <c r="K680" s="84"/>
      <c r="L680" s="84"/>
      <c r="M680" s="84"/>
      <c r="N680" s="84"/>
      <c r="O680" s="84"/>
      <c r="P680" s="84"/>
      <c r="Q680" s="84"/>
      <c r="R680" s="84"/>
      <c r="S680" s="84"/>
      <c r="T680" s="84"/>
      <c r="U680" s="84"/>
      <c r="V680" s="84"/>
      <c r="W680" s="84"/>
      <c r="X680" s="84"/>
      <c r="Y680" s="84"/>
      <c r="Z680" s="84"/>
      <c r="AA680" s="84"/>
      <c r="AB680" s="84"/>
      <c r="AC680" s="84"/>
      <c r="AD680" s="84"/>
      <c r="AE680" s="84"/>
      <c r="AF680" s="84"/>
      <c r="AG680" s="84"/>
      <c r="AH680" s="84"/>
      <c r="AI680" s="84"/>
      <c r="AJ680" s="84"/>
      <c r="AK680" s="84"/>
      <c r="AM680" s="84"/>
      <c r="AN680" s="84"/>
    </row>
    <row r="681" spans="1:40" ht="12.75" customHeight="1" x14ac:dyDescent="0.2">
      <c r="A681" s="84"/>
      <c r="B681" s="84"/>
      <c r="C681" s="84"/>
      <c r="D681" s="84"/>
      <c r="E681" s="84"/>
      <c r="F681" s="84"/>
      <c r="G681" s="84"/>
      <c r="H681" s="84"/>
      <c r="I681" s="84"/>
      <c r="J681" s="84"/>
      <c r="K681" s="84"/>
      <c r="L681" s="84"/>
      <c r="M681" s="84"/>
      <c r="N681" s="84"/>
      <c r="O681" s="84"/>
      <c r="P681" s="84"/>
      <c r="Q681" s="84"/>
      <c r="R681" s="84"/>
      <c r="S681" s="84"/>
      <c r="T681" s="84"/>
      <c r="U681" s="84"/>
      <c r="V681" s="84"/>
      <c r="W681" s="84"/>
      <c r="X681" s="84"/>
      <c r="Y681" s="84"/>
      <c r="Z681" s="84"/>
      <c r="AA681" s="84"/>
      <c r="AB681" s="84"/>
      <c r="AC681" s="84"/>
      <c r="AD681" s="84"/>
      <c r="AE681" s="84"/>
      <c r="AF681" s="84"/>
      <c r="AG681" s="84"/>
      <c r="AH681" s="84"/>
      <c r="AI681" s="84"/>
      <c r="AJ681" s="84"/>
      <c r="AK681" s="84"/>
      <c r="AM681" s="84"/>
      <c r="AN681" s="84"/>
    </row>
    <row r="682" spans="1:40" ht="12.75" customHeight="1" x14ac:dyDescent="0.2">
      <c r="A682" s="84"/>
      <c r="B682" s="84"/>
      <c r="C682" s="84"/>
      <c r="D682" s="84"/>
      <c r="E682" s="84"/>
      <c r="F682" s="84"/>
      <c r="G682" s="84"/>
      <c r="H682" s="84"/>
      <c r="I682" s="84"/>
      <c r="J682" s="84"/>
      <c r="K682" s="84"/>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M682" s="84"/>
      <c r="AN682" s="84"/>
    </row>
    <row r="683" spans="1:40" ht="12.75" customHeight="1" x14ac:dyDescent="0.2">
      <c r="A683" s="84"/>
      <c r="B683" s="84"/>
      <c r="C683" s="84"/>
      <c r="D683" s="84"/>
      <c r="E683" s="84"/>
      <c r="F683" s="84"/>
      <c r="G683" s="84"/>
      <c r="H683" s="84"/>
      <c r="I683" s="84"/>
      <c r="J683" s="84"/>
      <c r="K683" s="84"/>
      <c r="L683" s="84"/>
      <c r="M683" s="84"/>
      <c r="N683" s="84"/>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M683" s="84"/>
      <c r="AN683" s="84"/>
    </row>
    <row r="684" spans="1:40" ht="12.75" customHeight="1" x14ac:dyDescent="0.2">
      <c r="A684" s="84"/>
      <c r="B684" s="84"/>
      <c r="C684" s="84"/>
      <c r="D684" s="84"/>
      <c r="E684" s="84"/>
      <c r="F684" s="84"/>
      <c r="G684" s="84"/>
      <c r="H684" s="84"/>
      <c r="I684" s="84"/>
      <c r="J684" s="84"/>
      <c r="K684" s="84"/>
      <c r="L684" s="84"/>
      <c r="M684" s="84"/>
      <c r="N684" s="84"/>
      <c r="O684" s="84"/>
      <c r="P684" s="84"/>
      <c r="Q684" s="84"/>
      <c r="R684" s="84"/>
      <c r="S684" s="84"/>
      <c r="T684" s="84"/>
      <c r="U684" s="84"/>
      <c r="V684" s="84"/>
      <c r="W684" s="84"/>
      <c r="X684" s="84"/>
      <c r="Y684" s="84"/>
      <c r="Z684" s="84"/>
      <c r="AA684" s="84"/>
      <c r="AB684" s="84"/>
      <c r="AC684" s="84"/>
      <c r="AD684" s="84"/>
      <c r="AE684" s="84"/>
      <c r="AF684" s="84"/>
      <c r="AG684" s="84"/>
      <c r="AH684" s="84"/>
      <c r="AI684" s="84"/>
      <c r="AJ684" s="84"/>
      <c r="AK684" s="84"/>
      <c r="AM684" s="84"/>
      <c r="AN684" s="84"/>
    </row>
    <row r="685" spans="1:40" ht="12.75" customHeight="1" x14ac:dyDescent="0.2">
      <c r="A685" s="84"/>
      <c r="B685" s="84"/>
      <c r="C685" s="84"/>
      <c r="D685" s="84"/>
      <c r="E685" s="84"/>
      <c r="F685" s="84"/>
      <c r="G685" s="84"/>
      <c r="H685" s="84"/>
      <c r="I685" s="84"/>
      <c r="J685" s="84"/>
      <c r="K685" s="84"/>
      <c r="L685" s="84"/>
      <c r="M685" s="84"/>
      <c r="N685" s="84"/>
      <c r="O685" s="84"/>
      <c r="P685" s="84"/>
      <c r="Q685" s="84"/>
      <c r="R685" s="84"/>
      <c r="S685" s="84"/>
      <c r="T685" s="84"/>
      <c r="U685" s="84"/>
      <c r="V685" s="84"/>
      <c r="W685" s="84"/>
      <c r="X685" s="84"/>
      <c r="Y685" s="84"/>
      <c r="Z685" s="84"/>
      <c r="AA685" s="84"/>
      <c r="AB685" s="84"/>
      <c r="AC685" s="84"/>
      <c r="AD685" s="84"/>
      <c r="AE685" s="84"/>
      <c r="AF685" s="84"/>
      <c r="AG685" s="84"/>
      <c r="AH685" s="84"/>
      <c r="AI685" s="84"/>
      <c r="AJ685" s="84"/>
      <c r="AK685" s="84"/>
      <c r="AM685" s="84"/>
      <c r="AN685" s="84"/>
    </row>
    <row r="686" spans="1:40" ht="12.75" customHeight="1" x14ac:dyDescent="0.2">
      <c r="A686" s="84"/>
      <c r="B686" s="84"/>
      <c r="C686" s="84"/>
      <c r="D686" s="84"/>
      <c r="E686" s="84"/>
      <c r="F686" s="84"/>
      <c r="G686" s="84"/>
      <c r="H686" s="84"/>
      <c r="I686" s="84"/>
      <c r="J686" s="84"/>
      <c r="K686" s="84"/>
      <c r="L686" s="84"/>
      <c r="M686" s="84"/>
      <c r="N686" s="84"/>
      <c r="O686" s="84"/>
      <c r="P686" s="84"/>
      <c r="Q686" s="84"/>
      <c r="R686" s="84"/>
      <c r="S686" s="84"/>
      <c r="T686" s="84"/>
      <c r="U686" s="84"/>
      <c r="V686" s="84"/>
      <c r="W686" s="84"/>
      <c r="X686" s="84"/>
      <c r="Y686" s="84"/>
      <c r="Z686" s="84"/>
      <c r="AA686" s="84"/>
      <c r="AB686" s="84"/>
      <c r="AC686" s="84"/>
      <c r="AD686" s="84"/>
      <c r="AE686" s="84"/>
      <c r="AF686" s="84"/>
      <c r="AG686" s="84"/>
      <c r="AH686" s="84"/>
      <c r="AI686" s="84"/>
      <c r="AJ686" s="84"/>
      <c r="AK686" s="84"/>
      <c r="AM686" s="84"/>
      <c r="AN686" s="84"/>
    </row>
    <row r="687" spans="1:40" ht="12.75" customHeight="1" x14ac:dyDescent="0.2">
      <c r="A687" s="84"/>
      <c r="B687" s="84"/>
      <c r="C687" s="84"/>
      <c r="D687" s="84"/>
      <c r="E687" s="84"/>
      <c r="F687" s="84"/>
      <c r="G687" s="84"/>
      <c r="H687" s="84"/>
      <c r="I687" s="84"/>
      <c r="J687" s="84"/>
      <c r="K687" s="84"/>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M687" s="84"/>
      <c r="AN687" s="84"/>
    </row>
    <row r="688" spans="1:40" ht="12.75" customHeight="1" x14ac:dyDescent="0.2">
      <c r="A688" s="84"/>
      <c r="B688" s="84"/>
      <c r="C688" s="84"/>
      <c r="D688" s="84"/>
      <c r="E688" s="84"/>
      <c r="F688" s="84"/>
      <c r="G688" s="84"/>
      <c r="H688" s="84"/>
      <c r="I688" s="84"/>
      <c r="J688" s="84"/>
      <c r="K688" s="84"/>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M688" s="84"/>
      <c r="AN688" s="84"/>
    </row>
    <row r="689" spans="1:40" ht="12.75" customHeight="1" x14ac:dyDescent="0.2">
      <c r="A689" s="84"/>
      <c r="B689" s="84"/>
      <c r="C689" s="84"/>
      <c r="D689" s="84"/>
      <c r="E689" s="84"/>
      <c r="F689" s="84"/>
      <c r="G689" s="84"/>
      <c r="H689" s="84"/>
      <c r="I689" s="84"/>
      <c r="J689" s="84"/>
      <c r="K689" s="84"/>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M689" s="84"/>
      <c r="AN689" s="84"/>
    </row>
    <row r="690" spans="1:40" ht="12.75" customHeight="1" x14ac:dyDescent="0.2">
      <c r="A690" s="84"/>
      <c r="B690" s="84"/>
      <c r="C690" s="84"/>
      <c r="D690" s="84"/>
      <c r="E690" s="84"/>
      <c r="F690" s="84"/>
      <c r="G690" s="84"/>
      <c r="H690" s="84"/>
      <c r="I690" s="84"/>
      <c r="J690" s="84"/>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M690" s="84"/>
      <c r="AN690" s="84"/>
    </row>
    <row r="691" spans="1:40" ht="12.75" customHeight="1" x14ac:dyDescent="0.2">
      <c r="A691" s="84"/>
      <c r="B691" s="84"/>
      <c r="C691" s="84"/>
      <c r="D691" s="84"/>
      <c r="E691" s="84"/>
      <c r="F691" s="84"/>
      <c r="G691" s="84"/>
      <c r="H691" s="84"/>
      <c r="I691" s="84"/>
      <c r="J691" s="84"/>
      <c r="K691" s="84"/>
      <c r="L691" s="84"/>
      <c r="M691" s="84"/>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M691" s="84"/>
      <c r="AN691" s="84"/>
    </row>
    <row r="692" spans="1:40" ht="12.75" customHeight="1" x14ac:dyDescent="0.2">
      <c r="A692" s="84"/>
      <c r="B692" s="84"/>
      <c r="C692" s="84"/>
      <c r="D692" s="84"/>
      <c r="E692" s="84"/>
      <c r="F692" s="84"/>
      <c r="G692" s="84"/>
      <c r="H692" s="84"/>
      <c r="I692" s="84"/>
      <c r="J692" s="84"/>
      <c r="K692" s="84"/>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M692" s="84"/>
      <c r="AN692" s="84"/>
    </row>
    <row r="693" spans="1:40" ht="12.75" customHeight="1" x14ac:dyDescent="0.2">
      <c r="A693" s="84"/>
      <c r="B693" s="84"/>
      <c r="C693" s="84"/>
      <c r="D693" s="84"/>
      <c r="E693" s="84"/>
      <c r="F693" s="84"/>
      <c r="G693" s="84"/>
      <c r="H693" s="84"/>
      <c r="I693" s="84"/>
      <c r="J693" s="84"/>
      <c r="K693" s="84"/>
      <c r="L693" s="84"/>
      <c r="M693" s="84"/>
      <c r="N693" s="84"/>
      <c r="O693" s="84"/>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M693" s="84"/>
      <c r="AN693" s="84"/>
    </row>
    <row r="694" spans="1:40" ht="12.75" customHeight="1" x14ac:dyDescent="0.2">
      <c r="A694" s="84"/>
      <c r="B694" s="84"/>
      <c r="C694" s="84"/>
      <c r="D694" s="84"/>
      <c r="E694" s="84"/>
      <c r="F694" s="84"/>
      <c r="G694" s="84"/>
      <c r="H694" s="84"/>
      <c r="I694" s="84"/>
      <c r="J694" s="84"/>
      <c r="K694" s="84"/>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M694" s="84"/>
      <c r="AN694" s="84"/>
    </row>
    <row r="695" spans="1:40" ht="12.75" customHeight="1" x14ac:dyDescent="0.2">
      <c r="A695" s="84"/>
      <c r="B695" s="84"/>
      <c r="C695" s="84"/>
      <c r="D695" s="84"/>
      <c r="E695" s="84"/>
      <c r="F695" s="84"/>
      <c r="G695" s="84"/>
      <c r="H695" s="84"/>
      <c r="I695" s="84"/>
      <c r="J695" s="84"/>
      <c r="K695" s="84"/>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M695" s="84"/>
      <c r="AN695" s="84"/>
    </row>
    <row r="696" spans="1:40" ht="12.75" customHeight="1" x14ac:dyDescent="0.2">
      <c r="A696" s="84"/>
      <c r="B696" s="84"/>
      <c r="C696" s="84"/>
      <c r="D696" s="84"/>
      <c r="E696" s="84"/>
      <c r="F696" s="84"/>
      <c r="G696" s="84"/>
      <c r="H696" s="84"/>
      <c r="I696" s="84"/>
      <c r="J696" s="84"/>
      <c r="K696" s="84"/>
      <c r="L696" s="84"/>
      <c r="M696" s="84"/>
      <c r="N696" s="84"/>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M696" s="84"/>
      <c r="AN696" s="84"/>
    </row>
    <row r="697" spans="1:40" ht="12.75" customHeight="1" x14ac:dyDescent="0.2">
      <c r="A697" s="84"/>
      <c r="B697" s="84"/>
      <c r="C697" s="84"/>
      <c r="D697" s="84"/>
      <c r="E697" s="84"/>
      <c r="F697" s="84"/>
      <c r="G697" s="84"/>
      <c r="H697" s="84"/>
      <c r="I697" s="84"/>
      <c r="J697" s="84"/>
      <c r="K697" s="84"/>
      <c r="L697" s="84"/>
      <c r="M697" s="84"/>
      <c r="N697" s="84"/>
      <c r="O697" s="84"/>
      <c r="P697" s="84"/>
      <c r="Q697" s="84"/>
      <c r="R697" s="84"/>
      <c r="S697" s="84"/>
      <c r="T697" s="84"/>
      <c r="U697" s="84"/>
      <c r="V697" s="84"/>
      <c r="W697" s="84"/>
      <c r="X697" s="84"/>
      <c r="Y697" s="84"/>
      <c r="Z697" s="84"/>
      <c r="AA697" s="84"/>
      <c r="AB697" s="84"/>
      <c r="AC697" s="84"/>
      <c r="AD697" s="84"/>
      <c r="AE697" s="84"/>
      <c r="AF697" s="84"/>
      <c r="AG697" s="84"/>
      <c r="AH697" s="84"/>
      <c r="AI697" s="84"/>
      <c r="AJ697" s="84"/>
      <c r="AK697" s="84"/>
      <c r="AM697" s="84"/>
      <c r="AN697" s="84"/>
    </row>
    <row r="698" spans="1:40" ht="12.75" customHeight="1" x14ac:dyDescent="0.2">
      <c r="A698" s="84"/>
      <c r="B698" s="84"/>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4"/>
      <c r="AF698" s="84"/>
      <c r="AG698" s="84"/>
      <c r="AH698" s="84"/>
      <c r="AI698" s="84"/>
      <c r="AJ698" s="84"/>
      <c r="AK698" s="84"/>
      <c r="AM698" s="84"/>
      <c r="AN698" s="84"/>
    </row>
    <row r="699" spans="1:40" ht="12.75" customHeight="1" x14ac:dyDescent="0.2">
      <c r="A699" s="84"/>
      <c r="B699" s="84"/>
      <c r="C699" s="84"/>
      <c r="D699" s="84"/>
      <c r="E699" s="84"/>
      <c r="F699" s="84"/>
      <c r="G699" s="84"/>
      <c r="H699" s="84"/>
      <c r="I699" s="84"/>
      <c r="J699" s="84"/>
      <c r="K699" s="84"/>
      <c r="L699" s="84"/>
      <c r="M699" s="84"/>
      <c r="N699" s="84"/>
      <c r="O699" s="84"/>
      <c r="P699" s="84"/>
      <c r="Q699" s="84"/>
      <c r="R699" s="84"/>
      <c r="S699" s="84"/>
      <c r="T699" s="84"/>
      <c r="U699" s="84"/>
      <c r="V699" s="84"/>
      <c r="W699" s="84"/>
      <c r="X699" s="84"/>
      <c r="Y699" s="84"/>
      <c r="Z699" s="84"/>
      <c r="AA699" s="84"/>
      <c r="AB699" s="84"/>
      <c r="AC699" s="84"/>
      <c r="AD699" s="84"/>
      <c r="AE699" s="84"/>
      <c r="AF699" s="84"/>
      <c r="AG699" s="84"/>
      <c r="AH699" s="84"/>
      <c r="AI699" s="84"/>
      <c r="AJ699" s="84"/>
      <c r="AK699" s="84"/>
      <c r="AM699" s="84"/>
      <c r="AN699" s="84"/>
    </row>
    <row r="700" spans="1:40" ht="12.75" customHeight="1" x14ac:dyDescent="0.2">
      <c r="A700" s="84"/>
      <c r="B700" s="84"/>
      <c r="C700" s="84"/>
      <c r="D700" s="84"/>
      <c r="E700" s="84"/>
      <c r="F700" s="84"/>
      <c r="G700" s="84"/>
      <c r="H700" s="84"/>
      <c r="I700" s="84"/>
      <c r="J700" s="84"/>
      <c r="K700" s="84"/>
      <c r="L700" s="84"/>
      <c r="M700" s="84"/>
      <c r="N700" s="84"/>
      <c r="O700" s="84"/>
      <c r="P700" s="84"/>
      <c r="Q700" s="84"/>
      <c r="R700" s="84"/>
      <c r="S700" s="84"/>
      <c r="T700" s="84"/>
      <c r="U700" s="84"/>
      <c r="V700" s="84"/>
      <c r="W700" s="84"/>
      <c r="X700" s="84"/>
      <c r="Y700" s="84"/>
      <c r="Z700" s="84"/>
      <c r="AA700" s="84"/>
      <c r="AB700" s="84"/>
      <c r="AC700" s="84"/>
      <c r="AD700" s="84"/>
      <c r="AE700" s="84"/>
      <c r="AF700" s="84"/>
      <c r="AG700" s="84"/>
      <c r="AH700" s="84"/>
      <c r="AI700" s="84"/>
      <c r="AJ700" s="84"/>
      <c r="AK700" s="84"/>
      <c r="AM700" s="84"/>
      <c r="AN700" s="84"/>
    </row>
    <row r="701" spans="1:40" ht="12.75" customHeight="1" x14ac:dyDescent="0.2">
      <c r="A701" s="84"/>
      <c r="B701" s="84"/>
      <c r="C701" s="84"/>
      <c r="D701" s="84"/>
      <c r="E701" s="84"/>
      <c r="F701" s="84"/>
      <c r="G701" s="84"/>
      <c r="H701" s="84"/>
      <c r="I701" s="84"/>
      <c r="J701" s="84"/>
      <c r="K701" s="84"/>
      <c r="L701" s="84"/>
      <c r="M701" s="84"/>
      <c r="N701" s="84"/>
      <c r="O701" s="84"/>
      <c r="P701" s="84"/>
      <c r="Q701" s="84"/>
      <c r="R701" s="84"/>
      <c r="S701" s="84"/>
      <c r="T701" s="84"/>
      <c r="U701" s="84"/>
      <c r="V701" s="84"/>
      <c r="W701" s="84"/>
      <c r="X701" s="84"/>
      <c r="Y701" s="84"/>
      <c r="Z701" s="84"/>
      <c r="AA701" s="84"/>
      <c r="AB701" s="84"/>
      <c r="AC701" s="84"/>
      <c r="AD701" s="84"/>
      <c r="AE701" s="84"/>
      <c r="AF701" s="84"/>
      <c r="AG701" s="84"/>
      <c r="AH701" s="84"/>
      <c r="AI701" s="84"/>
      <c r="AJ701" s="84"/>
      <c r="AK701" s="84"/>
      <c r="AM701" s="84"/>
      <c r="AN701" s="84"/>
    </row>
    <row r="702" spans="1:40" ht="12.75" customHeight="1" x14ac:dyDescent="0.2">
      <c r="A702" s="84"/>
      <c r="B702" s="84"/>
      <c r="C702" s="84"/>
      <c r="D702" s="84"/>
      <c r="E702" s="84"/>
      <c r="F702" s="84"/>
      <c r="G702" s="84"/>
      <c r="H702" s="84"/>
      <c r="I702" s="84"/>
      <c r="J702" s="84"/>
      <c r="K702" s="84"/>
      <c r="L702" s="84"/>
      <c r="M702" s="84"/>
      <c r="N702" s="84"/>
      <c r="O702" s="84"/>
      <c r="P702" s="84"/>
      <c r="Q702" s="84"/>
      <c r="R702" s="84"/>
      <c r="S702" s="84"/>
      <c r="T702" s="84"/>
      <c r="U702" s="84"/>
      <c r="V702" s="84"/>
      <c r="W702" s="84"/>
      <c r="X702" s="84"/>
      <c r="Y702" s="84"/>
      <c r="Z702" s="84"/>
      <c r="AA702" s="84"/>
      <c r="AB702" s="84"/>
      <c r="AC702" s="84"/>
      <c r="AD702" s="84"/>
      <c r="AE702" s="84"/>
      <c r="AF702" s="84"/>
      <c r="AG702" s="84"/>
      <c r="AH702" s="84"/>
      <c r="AI702" s="84"/>
      <c r="AJ702" s="84"/>
      <c r="AK702" s="84"/>
      <c r="AM702" s="84"/>
      <c r="AN702" s="84"/>
    </row>
    <row r="703" spans="1:40" ht="12.75" customHeight="1" x14ac:dyDescent="0.2">
      <c r="A703" s="84"/>
      <c r="B703" s="84"/>
      <c r="C703" s="84"/>
      <c r="D703" s="84"/>
      <c r="E703" s="84"/>
      <c r="F703" s="84"/>
      <c r="G703" s="84"/>
      <c r="H703" s="84"/>
      <c r="I703" s="84"/>
      <c r="J703" s="84"/>
      <c r="K703" s="84"/>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M703" s="84"/>
      <c r="AN703" s="84"/>
    </row>
    <row r="704" spans="1:40" ht="12.75" customHeight="1" x14ac:dyDescent="0.2">
      <c r="A704" s="84"/>
      <c r="B704" s="84"/>
      <c r="C704" s="84"/>
      <c r="D704" s="84"/>
      <c r="E704" s="84"/>
      <c r="F704" s="84"/>
      <c r="G704" s="84"/>
      <c r="H704" s="84"/>
      <c r="I704" s="84"/>
      <c r="J704" s="84"/>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M704" s="84"/>
      <c r="AN704" s="84"/>
    </row>
    <row r="705" spans="1:40" ht="12.75" customHeight="1" x14ac:dyDescent="0.2">
      <c r="A705" s="84"/>
      <c r="B705" s="84"/>
      <c r="C705" s="84"/>
      <c r="D705" s="84"/>
      <c r="E705" s="84"/>
      <c r="F705" s="84"/>
      <c r="G705" s="84"/>
      <c r="H705" s="84"/>
      <c r="I705" s="84"/>
      <c r="J705" s="84"/>
      <c r="K705" s="84"/>
      <c r="L705" s="84"/>
      <c r="M705" s="84"/>
      <c r="N705" s="84"/>
      <c r="O705" s="84"/>
      <c r="P705" s="84"/>
      <c r="Q705" s="84"/>
      <c r="R705" s="84"/>
      <c r="S705" s="84"/>
      <c r="T705" s="84"/>
      <c r="U705" s="84"/>
      <c r="V705" s="84"/>
      <c r="W705" s="84"/>
      <c r="X705" s="84"/>
      <c r="Y705" s="84"/>
      <c r="Z705" s="84"/>
      <c r="AA705" s="84"/>
      <c r="AB705" s="84"/>
      <c r="AC705" s="84"/>
      <c r="AD705" s="84"/>
      <c r="AE705" s="84"/>
      <c r="AF705" s="84"/>
      <c r="AG705" s="84"/>
      <c r="AH705" s="84"/>
      <c r="AI705" s="84"/>
      <c r="AJ705" s="84"/>
      <c r="AK705" s="84"/>
      <c r="AM705" s="84"/>
      <c r="AN705" s="84"/>
    </row>
    <row r="706" spans="1:40" ht="12.75" customHeight="1" x14ac:dyDescent="0.2">
      <c r="A706" s="84"/>
      <c r="B706" s="84"/>
      <c r="C706" s="84"/>
      <c r="D706" s="84"/>
      <c r="E706" s="84"/>
      <c r="F706" s="84"/>
      <c r="G706" s="84"/>
      <c r="H706" s="84"/>
      <c r="I706" s="84"/>
      <c r="J706" s="84"/>
      <c r="K706" s="84"/>
      <c r="L706" s="84"/>
      <c r="M706" s="84"/>
      <c r="N706" s="84"/>
      <c r="O706" s="84"/>
      <c r="P706" s="84"/>
      <c r="Q706" s="84"/>
      <c r="R706" s="84"/>
      <c r="S706" s="84"/>
      <c r="T706" s="84"/>
      <c r="U706" s="84"/>
      <c r="V706" s="84"/>
      <c r="W706" s="84"/>
      <c r="X706" s="84"/>
      <c r="Y706" s="84"/>
      <c r="Z706" s="84"/>
      <c r="AA706" s="84"/>
      <c r="AB706" s="84"/>
      <c r="AC706" s="84"/>
      <c r="AD706" s="84"/>
      <c r="AE706" s="84"/>
      <c r="AF706" s="84"/>
      <c r="AG706" s="84"/>
      <c r="AH706" s="84"/>
      <c r="AI706" s="84"/>
      <c r="AJ706" s="84"/>
      <c r="AK706" s="84"/>
      <c r="AM706" s="84"/>
      <c r="AN706" s="84"/>
    </row>
    <row r="707" spans="1:40" ht="12.75" customHeight="1" x14ac:dyDescent="0.2">
      <c r="A707" s="84"/>
      <c r="B707" s="84"/>
      <c r="C707" s="84"/>
      <c r="D707" s="84"/>
      <c r="E707" s="84"/>
      <c r="F707" s="84"/>
      <c r="G707" s="84"/>
      <c r="H707" s="84"/>
      <c r="I707" s="84"/>
      <c r="J707" s="84"/>
      <c r="K707" s="84"/>
      <c r="L707" s="84"/>
      <c r="M707" s="84"/>
      <c r="N707" s="84"/>
      <c r="O707" s="84"/>
      <c r="P707" s="84"/>
      <c r="Q707" s="84"/>
      <c r="R707" s="84"/>
      <c r="S707" s="84"/>
      <c r="T707" s="84"/>
      <c r="U707" s="84"/>
      <c r="V707" s="84"/>
      <c r="W707" s="84"/>
      <c r="X707" s="84"/>
      <c r="Y707" s="84"/>
      <c r="Z707" s="84"/>
      <c r="AA707" s="84"/>
      <c r="AB707" s="84"/>
      <c r="AC707" s="84"/>
      <c r="AD707" s="84"/>
      <c r="AE707" s="84"/>
      <c r="AF707" s="84"/>
      <c r="AG707" s="84"/>
      <c r="AH707" s="84"/>
      <c r="AI707" s="84"/>
      <c r="AJ707" s="84"/>
      <c r="AK707" s="84"/>
      <c r="AM707" s="84"/>
      <c r="AN707" s="84"/>
    </row>
    <row r="708" spans="1:40" ht="12.75" customHeight="1" x14ac:dyDescent="0.2">
      <c r="A708" s="84"/>
      <c r="B708" s="84"/>
      <c r="C708" s="84"/>
      <c r="D708" s="84"/>
      <c r="E708" s="84"/>
      <c r="F708" s="84"/>
      <c r="G708" s="84"/>
      <c r="H708" s="84"/>
      <c r="I708" s="84"/>
      <c r="J708" s="84"/>
      <c r="K708" s="84"/>
      <c r="L708" s="84"/>
      <c r="M708" s="84"/>
      <c r="N708" s="84"/>
      <c r="O708" s="84"/>
      <c r="P708" s="84"/>
      <c r="Q708" s="84"/>
      <c r="R708" s="84"/>
      <c r="S708" s="84"/>
      <c r="T708" s="84"/>
      <c r="U708" s="84"/>
      <c r="V708" s="84"/>
      <c r="W708" s="84"/>
      <c r="X708" s="84"/>
      <c r="Y708" s="84"/>
      <c r="Z708" s="84"/>
      <c r="AA708" s="84"/>
      <c r="AB708" s="84"/>
      <c r="AC708" s="84"/>
      <c r="AD708" s="84"/>
      <c r="AE708" s="84"/>
      <c r="AF708" s="84"/>
      <c r="AG708" s="84"/>
      <c r="AH708" s="84"/>
      <c r="AI708" s="84"/>
      <c r="AJ708" s="84"/>
      <c r="AK708" s="84"/>
      <c r="AM708" s="84"/>
      <c r="AN708" s="84"/>
    </row>
    <row r="709" spans="1:40" ht="12.75" customHeight="1" x14ac:dyDescent="0.2">
      <c r="A709" s="84"/>
      <c r="B709" s="84"/>
      <c r="C709" s="84"/>
      <c r="D709" s="84"/>
      <c r="E709" s="84"/>
      <c r="F709" s="84"/>
      <c r="G709" s="84"/>
      <c r="H709" s="84"/>
      <c r="I709" s="84"/>
      <c r="J709" s="84"/>
      <c r="K709" s="84"/>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M709" s="84"/>
      <c r="AN709" s="84"/>
    </row>
    <row r="710" spans="1:40" ht="12.75" customHeight="1" x14ac:dyDescent="0.2">
      <c r="A710" s="84"/>
      <c r="B710" s="84"/>
      <c r="C710" s="84"/>
      <c r="D710" s="84"/>
      <c r="E710" s="84"/>
      <c r="F710" s="84"/>
      <c r="G710" s="84"/>
      <c r="H710" s="84"/>
      <c r="I710" s="84"/>
      <c r="J710" s="84"/>
      <c r="K710" s="84"/>
      <c r="L710" s="84"/>
      <c r="M710" s="84"/>
      <c r="N710" s="84"/>
      <c r="O710" s="84"/>
      <c r="P710" s="84"/>
      <c r="Q710" s="84"/>
      <c r="R710" s="84"/>
      <c r="S710" s="84"/>
      <c r="T710" s="84"/>
      <c r="U710" s="84"/>
      <c r="V710" s="84"/>
      <c r="W710" s="84"/>
      <c r="X710" s="84"/>
      <c r="Y710" s="84"/>
      <c r="Z710" s="84"/>
      <c r="AA710" s="84"/>
      <c r="AB710" s="84"/>
      <c r="AC710" s="84"/>
      <c r="AD710" s="84"/>
      <c r="AE710" s="84"/>
      <c r="AF710" s="84"/>
      <c r="AG710" s="84"/>
      <c r="AH710" s="84"/>
      <c r="AI710" s="84"/>
      <c r="AJ710" s="84"/>
      <c r="AK710" s="84"/>
      <c r="AM710" s="84"/>
      <c r="AN710" s="84"/>
    </row>
    <row r="711" spans="1:40" ht="12.75" customHeight="1" x14ac:dyDescent="0.2">
      <c r="A711" s="84"/>
      <c r="B711" s="84"/>
      <c r="C711" s="84"/>
      <c r="D711" s="84"/>
      <c r="E711" s="84"/>
      <c r="F711" s="84"/>
      <c r="G711" s="84"/>
      <c r="H711" s="84"/>
      <c r="I711" s="84"/>
      <c r="J711" s="84"/>
      <c r="K711" s="84"/>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M711" s="84"/>
      <c r="AN711" s="84"/>
    </row>
    <row r="712" spans="1:40" ht="12.75" customHeight="1" x14ac:dyDescent="0.2">
      <c r="A712" s="84"/>
      <c r="B712" s="84"/>
      <c r="C712" s="84"/>
      <c r="D712" s="84"/>
      <c r="E712" s="84"/>
      <c r="F712" s="84"/>
      <c r="G712" s="84"/>
      <c r="H712" s="84"/>
      <c r="I712" s="84"/>
      <c r="J712" s="84"/>
      <c r="K712" s="84"/>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M712" s="84"/>
      <c r="AN712" s="84"/>
    </row>
    <row r="713" spans="1:40" ht="12.75" customHeight="1" x14ac:dyDescent="0.2">
      <c r="A713" s="84"/>
      <c r="B713" s="84"/>
      <c r="C713" s="84"/>
      <c r="D713" s="84"/>
      <c r="E713" s="84"/>
      <c r="F713" s="84"/>
      <c r="G713" s="84"/>
      <c r="H713" s="84"/>
      <c r="I713" s="84"/>
      <c r="J713" s="84"/>
      <c r="K713" s="84"/>
      <c r="L713" s="84"/>
      <c r="M713" s="84"/>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M713" s="84"/>
      <c r="AN713" s="84"/>
    </row>
    <row r="714" spans="1:40" ht="12.75" customHeight="1" x14ac:dyDescent="0.2">
      <c r="A714" s="84"/>
      <c r="B714" s="84"/>
      <c r="C714" s="84"/>
      <c r="D714" s="84"/>
      <c r="E714" s="84"/>
      <c r="F714" s="84"/>
      <c r="G714" s="84"/>
      <c r="H714" s="84"/>
      <c r="I714" s="84"/>
      <c r="J714" s="84"/>
      <c r="K714" s="84"/>
      <c r="L714" s="84"/>
      <c r="M714" s="84"/>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M714" s="84"/>
      <c r="AN714" s="84"/>
    </row>
    <row r="715" spans="1:40" ht="12.75" customHeight="1" x14ac:dyDescent="0.2">
      <c r="A715" s="84"/>
      <c r="B715" s="84"/>
      <c r="C715" s="84"/>
      <c r="D715" s="84"/>
      <c r="E715" s="84"/>
      <c r="F715" s="84"/>
      <c r="G715" s="84"/>
      <c r="H715" s="84"/>
      <c r="I715" s="84"/>
      <c r="J715" s="84"/>
      <c r="K715" s="84"/>
      <c r="L715" s="84"/>
      <c r="M715" s="84"/>
      <c r="N715" s="84"/>
      <c r="O715" s="84"/>
      <c r="P715" s="84"/>
      <c r="Q715" s="84"/>
      <c r="R715" s="84"/>
      <c r="S715" s="84"/>
      <c r="T715" s="84"/>
      <c r="U715" s="84"/>
      <c r="V715" s="84"/>
      <c r="W715" s="84"/>
      <c r="X715" s="84"/>
      <c r="Y715" s="84"/>
      <c r="Z715" s="84"/>
      <c r="AA715" s="84"/>
      <c r="AB715" s="84"/>
      <c r="AC715" s="84"/>
      <c r="AD715" s="84"/>
      <c r="AE715" s="84"/>
      <c r="AF715" s="84"/>
      <c r="AG715" s="84"/>
      <c r="AH715" s="84"/>
      <c r="AI715" s="84"/>
      <c r="AJ715" s="84"/>
      <c r="AK715" s="84"/>
      <c r="AM715" s="84"/>
      <c r="AN715" s="84"/>
    </row>
    <row r="716" spans="1:40" ht="12.75" customHeight="1" x14ac:dyDescent="0.2">
      <c r="A716" s="84"/>
      <c r="B716" s="84"/>
      <c r="C716" s="84"/>
      <c r="D716" s="84"/>
      <c r="E716" s="84"/>
      <c r="F716" s="84"/>
      <c r="G716" s="84"/>
      <c r="H716" s="84"/>
      <c r="I716" s="84"/>
      <c r="J716" s="84"/>
      <c r="K716" s="84"/>
      <c r="L716" s="84"/>
      <c r="M716" s="84"/>
      <c r="N716" s="84"/>
      <c r="O716" s="84"/>
      <c r="P716" s="84"/>
      <c r="Q716" s="84"/>
      <c r="R716" s="84"/>
      <c r="S716" s="84"/>
      <c r="T716" s="84"/>
      <c r="U716" s="84"/>
      <c r="V716" s="84"/>
      <c r="W716" s="84"/>
      <c r="X716" s="84"/>
      <c r="Y716" s="84"/>
      <c r="Z716" s="84"/>
      <c r="AA716" s="84"/>
      <c r="AB716" s="84"/>
      <c r="AC716" s="84"/>
      <c r="AD716" s="84"/>
      <c r="AE716" s="84"/>
      <c r="AF716" s="84"/>
      <c r="AG716" s="84"/>
      <c r="AH716" s="84"/>
      <c r="AI716" s="84"/>
      <c r="AJ716" s="84"/>
      <c r="AK716" s="84"/>
      <c r="AM716" s="84"/>
      <c r="AN716" s="84"/>
    </row>
    <row r="717" spans="1:40" ht="12.75" customHeight="1" x14ac:dyDescent="0.2">
      <c r="A717" s="84"/>
      <c r="B717" s="84"/>
      <c r="C717" s="84"/>
      <c r="D717" s="84"/>
      <c r="E717" s="84"/>
      <c r="F717" s="84"/>
      <c r="G717" s="84"/>
      <c r="H717" s="84"/>
      <c r="I717" s="84"/>
      <c r="J717" s="84"/>
      <c r="K717" s="84"/>
      <c r="L717" s="84"/>
      <c r="M717" s="84"/>
      <c r="N717" s="84"/>
      <c r="O717" s="84"/>
      <c r="P717" s="84"/>
      <c r="Q717" s="84"/>
      <c r="R717" s="84"/>
      <c r="S717" s="84"/>
      <c r="T717" s="84"/>
      <c r="U717" s="84"/>
      <c r="V717" s="84"/>
      <c r="W717" s="84"/>
      <c r="X717" s="84"/>
      <c r="Y717" s="84"/>
      <c r="Z717" s="84"/>
      <c r="AA717" s="84"/>
      <c r="AB717" s="84"/>
      <c r="AC717" s="84"/>
      <c r="AD717" s="84"/>
      <c r="AE717" s="84"/>
      <c r="AF717" s="84"/>
      <c r="AG717" s="84"/>
      <c r="AH717" s="84"/>
      <c r="AI717" s="84"/>
      <c r="AJ717" s="84"/>
      <c r="AK717" s="84"/>
      <c r="AM717" s="84"/>
      <c r="AN717" s="84"/>
    </row>
    <row r="718" spans="1:40" ht="12.75" customHeight="1" x14ac:dyDescent="0.2">
      <c r="A718" s="84"/>
      <c r="B718" s="84"/>
      <c r="C718" s="84"/>
      <c r="D718" s="84"/>
      <c r="E718" s="84"/>
      <c r="F718" s="84"/>
      <c r="G718" s="84"/>
      <c r="H718" s="84"/>
      <c r="I718" s="84"/>
      <c r="J718" s="84"/>
      <c r="K718" s="84"/>
      <c r="L718" s="84"/>
      <c r="M718" s="84"/>
      <c r="N718" s="84"/>
      <c r="O718" s="84"/>
      <c r="P718" s="84"/>
      <c r="Q718" s="84"/>
      <c r="R718" s="84"/>
      <c r="S718" s="84"/>
      <c r="T718" s="84"/>
      <c r="U718" s="84"/>
      <c r="V718" s="84"/>
      <c r="W718" s="84"/>
      <c r="X718" s="84"/>
      <c r="Y718" s="84"/>
      <c r="Z718" s="84"/>
      <c r="AA718" s="84"/>
      <c r="AB718" s="84"/>
      <c r="AC718" s="84"/>
      <c r="AD718" s="84"/>
      <c r="AE718" s="84"/>
      <c r="AF718" s="84"/>
      <c r="AG718" s="84"/>
      <c r="AH718" s="84"/>
      <c r="AI718" s="84"/>
      <c r="AJ718" s="84"/>
      <c r="AK718" s="84"/>
      <c r="AM718" s="84"/>
      <c r="AN718" s="84"/>
    </row>
    <row r="719" spans="1:40" ht="12.75" customHeight="1" x14ac:dyDescent="0.2">
      <c r="A719" s="84"/>
      <c r="B719" s="84"/>
      <c r="C719" s="84"/>
      <c r="D719" s="84"/>
      <c r="E719" s="84"/>
      <c r="F719" s="84"/>
      <c r="G719" s="84"/>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M719" s="84"/>
      <c r="AN719" s="84"/>
    </row>
    <row r="720" spans="1:40" ht="12.75" customHeight="1" x14ac:dyDescent="0.2">
      <c r="A720" s="84"/>
      <c r="B720" s="84"/>
      <c r="C720" s="84"/>
      <c r="D720" s="84"/>
      <c r="E720" s="84"/>
      <c r="F720" s="84"/>
      <c r="G720" s="84"/>
      <c r="H720" s="84"/>
      <c r="I720" s="84"/>
      <c r="J720" s="84"/>
      <c r="K720" s="84"/>
      <c r="L720" s="84"/>
      <c r="M720" s="84"/>
      <c r="N720" s="84"/>
      <c r="O720" s="84"/>
      <c r="P720" s="84"/>
      <c r="Q720" s="84"/>
      <c r="R720" s="84"/>
      <c r="S720" s="84"/>
      <c r="T720" s="84"/>
      <c r="U720" s="84"/>
      <c r="V720" s="84"/>
      <c r="W720" s="84"/>
      <c r="X720" s="84"/>
      <c r="Y720" s="84"/>
      <c r="Z720" s="84"/>
      <c r="AA720" s="84"/>
      <c r="AB720" s="84"/>
      <c r="AC720" s="84"/>
      <c r="AD720" s="84"/>
      <c r="AE720" s="84"/>
      <c r="AF720" s="84"/>
      <c r="AG720" s="84"/>
      <c r="AH720" s="84"/>
      <c r="AI720" s="84"/>
      <c r="AJ720" s="84"/>
      <c r="AK720" s="84"/>
      <c r="AM720" s="84"/>
      <c r="AN720" s="84"/>
    </row>
    <row r="721" spans="1:40" ht="12.75" customHeight="1" x14ac:dyDescent="0.2">
      <c r="A721" s="84"/>
      <c r="B721" s="84"/>
      <c r="C721" s="84"/>
      <c r="D721" s="84"/>
      <c r="E721" s="84"/>
      <c r="F721" s="84"/>
      <c r="G721" s="84"/>
      <c r="H721" s="84"/>
      <c r="I721" s="84"/>
      <c r="J721" s="84"/>
      <c r="K721" s="84"/>
      <c r="L721" s="84"/>
      <c r="M721" s="84"/>
      <c r="N721" s="84"/>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M721" s="84"/>
      <c r="AN721" s="84"/>
    </row>
    <row r="722" spans="1:40" ht="12.75" customHeight="1" x14ac:dyDescent="0.2">
      <c r="A722" s="84"/>
      <c r="B722" s="84"/>
      <c r="C722" s="84"/>
      <c r="D722" s="84"/>
      <c r="E722" s="84"/>
      <c r="F722" s="84"/>
      <c r="G722" s="84"/>
      <c r="H722" s="84"/>
      <c r="I722" s="84"/>
      <c r="J722" s="84"/>
      <c r="K722" s="84"/>
      <c r="L722" s="84"/>
      <c r="M722" s="84"/>
      <c r="N722" s="84"/>
      <c r="O722" s="84"/>
      <c r="P722" s="84"/>
      <c r="Q722" s="84"/>
      <c r="R722" s="84"/>
      <c r="S722" s="84"/>
      <c r="T722" s="84"/>
      <c r="U722" s="84"/>
      <c r="V722" s="84"/>
      <c r="W722" s="84"/>
      <c r="X722" s="84"/>
      <c r="Y722" s="84"/>
      <c r="Z722" s="84"/>
      <c r="AA722" s="84"/>
      <c r="AB722" s="84"/>
      <c r="AC722" s="84"/>
      <c r="AD722" s="84"/>
      <c r="AE722" s="84"/>
      <c r="AF722" s="84"/>
      <c r="AG722" s="84"/>
      <c r="AH722" s="84"/>
      <c r="AI722" s="84"/>
      <c r="AJ722" s="84"/>
      <c r="AK722" s="84"/>
      <c r="AM722" s="84"/>
      <c r="AN722" s="84"/>
    </row>
    <row r="723" spans="1:40" ht="12.75" customHeight="1" x14ac:dyDescent="0.2">
      <c r="A723" s="84"/>
      <c r="B723" s="84"/>
      <c r="C723" s="84"/>
      <c r="D723" s="84"/>
      <c r="E723" s="84"/>
      <c r="F723" s="84"/>
      <c r="G723" s="84"/>
      <c r="H723" s="84"/>
      <c r="I723" s="84"/>
      <c r="J723" s="84"/>
      <c r="K723" s="84"/>
      <c r="L723" s="84"/>
      <c r="M723" s="84"/>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M723" s="84"/>
      <c r="AN723" s="84"/>
    </row>
    <row r="724" spans="1:40" ht="12.75" customHeight="1" x14ac:dyDescent="0.2">
      <c r="A724" s="84"/>
      <c r="B724" s="84"/>
      <c r="C724" s="84"/>
      <c r="D724" s="84"/>
      <c r="E724" s="84"/>
      <c r="F724" s="84"/>
      <c r="G724" s="84"/>
      <c r="H724" s="84"/>
      <c r="I724" s="84"/>
      <c r="J724" s="84"/>
      <c r="K724" s="84"/>
      <c r="L724" s="84"/>
      <c r="M724" s="84"/>
      <c r="N724" s="84"/>
      <c r="O724" s="84"/>
      <c r="P724" s="84"/>
      <c r="Q724" s="84"/>
      <c r="R724" s="84"/>
      <c r="S724" s="84"/>
      <c r="T724" s="84"/>
      <c r="U724" s="84"/>
      <c r="V724" s="84"/>
      <c r="W724" s="84"/>
      <c r="X724" s="84"/>
      <c r="Y724" s="84"/>
      <c r="Z724" s="84"/>
      <c r="AA724" s="84"/>
      <c r="AB724" s="84"/>
      <c r="AC724" s="84"/>
      <c r="AD724" s="84"/>
      <c r="AE724" s="84"/>
      <c r="AF724" s="84"/>
      <c r="AG724" s="84"/>
      <c r="AH724" s="84"/>
      <c r="AI724" s="84"/>
      <c r="AJ724" s="84"/>
      <c r="AK724" s="84"/>
      <c r="AM724" s="84"/>
      <c r="AN724" s="84"/>
    </row>
    <row r="725" spans="1:40" ht="12.75" customHeight="1" x14ac:dyDescent="0.2">
      <c r="A725" s="84"/>
      <c r="B725" s="84"/>
      <c r="C725" s="84"/>
      <c r="D725" s="84"/>
      <c r="E725" s="84"/>
      <c r="F725" s="84"/>
      <c r="G725" s="84"/>
      <c r="H725" s="84"/>
      <c r="I725" s="84"/>
      <c r="J725" s="84"/>
      <c r="K725" s="84"/>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M725" s="84"/>
      <c r="AN725" s="84"/>
    </row>
    <row r="726" spans="1:40" ht="12.75" customHeight="1" x14ac:dyDescent="0.2">
      <c r="A726" s="84"/>
      <c r="B726" s="84"/>
      <c r="C726" s="84"/>
      <c r="D726" s="84"/>
      <c r="E726" s="84"/>
      <c r="F726" s="84"/>
      <c r="G726" s="84"/>
      <c r="H726" s="84"/>
      <c r="I726" s="84"/>
      <c r="J726" s="84"/>
      <c r="K726" s="84"/>
      <c r="L726" s="84"/>
      <c r="M726" s="84"/>
      <c r="N726" s="84"/>
      <c r="O726" s="84"/>
      <c r="P726" s="84"/>
      <c r="Q726" s="84"/>
      <c r="R726" s="84"/>
      <c r="S726" s="84"/>
      <c r="T726" s="84"/>
      <c r="U726" s="84"/>
      <c r="V726" s="84"/>
      <c r="W726" s="84"/>
      <c r="X726" s="84"/>
      <c r="Y726" s="84"/>
      <c r="Z726" s="84"/>
      <c r="AA726" s="84"/>
      <c r="AB726" s="84"/>
      <c r="AC726" s="84"/>
      <c r="AD726" s="84"/>
      <c r="AE726" s="84"/>
      <c r="AF726" s="84"/>
      <c r="AG726" s="84"/>
      <c r="AH726" s="84"/>
      <c r="AI726" s="84"/>
      <c r="AJ726" s="84"/>
      <c r="AK726" s="84"/>
      <c r="AM726" s="84"/>
      <c r="AN726" s="84"/>
    </row>
    <row r="727" spans="1:40" ht="12.75" customHeight="1" x14ac:dyDescent="0.2">
      <c r="A727" s="84"/>
      <c r="B727" s="84"/>
      <c r="C727" s="84"/>
      <c r="D727" s="84"/>
      <c r="E727" s="84"/>
      <c r="F727" s="84"/>
      <c r="G727" s="84"/>
      <c r="H727" s="84"/>
      <c r="I727" s="84"/>
      <c r="J727" s="84"/>
      <c r="K727" s="84"/>
      <c r="L727" s="84"/>
      <c r="M727" s="84"/>
      <c r="N727" s="84"/>
      <c r="O727" s="84"/>
      <c r="P727" s="84"/>
      <c r="Q727" s="84"/>
      <c r="R727" s="84"/>
      <c r="S727" s="84"/>
      <c r="T727" s="84"/>
      <c r="U727" s="84"/>
      <c r="V727" s="84"/>
      <c r="W727" s="84"/>
      <c r="X727" s="84"/>
      <c r="Y727" s="84"/>
      <c r="Z727" s="84"/>
      <c r="AA727" s="84"/>
      <c r="AB727" s="84"/>
      <c r="AC727" s="84"/>
      <c r="AD727" s="84"/>
      <c r="AE727" s="84"/>
      <c r="AF727" s="84"/>
      <c r="AG727" s="84"/>
      <c r="AH727" s="84"/>
      <c r="AI727" s="84"/>
      <c r="AJ727" s="84"/>
      <c r="AK727" s="84"/>
      <c r="AM727" s="84"/>
      <c r="AN727" s="84"/>
    </row>
    <row r="728" spans="1:40" ht="12.75" customHeight="1" x14ac:dyDescent="0.2">
      <c r="A728" s="84"/>
      <c r="B728" s="84"/>
      <c r="C728" s="84"/>
      <c r="D728" s="84"/>
      <c r="E728" s="84"/>
      <c r="F728" s="84"/>
      <c r="G728" s="84"/>
      <c r="H728" s="84"/>
      <c r="I728" s="84"/>
      <c r="J728" s="84"/>
      <c r="K728" s="84"/>
      <c r="L728" s="84"/>
      <c r="M728" s="84"/>
      <c r="N728" s="84"/>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M728" s="84"/>
      <c r="AN728" s="84"/>
    </row>
    <row r="729" spans="1:40" ht="12.75" customHeight="1" x14ac:dyDescent="0.2">
      <c r="A729" s="84"/>
      <c r="B729" s="84"/>
      <c r="C729" s="84"/>
      <c r="D729" s="84"/>
      <c r="E729" s="84"/>
      <c r="F729" s="84"/>
      <c r="G729" s="84"/>
      <c r="H729" s="84"/>
      <c r="I729" s="84"/>
      <c r="J729" s="84"/>
      <c r="K729" s="84"/>
      <c r="L729" s="84"/>
      <c r="M729" s="84"/>
      <c r="N729" s="84"/>
      <c r="O729" s="84"/>
      <c r="P729" s="84"/>
      <c r="Q729" s="84"/>
      <c r="R729" s="84"/>
      <c r="S729" s="84"/>
      <c r="T729" s="84"/>
      <c r="U729" s="84"/>
      <c r="V729" s="84"/>
      <c r="W729" s="84"/>
      <c r="X729" s="84"/>
      <c r="Y729" s="84"/>
      <c r="Z729" s="84"/>
      <c r="AA729" s="84"/>
      <c r="AB729" s="84"/>
      <c r="AC729" s="84"/>
      <c r="AD729" s="84"/>
      <c r="AE729" s="84"/>
      <c r="AF729" s="84"/>
      <c r="AG729" s="84"/>
      <c r="AH729" s="84"/>
      <c r="AI729" s="84"/>
      <c r="AJ729" s="84"/>
      <c r="AK729" s="84"/>
      <c r="AM729" s="84"/>
      <c r="AN729" s="84"/>
    </row>
    <row r="730" spans="1:40" ht="12.75" customHeight="1" x14ac:dyDescent="0.2">
      <c r="A730" s="84"/>
      <c r="B730" s="84"/>
      <c r="C730" s="84"/>
      <c r="D730" s="84"/>
      <c r="E730" s="84"/>
      <c r="F730" s="84"/>
      <c r="G730" s="84"/>
      <c r="H730" s="84"/>
      <c r="I730" s="84"/>
      <c r="J730" s="84"/>
      <c r="K730" s="84"/>
      <c r="L730" s="84"/>
      <c r="M730" s="84"/>
      <c r="N730" s="84"/>
      <c r="O730" s="84"/>
      <c r="P730" s="84"/>
      <c r="Q730" s="84"/>
      <c r="R730" s="84"/>
      <c r="S730" s="84"/>
      <c r="T730" s="84"/>
      <c r="U730" s="84"/>
      <c r="V730" s="84"/>
      <c r="W730" s="84"/>
      <c r="X730" s="84"/>
      <c r="Y730" s="84"/>
      <c r="Z730" s="84"/>
      <c r="AA730" s="84"/>
      <c r="AB730" s="84"/>
      <c r="AC730" s="84"/>
      <c r="AD730" s="84"/>
      <c r="AE730" s="84"/>
      <c r="AF730" s="84"/>
      <c r="AG730" s="84"/>
      <c r="AH730" s="84"/>
      <c r="AI730" s="84"/>
      <c r="AJ730" s="84"/>
      <c r="AK730" s="84"/>
      <c r="AM730" s="84"/>
      <c r="AN730" s="84"/>
    </row>
    <row r="731" spans="1:40" ht="12.75" customHeight="1" x14ac:dyDescent="0.2">
      <c r="A731" s="84"/>
      <c r="B731" s="84"/>
      <c r="C731" s="84"/>
      <c r="D731" s="84"/>
      <c r="E731" s="84"/>
      <c r="F731" s="84"/>
      <c r="G731" s="84"/>
      <c r="H731" s="84"/>
      <c r="I731" s="84"/>
      <c r="J731" s="84"/>
      <c r="K731" s="84"/>
      <c r="L731" s="84"/>
      <c r="M731" s="84"/>
      <c r="N731" s="84"/>
      <c r="O731" s="84"/>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M731" s="84"/>
      <c r="AN731" s="84"/>
    </row>
    <row r="732" spans="1:40" ht="12.75" customHeight="1" x14ac:dyDescent="0.2">
      <c r="A732" s="84"/>
      <c r="B732" s="84"/>
      <c r="C732" s="84"/>
      <c r="D732" s="84"/>
      <c r="E732" s="84"/>
      <c r="F732" s="84"/>
      <c r="G732" s="84"/>
      <c r="H732" s="84"/>
      <c r="I732" s="84"/>
      <c r="J732" s="84"/>
      <c r="K732" s="84"/>
      <c r="L732" s="84"/>
      <c r="M732" s="84"/>
      <c r="N732" s="84"/>
      <c r="O732" s="84"/>
      <c r="P732" s="84"/>
      <c r="Q732" s="84"/>
      <c r="R732" s="84"/>
      <c r="S732" s="84"/>
      <c r="T732" s="84"/>
      <c r="U732" s="84"/>
      <c r="V732" s="84"/>
      <c r="W732" s="84"/>
      <c r="X732" s="84"/>
      <c r="Y732" s="84"/>
      <c r="Z732" s="84"/>
      <c r="AA732" s="84"/>
      <c r="AB732" s="84"/>
      <c r="AC732" s="84"/>
      <c r="AD732" s="84"/>
      <c r="AE732" s="84"/>
      <c r="AF732" s="84"/>
      <c r="AG732" s="84"/>
      <c r="AH732" s="84"/>
      <c r="AI732" s="84"/>
      <c r="AJ732" s="84"/>
      <c r="AK732" s="84"/>
      <c r="AM732" s="84"/>
      <c r="AN732" s="84"/>
    </row>
    <row r="733" spans="1:40" ht="12.75" customHeight="1" x14ac:dyDescent="0.2">
      <c r="A733" s="84"/>
      <c r="B733" s="84"/>
      <c r="C733" s="84"/>
      <c r="D733" s="84"/>
      <c r="E733" s="84"/>
      <c r="F733" s="84"/>
      <c r="G733" s="84"/>
      <c r="H733" s="84"/>
      <c r="I733" s="84"/>
      <c r="J733" s="84"/>
      <c r="K733" s="84"/>
      <c r="L733" s="84"/>
      <c r="M733" s="84"/>
      <c r="N733" s="84"/>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M733" s="84"/>
      <c r="AN733" s="84"/>
    </row>
    <row r="734" spans="1:40" ht="12.75" customHeight="1" x14ac:dyDescent="0.2">
      <c r="A734" s="84"/>
      <c r="B734" s="84"/>
      <c r="C734" s="84"/>
      <c r="D734" s="84"/>
      <c r="E734" s="84"/>
      <c r="F734" s="84"/>
      <c r="G734" s="84"/>
      <c r="H734" s="84"/>
      <c r="I734" s="84"/>
      <c r="J734" s="84"/>
      <c r="K734" s="84"/>
      <c r="L734" s="84"/>
      <c r="M734" s="84"/>
      <c r="N734" s="84"/>
      <c r="O734" s="84"/>
      <c r="P734" s="84"/>
      <c r="Q734" s="84"/>
      <c r="R734" s="84"/>
      <c r="S734" s="84"/>
      <c r="T734" s="84"/>
      <c r="U734" s="84"/>
      <c r="V734" s="84"/>
      <c r="W734" s="84"/>
      <c r="X734" s="84"/>
      <c r="Y734" s="84"/>
      <c r="Z734" s="84"/>
      <c r="AA734" s="84"/>
      <c r="AB734" s="84"/>
      <c r="AC734" s="84"/>
      <c r="AD734" s="84"/>
      <c r="AE734" s="84"/>
      <c r="AF734" s="84"/>
      <c r="AG734" s="84"/>
      <c r="AH734" s="84"/>
      <c r="AI734" s="84"/>
      <c r="AJ734" s="84"/>
      <c r="AK734" s="84"/>
      <c r="AM734" s="84"/>
      <c r="AN734" s="84"/>
    </row>
    <row r="735" spans="1:40" ht="12.75" customHeight="1" x14ac:dyDescent="0.2">
      <c r="A735" s="84"/>
      <c r="B735" s="84"/>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4"/>
      <c r="AF735" s="84"/>
      <c r="AG735" s="84"/>
      <c r="AH735" s="84"/>
      <c r="AI735" s="84"/>
      <c r="AJ735" s="84"/>
      <c r="AK735" s="84"/>
      <c r="AM735" s="84"/>
      <c r="AN735" s="84"/>
    </row>
    <row r="736" spans="1:40" ht="12.75" customHeight="1" x14ac:dyDescent="0.2">
      <c r="A736" s="84"/>
      <c r="B736" s="84"/>
      <c r="C736" s="84"/>
      <c r="D736" s="84"/>
      <c r="E736" s="84"/>
      <c r="F736" s="84"/>
      <c r="G736" s="84"/>
      <c r="H736" s="84"/>
      <c r="I736" s="84"/>
      <c r="J736" s="84"/>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M736" s="84"/>
      <c r="AN736" s="84"/>
    </row>
    <row r="737" spans="1:40" ht="12.75" customHeight="1" x14ac:dyDescent="0.2">
      <c r="A737" s="84"/>
      <c r="B737" s="84"/>
      <c r="C737" s="84"/>
      <c r="D737" s="84"/>
      <c r="E737" s="84"/>
      <c r="F737" s="84"/>
      <c r="G737" s="84"/>
      <c r="H737" s="84"/>
      <c r="I737" s="84"/>
      <c r="J737" s="84"/>
      <c r="K737" s="84"/>
      <c r="L737" s="84"/>
      <c r="M737" s="84"/>
      <c r="N737" s="84"/>
      <c r="O737" s="84"/>
      <c r="P737" s="84"/>
      <c r="Q737" s="84"/>
      <c r="R737" s="84"/>
      <c r="S737" s="84"/>
      <c r="T737" s="84"/>
      <c r="U737" s="84"/>
      <c r="V737" s="84"/>
      <c r="W737" s="84"/>
      <c r="X737" s="84"/>
      <c r="Y737" s="84"/>
      <c r="Z737" s="84"/>
      <c r="AA737" s="84"/>
      <c r="AB737" s="84"/>
      <c r="AC737" s="84"/>
      <c r="AD737" s="84"/>
      <c r="AE737" s="84"/>
      <c r="AF737" s="84"/>
      <c r="AG737" s="84"/>
      <c r="AH737" s="84"/>
      <c r="AI737" s="84"/>
      <c r="AJ737" s="84"/>
      <c r="AK737" s="84"/>
      <c r="AM737" s="84"/>
      <c r="AN737" s="84"/>
    </row>
    <row r="738" spans="1:40" ht="12.75" customHeight="1" x14ac:dyDescent="0.2">
      <c r="A738" s="84"/>
      <c r="B738" s="84"/>
      <c r="C738" s="84"/>
      <c r="D738" s="84"/>
      <c r="E738" s="84"/>
      <c r="F738" s="84"/>
      <c r="G738" s="84"/>
      <c r="H738" s="84"/>
      <c r="I738" s="84"/>
      <c r="J738" s="84"/>
      <c r="K738" s="84"/>
      <c r="L738" s="84"/>
      <c r="M738" s="84"/>
      <c r="N738" s="84"/>
      <c r="O738" s="84"/>
      <c r="P738" s="84"/>
      <c r="Q738" s="84"/>
      <c r="R738" s="84"/>
      <c r="S738" s="84"/>
      <c r="T738" s="84"/>
      <c r="U738" s="84"/>
      <c r="V738" s="84"/>
      <c r="W738" s="84"/>
      <c r="X738" s="84"/>
      <c r="Y738" s="84"/>
      <c r="Z738" s="84"/>
      <c r="AA738" s="84"/>
      <c r="AB738" s="84"/>
      <c r="AC738" s="84"/>
      <c r="AD738" s="84"/>
      <c r="AE738" s="84"/>
      <c r="AF738" s="84"/>
      <c r="AG738" s="84"/>
      <c r="AH738" s="84"/>
      <c r="AI738" s="84"/>
      <c r="AJ738" s="84"/>
      <c r="AK738" s="84"/>
      <c r="AM738" s="84"/>
      <c r="AN738" s="84"/>
    </row>
    <row r="739" spans="1:40" ht="12.75" customHeight="1" x14ac:dyDescent="0.2">
      <c r="A739" s="84"/>
      <c r="B739" s="84"/>
      <c r="C739" s="84"/>
      <c r="D739" s="84"/>
      <c r="E739" s="84"/>
      <c r="F739" s="84"/>
      <c r="G739" s="84"/>
      <c r="H739" s="84"/>
      <c r="I739" s="84"/>
      <c r="J739" s="84"/>
      <c r="K739" s="84"/>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M739" s="84"/>
      <c r="AN739" s="84"/>
    </row>
    <row r="740" spans="1:40" ht="12.75" customHeight="1" x14ac:dyDescent="0.2">
      <c r="A740" s="84"/>
      <c r="B740" s="84"/>
      <c r="C740" s="84"/>
      <c r="D740" s="84"/>
      <c r="E740" s="84"/>
      <c r="F740" s="84"/>
      <c r="G740" s="84"/>
      <c r="H740" s="84"/>
      <c r="I740" s="84"/>
      <c r="J740" s="84"/>
      <c r="K740" s="84"/>
      <c r="L740" s="84"/>
      <c r="M740" s="84"/>
      <c r="N740" s="84"/>
      <c r="O740" s="84"/>
      <c r="P740" s="84"/>
      <c r="Q740" s="84"/>
      <c r="R740" s="84"/>
      <c r="S740" s="84"/>
      <c r="T740" s="84"/>
      <c r="U740" s="84"/>
      <c r="V740" s="84"/>
      <c r="W740" s="84"/>
      <c r="X740" s="84"/>
      <c r="Y740" s="84"/>
      <c r="Z740" s="84"/>
      <c r="AA740" s="84"/>
      <c r="AB740" s="84"/>
      <c r="AC740" s="84"/>
      <c r="AD740" s="84"/>
      <c r="AE740" s="84"/>
      <c r="AF740" s="84"/>
      <c r="AG740" s="84"/>
      <c r="AH740" s="84"/>
      <c r="AI740" s="84"/>
      <c r="AJ740" s="84"/>
      <c r="AK740" s="84"/>
      <c r="AM740" s="84"/>
      <c r="AN740" s="84"/>
    </row>
    <row r="741" spans="1:40" ht="12.75" customHeight="1" x14ac:dyDescent="0.2">
      <c r="A741" s="84"/>
      <c r="B741" s="84"/>
      <c r="C741" s="84"/>
      <c r="D741" s="84"/>
      <c r="E741" s="84"/>
      <c r="F741" s="84"/>
      <c r="G741" s="84"/>
      <c r="H741" s="84"/>
      <c r="I741" s="84"/>
      <c r="J741" s="84"/>
      <c r="K741" s="84"/>
      <c r="L741" s="84"/>
      <c r="M741" s="84"/>
      <c r="N741" s="84"/>
      <c r="O741" s="84"/>
      <c r="P741" s="84"/>
      <c r="Q741" s="84"/>
      <c r="R741" s="84"/>
      <c r="S741" s="84"/>
      <c r="T741" s="84"/>
      <c r="U741" s="84"/>
      <c r="V741" s="84"/>
      <c r="W741" s="84"/>
      <c r="X741" s="84"/>
      <c r="Y741" s="84"/>
      <c r="Z741" s="84"/>
      <c r="AA741" s="84"/>
      <c r="AB741" s="84"/>
      <c r="AC741" s="84"/>
      <c r="AD741" s="84"/>
      <c r="AE741" s="84"/>
      <c r="AF741" s="84"/>
      <c r="AG741" s="84"/>
      <c r="AH741" s="84"/>
      <c r="AI741" s="84"/>
      <c r="AJ741" s="84"/>
      <c r="AK741" s="84"/>
      <c r="AM741" s="84"/>
      <c r="AN741" s="84"/>
    </row>
    <row r="742" spans="1:40" ht="12.75" customHeight="1" x14ac:dyDescent="0.2">
      <c r="A742" s="84"/>
      <c r="B742" s="84"/>
      <c r="C742" s="84"/>
      <c r="D742" s="84"/>
      <c r="E742" s="84"/>
      <c r="F742" s="84"/>
      <c r="G742" s="84"/>
      <c r="H742" s="84"/>
      <c r="I742" s="84"/>
      <c r="J742" s="84"/>
      <c r="K742" s="84"/>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M742" s="84"/>
      <c r="AN742" s="84"/>
    </row>
    <row r="743" spans="1:40" ht="12.75" customHeight="1" x14ac:dyDescent="0.2">
      <c r="A743" s="84"/>
      <c r="B743" s="84"/>
      <c r="C743" s="84"/>
      <c r="D743" s="84"/>
      <c r="E743" s="84"/>
      <c r="F743" s="84"/>
      <c r="G743" s="84"/>
      <c r="H743" s="84"/>
      <c r="I743" s="84"/>
      <c r="J743" s="84"/>
      <c r="K743" s="84"/>
      <c r="L743" s="84"/>
      <c r="M743" s="84"/>
      <c r="N743" s="84"/>
      <c r="O743" s="84"/>
      <c r="P743" s="84"/>
      <c r="Q743" s="84"/>
      <c r="R743" s="84"/>
      <c r="S743" s="84"/>
      <c r="T743" s="84"/>
      <c r="U743" s="84"/>
      <c r="V743" s="84"/>
      <c r="W743" s="84"/>
      <c r="X743" s="84"/>
      <c r="Y743" s="84"/>
      <c r="Z743" s="84"/>
      <c r="AA743" s="84"/>
      <c r="AB743" s="84"/>
      <c r="AC743" s="84"/>
      <c r="AD743" s="84"/>
      <c r="AE743" s="84"/>
      <c r="AF743" s="84"/>
      <c r="AG743" s="84"/>
      <c r="AH743" s="84"/>
      <c r="AI743" s="84"/>
      <c r="AJ743" s="84"/>
      <c r="AK743" s="84"/>
      <c r="AM743" s="84"/>
      <c r="AN743" s="84"/>
    </row>
    <row r="744" spans="1:40" ht="12.75" customHeight="1" x14ac:dyDescent="0.2">
      <c r="A744" s="84"/>
      <c r="B744" s="84"/>
      <c r="C744" s="84"/>
      <c r="D744" s="84"/>
      <c r="E744" s="84"/>
      <c r="F744" s="84"/>
      <c r="G744" s="84"/>
      <c r="H744" s="84"/>
      <c r="I744" s="84"/>
      <c r="J744" s="84"/>
      <c r="K744" s="84"/>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M744" s="84"/>
      <c r="AN744" s="84"/>
    </row>
    <row r="745" spans="1:40" ht="12.75" customHeight="1" x14ac:dyDescent="0.2">
      <c r="A745" s="84"/>
      <c r="B745" s="84"/>
      <c r="C745" s="84"/>
      <c r="D745" s="84"/>
      <c r="E745" s="84"/>
      <c r="F745" s="84"/>
      <c r="G745" s="84"/>
      <c r="H745" s="84"/>
      <c r="I745" s="84"/>
      <c r="J745" s="84"/>
      <c r="K745" s="84"/>
      <c r="L745" s="84"/>
      <c r="M745" s="84"/>
      <c r="N745" s="84"/>
      <c r="O745" s="84"/>
      <c r="P745" s="84"/>
      <c r="Q745" s="84"/>
      <c r="R745" s="84"/>
      <c r="S745" s="84"/>
      <c r="T745" s="84"/>
      <c r="U745" s="84"/>
      <c r="V745" s="84"/>
      <c r="W745" s="84"/>
      <c r="X745" s="84"/>
      <c r="Y745" s="84"/>
      <c r="Z745" s="84"/>
      <c r="AA745" s="84"/>
      <c r="AB745" s="84"/>
      <c r="AC745" s="84"/>
      <c r="AD745" s="84"/>
      <c r="AE745" s="84"/>
      <c r="AF745" s="84"/>
      <c r="AG745" s="84"/>
      <c r="AH745" s="84"/>
      <c r="AI745" s="84"/>
      <c r="AJ745" s="84"/>
      <c r="AK745" s="84"/>
      <c r="AM745" s="84"/>
      <c r="AN745" s="84"/>
    </row>
    <row r="746" spans="1:40" ht="12.75" customHeight="1" x14ac:dyDescent="0.2">
      <c r="A746" s="84"/>
      <c r="B746" s="84"/>
      <c r="C746" s="84"/>
      <c r="D746" s="84"/>
      <c r="E746" s="84"/>
      <c r="F746" s="84"/>
      <c r="G746" s="84"/>
      <c r="H746" s="84"/>
      <c r="I746" s="84"/>
      <c r="J746" s="84"/>
      <c r="K746" s="84"/>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M746" s="84"/>
      <c r="AN746" s="84"/>
    </row>
    <row r="747" spans="1:40" ht="12.75" customHeight="1" x14ac:dyDescent="0.2">
      <c r="A747" s="84"/>
      <c r="B747" s="84"/>
      <c r="C747" s="84"/>
      <c r="D747" s="84"/>
      <c r="E747" s="84"/>
      <c r="F747" s="84"/>
      <c r="G747" s="84"/>
      <c r="H747" s="84"/>
      <c r="I747" s="84"/>
      <c r="J747" s="84"/>
      <c r="K747" s="84"/>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M747" s="84"/>
      <c r="AN747" s="84"/>
    </row>
    <row r="748" spans="1:40" ht="12.75" customHeight="1" x14ac:dyDescent="0.2">
      <c r="A748" s="84"/>
      <c r="B748" s="84"/>
      <c r="C748" s="84"/>
      <c r="D748" s="84"/>
      <c r="E748" s="84"/>
      <c r="F748" s="84"/>
      <c r="G748" s="84"/>
      <c r="H748" s="84"/>
      <c r="I748" s="84"/>
      <c r="J748" s="84"/>
      <c r="K748" s="84"/>
      <c r="L748" s="84"/>
      <c r="M748" s="84"/>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M748" s="84"/>
      <c r="AN748" s="84"/>
    </row>
    <row r="749" spans="1:40" ht="12.75" customHeight="1" x14ac:dyDescent="0.2">
      <c r="A749" s="84"/>
      <c r="B749" s="84"/>
      <c r="C749" s="84"/>
      <c r="D749" s="84"/>
      <c r="E749" s="84"/>
      <c r="F749" s="84"/>
      <c r="G749" s="84"/>
      <c r="H749" s="84"/>
      <c r="I749" s="84"/>
      <c r="J749" s="84"/>
      <c r="K749" s="84"/>
      <c r="L749" s="84"/>
      <c r="M749" s="84"/>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M749" s="84"/>
      <c r="AN749" s="84"/>
    </row>
    <row r="750" spans="1:40" ht="12.75" customHeight="1" x14ac:dyDescent="0.2">
      <c r="A750" s="84"/>
      <c r="B750" s="84"/>
      <c r="C750" s="84"/>
      <c r="D750" s="84"/>
      <c r="E750" s="84"/>
      <c r="F750" s="84"/>
      <c r="G750" s="84"/>
      <c r="H750" s="84"/>
      <c r="I750" s="84"/>
      <c r="J750" s="84"/>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M750" s="84"/>
      <c r="AN750" s="84"/>
    </row>
    <row r="751" spans="1:40" ht="12.75" customHeight="1" x14ac:dyDescent="0.2">
      <c r="A751" s="84"/>
      <c r="B751" s="84"/>
      <c r="C751" s="84"/>
      <c r="D751" s="84"/>
      <c r="E751" s="84"/>
      <c r="F751" s="84"/>
      <c r="G751" s="84"/>
      <c r="H751" s="84"/>
      <c r="I751" s="84"/>
      <c r="J751" s="84"/>
      <c r="K751" s="84"/>
      <c r="L751" s="84"/>
      <c r="M751" s="84"/>
      <c r="N751" s="84"/>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M751" s="84"/>
      <c r="AN751" s="84"/>
    </row>
    <row r="752" spans="1:40" ht="12.75" customHeight="1" x14ac:dyDescent="0.2">
      <c r="A752" s="84"/>
      <c r="B752" s="84"/>
      <c r="C752" s="84"/>
      <c r="D752" s="84"/>
      <c r="E752" s="84"/>
      <c r="F752" s="84"/>
      <c r="G752" s="84"/>
      <c r="H752" s="84"/>
      <c r="I752" s="84"/>
      <c r="J752" s="84"/>
      <c r="K752" s="84"/>
      <c r="L752" s="84"/>
      <c r="M752" s="84"/>
      <c r="N752" s="84"/>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M752" s="84"/>
      <c r="AN752" s="84"/>
    </row>
    <row r="753" spans="1:40" ht="12.75" customHeight="1" x14ac:dyDescent="0.2">
      <c r="A753" s="84"/>
      <c r="B753" s="84"/>
      <c r="C753" s="84"/>
      <c r="D753" s="84"/>
      <c r="E753" s="84"/>
      <c r="F753" s="84"/>
      <c r="G753" s="84"/>
      <c r="H753" s="84"/>
      <c r="I753" s="84"/>
      <c r="J753" s="84"/>
      <c r="K753" s="84"/>
      <c r="L753" s="84"/>
      <c r="M753" s="84"/>
      <c r="N753" s="84"/>
      <c r="O753" s="84"/>
      <c r="P753" s="84"/>
      <c r="Q753" s="84"/>
      <c r="R753" s="84"/>
      <c r="S753" s="84"/>
      <c r="T753" s="84"/>
      <c r="U753" s="84"/>
      <c r="V753" s="84"/>
      <c r="W753" s="84"/>
      <c r="X753" s="84"/>
      <c r="Y753" s="84"/>
      <c r="Z753" s="84"/>
      <c r="AA753" s="84"/>
      <c r="AB753" s="84"/>
      <c r="AC753" s="84"/>
      <c r="AD753" s="84"/>
      <c r="AE753" s="84"/>
      <c r="AF753" s="84"/>
      <c r="AG753" s="84"/>
      <c r="AH753" s="84"/>
      <c r="AI753" s="84"/>
      <c r="AJ753" s="84"/>
      <c r="AK753" s="84"/>
      <c r="AM753" s="84"/>
      <c r="AN753" s="84"/>
    </row>
    <row r="754" spans="1:40" ht="12.75" customHeight="1" x14ac:dyDescent="0.2">
      <c r="A754" s="84"/>
      <c r="B754" s="84"/>
      <c r="C754" s="84"/>
      <c r="D754" s="84"/>
      <c r="E754" s="84"/>
      <c r="F754" s="84"/>
      <c r="G754" s="84"/>
      <c r="H754" s="84"/>
      <c r="I754" s="84"/>
      <c r="J754" s="84"/>
      <c r="K754" s="84"/>
      <c r="L754" s="84"/>
      <c r="M754" s="84"/>
      <c r="N754" s="84"/>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M754" s="84"/>
      <c r="AN754" s="84"/>
    </row>
    <row r="755" spans="1:40" ht="12.75" customHeight="1" x14ac:dyDescent="0.2">
      <c r="A755" s="84"/>
      <c r="B755" s="84"/>
      <c r="C755" s="84"/>
      <c r="D755" s="84"/>
      <c r="E755" s="84"/>
      <c r="F755" s="84"/>
      <c r="G755" s="84"/>
      <c r="H755" s="84"/>
      <c r="I755" s="84"/>
      <c r="J755" s="84"/>
      <c r="K755" s="84"/>
      <c r="L755" s="84"/>
      <c r="M755" s="84"/>
      <c r="N755" s="84"/>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M755" s="84"/>
      <c r="AN755" s="84"/>
    </row>
    <row r="756" spans="1:40" ht="12.75" customHeight="1" x14ac:dyDescent="0.2">
      <c r="A756" s="84"/>
      <c r="B756" s="84"/>
      <c r="C756" s="84"/>
      <c r="D756" s="84"/>
      <c r="E756" s="84"/>
      <c r="F756" s="84"/>
      <c r="G756" s="84"/>
      <c r="H756" s="84"/>
      <c r="I756" s="84"/>
      <c r="J756" s="84"/>
      <c r="K756" s="84"/>
      <c r="L756" s="84"/>
      <c r="M756" s="84"/>
      <c r="N756" s="84"/>
      <c r="O756" s="84"/>
      <c r="P756" s="84"/>
      <c r="Q756" s="84"/>
      <c r="R756" s="84"/>
      <c r="S756" s="84"/>
      <c r="T756" s="84"/>
      <c r="U756" s="84"/>
      <c r="V756" s="84"/>
      <c r="W756" s="84"/>
      <c r="X756" s="84"/>
      <c r="Y756" s="84"/>
      <c r="Z756" s="84"/>
      <c r="AA756" s="84"/>
      <c r="AB756" s="84"/>
      <c r="AC756" s="84"/>
      <c r="AD756" s="84"/>
      <c r="AE756" s="84"/>
      <c r="AF756" s="84"/>
      <c r="AG756" s="84"/>
      <c r="AH756" s="84"/>
      <c r="AI756" s="84"/>
      <c r="AJ756" s="84"/>
      <c r="AK756" s="84"/>
      <c r="AM756" s="84"/>
      <c r="AN756" s="84"/>
    </row>
    <row r="757" spans="1:40" ht="12.75" customHeight="1" x14ac:dyDescent="0.2">
      <c r="A757" s="84"/>
      <c r="B757" s="84"/>
      <c r="C757" s="84"/>
      <c r="D757" s="84"/>
      <c r="E757" s="84"/>
      <c r="F757" s="84"/>
      <c r="G757" s="84"/>
      <c r="H757" s="84"/>
      <c r="I757" s="84"/>
      <c r="J757" s="84"/>
      <c r="K757" s="84"/>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M757" s="84"/>
      <c r="AN757" s="84"/>
    </row>
    <row r="758" spans="1:40" ht="12.75" customHeight="1" x14ac:dyDescent="0.2">
      <c r="A758" s="84"/>
      <c r="B758" s="84"/>
      <c r="C758" s="84"/>
      <c r="D758" s="84"/>
      <c r="E758" s="84"/>
      <c r="F758" s="84"/>
      <c r="G758" s="84"/>
      <c r="H758" s="84"/>
      <c r="I758" s="84"/>
      <c r="J758" s="84"/>
      <c r="K758" s="84"/>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M758" s="84"/>
      <c r="AN758" s="84"/>
    </row>
    <row r="759" spans="1:40" ht="12.75" customHeight="1" x14ac:dyDescent="0.2">
      <c r="A759" s="84"/>
      <c r="B759" s="84"/>
      <c r="C759" s="84"/>
      <c r="D759" s="84"/>
      <c r="E759" s="84"/>
      <c r="F759" s="84"/>
      <c r="G759" s="84"/>
      <c r="H759" s="84"/>
      <c r="I759" s="84"/>
      <c r="J759" s="84"/>
      <c r="K759" s="84"/>
      <c r="L759" s="84"/>
      <c r="M759" s="84"/>
      <c r="N759" s="84"/>
      <c r="O759" s="84"/>
      <c r="P759" s="84"/>
      <c r="Q759" s="84"/>
      <c r="R759" s="84"/>
      <c r="S759" s="84"/>
      <c r="T759" s="84"/>
      <c r="U759" s="84"/>
      <c r="V759" s="84"/>
      <c r="W759" s="84"/>
      <c r="X759" s="84"/>
      <c r="Y759" s="84"/>
      <c r="Z759" s="84"/>
      <c r="AA759" s="84"/>
      <c r="AB759" s="84"/>
      <c r="AC759" s="84"/>
      <c r="AD759" s="84"/>
      <c r="AE759" s="84"/>
      <c r="AF759" s="84"/>
      <c r="AG759" s="84"/>
      <c r="AH759" s="84"/>
      <c r="AI759" s="84"/>
      <c r="AJ759" s="84"/>
      <c r="AK759" s="84"/>
      <c r="AM759" s="84"/>
      <c r="AN759" s="84"/>
    </row>
    <row r="760" spans="1:40" ht="12.75" customHeight="1" x14ac:dyDescent="0.2">
      <c r="A760" s="84"/>
      <c r="B760" s="84"/>
      <c r="C760" s="84"/>
      <c r="D760" s="84"/>
      <c r="E760" s="84"/>
      <c r="F760" s="84"/>
      <c r="G760" s="84"/>
      <c r="H760" s="84"/>
      <c r="I760" s="84"/>
      <c r="J760" s="84"/>
      <c r="K760" s="84"/>
      <c r="L760" s="84"/>
      <c r="M760" s="84"/>
      <c r="N760" s="84"/>
      <c r="O760" s="84"/>
      <c r="P760" s="84"/>
      <c r="Q760" s="84"/>
      <c r="R760" s="84"/>
      <c r="S760" s="84"/>
      <c r="T760" s="84"/>
      <c r="U760" s="84"/>
      <c r="V760" s="84"/>
      <c r="W760" s="84"/>
      <c r="X760" s="84"/>
      <c r="Y760" s="84"/>
      <c r="Z760" s="84"/>
      <c r="AA760" s="84"/>
      <c r="AB760" s="84"/>
      <c r="AC760" s="84"/>
      <c r="AD760" s="84"/>
      <c r="AE760" s="84"/>
      <c r="AF760" s="84"/>
      <c r="AG760" s="84"/>
      <c r="AH760" s="84"/>
      <c r="AI760" s="84"/>
      <c r="AJ760" s="84"/>
      <c r="AK760" s="84"/>
      <c r="AM760" s="84"/>
      <c r="AN760" s="84"/>
    </row>
    <row r="761" spans="1:40" ht="12.75" customHeight="1" x14ac:dyDescent="0.2">
      <c r="A761" s="84"/>
      <c r="B761" s="84"/>
      <c r="C761" s="84"/>
      <c r="D761" s="84"/>
      <c r="E761" s="84"/>
      <c r="F761" s="84"/>
      <c r="G761" s="84"/>
      <c r="H761" s="84"/>
      <c r="I761" s="84"/>
      <c r="J761" s="84"/>
      <c r="K761" s="84"/>
      <c r="L761" s="84"/>
      <c r="M761" s="84"/>
      <c r="N761" s="84"/>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M761" s="84"/>
      <c r="AN761" s="84"/>
    </row>
    <row r="762" spans="1:40" ht="12.75" customHeight="1" x14ac:dyDescent="0.2">
      <c r="A762" s="84"/>
      <c r="B762" s="84"/>
      <c r="C762" s="84"/>
      <c r="D762" s="84"/>
      <c r="E762" s="84"/>
      <c r="F762" s="84"/>
      <c r="G762" s="84"/>
      <c r="H762" s="84"/>
      <c r="I762" s="84"/>
      <c r="J762" s="84"/>
      <c r="K762" s="84"/>
      <c r="L762" s="84"/>
      <c r="M762" s="84"/>
      <c r="N762" s="84"/>
      <c r="O762" s="84"/>
      <c r="P762" s="84"/>
      <c r="Q762" s="84"/>
      <c r="R762" s="84"/>
      <c r="S762" s="84"/>
      <c r="T762" s="84"/>
      <c r="U762" s="84"/>
      <c r="V762" s="84"/>
      <c r="W762" s="84"/>
      <c r="X762" s="84"/>
      <c r="Y762" s="84"/>
      <c r="Z762" s="84"/>
      <c r="AA762" s="84"/>
      <c r="AB762" s="84"/>
      <c r="AC762" s="84"/>
      <c r="AD762" s="84"/>
      <c r="AE762" s="84"/>
      <c r="AF762" s="84"/>
      <c r="AG762" s="84"/>
      <c r="AH762" s="84"/>
      <c r="AI762" s="84"/>
      <c r="AJ762" s="84"/>
      <c r="AK762" s="84"/>
      <c r="AM762" s="84"/>
      <c r="AN762" s="84"/>
    </row>
    <row r="763" spans="1:40" ht="12.75" customHeight="1" x14ac:dyDescent="0.2">
      <c r="A763" s="84"/>
      <c r="B763" s="84"/>
      <c r="C763" s="84"/>
      <c r="D763" s="84"/>
      <c r="E763" s="84"/>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M763" s="84"/>
      <c r="AN763" s="84"/>
    </row>
    <row r="764" spans="1:40" ht="12.75" customHeight="1" x14ac:dyDescent="0.2">
      <c r="A764" s="84"/>
      <c r="B764" s="84"/>
      <c r="C764" s="84"/>
      <c r="D764" s="84"/>
      <c r="E764" s="84"/>
      <c r="F764" s="84"/>
      <c r="G764" s="84"/>
      <c r="H764" s="84"/>
      <c r="I764" s="84"/>
      <c r="J764" s="84"/>
      <c r="K764" s="84"/>
      <c r="L764" s="84"/>
      <c r="M764" s="84"/>
      <c r="N764" s="84"/>
      <c r="O764" s="84"/>
      <c r="P764" s="84"/>
      <c r="Q764" s="84"/>
      <c r="R764" s="84"/>
      <c r="S764" s="84"/>
      <c r="T764" s="84"/>
      <c r="U764" s="84"/>
      <c r="V764" s="84"/>
      <c r="W764" s="84"/>
      <c r="X764" s="84"/>
      <c r="Y764" s="84"/>
      <c r="Z764" s="84"/>
      <c r="AA764" s="84"/>
      <c r="AB764" s="84"/>
      <c r="AC764" s="84"/>
      <c r="AD764" s="84"/>
      <c r="AE764" s="84"/>
      <c r="AF764" s="84"/>
      <c r="AG764" s="84"/>
      <c r="AH764" s="84"/>
      <c r="AI764" s="84"/>
      <c r="AJ764" s="84"/>
      <c r="AK764" s="84"/>
      <c r="AM764" s="84"/>
      <c r="AN764" s="84"/>
    </row>
    <row r="765" spans="1:40" ht="12.75" customHeight="1" x14ac:dyDescent="0.2">
      <c r="A765" s="84"/>
      <c r="B765" s="84"/>
      <c r="C765" s="84"/>
      <c r="D765" s="84"/>
      <c r="E765" s="84"/>
      <c r="F765" s="84"/>
      <c r="G765" s="84"/>
      <c r="H765" s="84"/>
      <c r="I765" s="84"/>
      <c r="J765" s="84"/>
      <c r="K765" s="84"/>
      <c r="L765" s="84"/>
      <c r="M765" s="84"/>
      <c r="N765" s="84"/>
      <c r="O765" s="84"/>
      <c r="P765" s="84"/>
      <c r="Q765" s="84"/>
      <c r="R765" s="84"/>
      <c r="S765" s="84"/>
      <c r="T765" s="84"/>
      <c r="U765" s="84"/>
      <c r="V765" s="84"/>
      <c r="W765" s="84"/>
      <c r="X765" s="84"/>
      <c r="Y765" s="84"/>
      <c r="Z765" s="84"/>
      <c r="AA765" s="84"/>
      <c r="AB765" s="84"/>
      <c r="AC765" s="84"/>
      <c r="AD765" s="84"/>
      <c r="AE765" s="84"/>
      <c r="AF765" s="84"/>
      <c r="AG765" s="84"/>
      <c r="AH765" s="84"/>
      <c r="AI765" s="84"/>
      <c r="AJ765" s="84"/>
      <c r="AK765" s="84"/>
      <c r="AM765" s="84"/>
      <c r="AN765" s="84"/>
    </row>
    <row r="766" spans="1:40" ht="12.75" customHeight="1" x14ac:dyDescent="0.2">
      <c r="A766" s="84"/>
      <c r="B766" s="84"/>
      <c r="C766" s="84"/>
      <c r="D766" s="84"/>
      <c r="E766" s="84"/>
      <c r="F766" s="84"/>
      <c r="G766" s="84"/>
      <c r="H766" s="84"/>
      <c r="I766" s="84"/>
      <c r="J766" s="84"/>
      <c r="K766" s="84"/>
      <c r="L766" s="84"/>
      <c r="M766" s="84"/>
      <c r="N766" s="84"/>
      <c r="O766" s="84"/>
      <c r="P766" s="84"/>
      <c r="Q766" s="84"/>
      <c r="R766" s="84"/>
      <c r="S766" s="84"/>
      <c r="T766" s="84"/>
      <c r="U766" s="84"/>
      <c r="V766" s="84"/>
      <c r="W766" s="84"/>
      <c r="X766" s="84"/>
      <c r="Y766" s="84"/>
      <c r="Z766" s="84"/>
      <c r="AA766" s="84"/>
      <c r="AB766" s="84"/>
      <c r="AC766" s="84"/>
      <c r="AD766" s="84"/>
      <c r="AE766" s="84"/>
      <c r="AF766" s="84"/>
      <c r="AG766" s="84"/>
      <c r="AH766" s="84"/>
      <c r="AI766" s="84"/>
      <c r="AJ766" s="84"/>
      <c r="AK766" s="84"/>
      <c r="AM766" s="84"/>
      <c r="AN766" s="84"/>
    </row>
    <row r="767" spans="1:40" ht="12.75" customHeight="1" x14ac:dyDescent="0.2">
      <c r="A767" s="84"/>
      <c r="B767" s="84"/>
      <c r="C767" s="84"/>
      <c r="D767" s="84"/>
      <c r="E767" s="84"/>
      <c r="F767" s="84"/>
      <c r="G767" s="84"/>
      <c r="H767" s="84"/>
      <c r="I767" s="84"/>
      <c r="J767" s="84"/>
      <c r="K767" s="84"/>
      <c r="L767" s="84"/>
      <c r="M767" s="84"/>
      <c r="N767" s="84"/>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M767" s="84"/>
      <c r="AN767" s="84"/>
    </row>
    <row r="768" spans="1:40" ht="12.75" customHeight="1" x14ac:dyDescent="0.2">
      <c r="A768" s="84"/>
      <c r="B768" s="84"/>
      <c r="C768" s="84"/>
      <c r="D768" s="84"/>
      <c r="E768" s="84"/>
      <c r="F768" s="84"/>
      <c r="G768" s="84"/>
      <c r="H768" s="84"/>
      <c r="I768" s="84"/>
      <c r="J768" s="84"/>
      <c r="K768" s="84"/>
      <c r="L768" s="84"/>
      <c r="M768" s="84"/>
      <c r="N768" s="84"/>
      <c r="O768" s="84"/>
      <c r="P768" s="84"/>
      <c r="Q768" s="84"/>
      <c r="R768" s="84"/>
      <c r="S768" s="84"/>
      <c r="T768" s="84"/>
      <c r="U768" s="84"/>
      <c r="V768" s="84"/>
      <c r="W768" s="84"/>
      <c r="X768" s="84"/>
      <c r="Y768" s="84"/>
      <c r="Z768" s="84"/>
      <c r="AA768" s="84"/>
      <c r="AB768" s="84"/>
      <c r="AC768" s="84"/>
      <c r="AD768" s="84"/>
      <c r="AE768" s="84"/>
      <c r="AF768" s="84"/>
      <c r="AG768" s="84"/>
      <c r="AH768" s="84"/>
      <c r="AI768" s="84"/>
      <c r="AJ768" s="84"/>
      <c r="AK768" s="84"/>
      <c r="AM768" s="84"/>
      <c r="AN768" s="84"/>
    </row>
    <row r="769" spans="1:40" ht="12.75" customHeight="1" x14ac:dyDescent="0.2">
      <c r="A769" s="84"/>
      <c r="B769" s="84"/>
      <c r="C769" s="84"/>
      <c r="D769" s="84"/>
      <c r="E769" s="84"/>
      <c r="F769" s="84"/>
      <c r="G769" s="84"/>
      <c r="H769" s="84"/>
      <c r="I769" s="84"/>
      <c r="J769" s="84"/>
      <c r="K769" s="84"/>
      <c r="L769" s="84"/>
      <c r="M769" s="84"/>
      <c r="N769" s="84"/>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M769" s="84"/>
      <c r="AN769" s="84"/>
    </row>
    <row r="770" spans="1:40" ht="12.75" customHeight="1" x14ac:dyDescent="0.2">
      <c r="A770" s="84"/>
      <c r="B770" s="84"/>
      <c r="C770" s="84"/>
      <c r="D770" s="84"/>
      <c r="E770" s="84"/>
      <c r="F770" s="84"/>
      <c r="G770" s="84"/>
      <c r="H770" s="84"/>
      <c r="I770" s="84"/>
      <c r="J770" s="84"/>
      <c r="K770" s="84"/>
      <c r="L770" s="84"/>
      <c r="M770" s="84"/>
      <c r="N770" s="84"/>
      <c r="O770" s="84"/>
      <c r="P770" s="84"/>
      <c r="Q770" s="84"/>
      <c r="R770" s="84"/>
      <c r="S770" s="84"/>
      <c r="T770" s="84"/>
      <c r="U770" s="84"/>
      <c r="V770" s="84"/>
      <c r="W770" s="84"/>
      <c r="X770" s="84"/>
      <c r="Y770" s="84"/>
      <c r="Z770" s="84"/>
      <c r="AA770" s="84"/>
      <c r="AB770" s="84"/>
      <c r="AC770" s="84"/>
      <c r="AD770" s="84"/>
      <c r="AE770" s="84"/>
      <c r="AF770" s="84"/>
      <c r="AG770" s="84"/>
      <c r="AH770" s="84"/>
      <c r="AI770" s="84"/>
      <c r="AJ770" s="84"/>
      <c r="AK770" s="84"/>
      <c r="AM770" s="84"/>
      <c r="AN770" s="84"/>
    </row>
    <row r="771" spans="1:40" ht="12.75" customHeight="1" x14ac:dyDescent="0.2">
      <c r="A771" s="84"/>
      <c r="B771" s="84"/>
      <c r="C771" s="84"/>
      <c r="D771" s="84"/>
      <c r="E771" s="84"/>
      <c r="F771" s="84"/>
      <c r="G771" s="84"/>
      <c r="H771" s="84"/>
      <c r="I771" s="84"/>
      <c r="J771" s="84"/>
      <c r="K771" s="84"/>
      <c r="L771" s="84"/>
      <c r="M771" s="84"/>
      <c r="N771" s="84"/>
      <c r="O771" s="84"/>
      <c r="P771" s="84"/>
      <c r="Q771" s="84"/>
      <c r="R771" s="84"/>
      <c r="S771" s="84"/>
      <c r="T771" s="84"/>
      <c r="U771" s="84"/>
      <c r="V771" s="84"/>
      <c r="W771" s="84"/>
      <c r="X771" s="84"/>
      <c r="Y771" s="84"/>
      <c r="Z771" s="84"/>
      <c r="AA771" s="84"/>
      <c r="AB771" s="84"/>
      <c r="AC771" s="84"/>
      <c r="AD771" s="84"/>
      <c r="AE771" s="84"/>
      <c r="AF771" s="84"/>
      <c r="AG771" s="84"/>
      <c r="AH771" s="84"/>
      <c r="AI771" s="84"/>
      <c r="AJ771" s="84"/>
      <c r="AK771" s="84"/>
      <c r="AM771" s="84"/>
      <c r="AN771" s="84"/>
    </row>
    <row r="772" spans="1:40" ht="12.75" customHeight="1" x14ac:dyDescent="0.2">
      <c r="A772" s="84"/>
      <c r="B772" s="84"/>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M772" s="84"/>
      <c r="AN772" s="84"/>
    </row>
    <row r="773" spans="1:40" ht="12.75" customHeight="1" x14ac:dyDescent="0.2">
      <c r="A773" s="84"/>
      <c r="B773" s="84"/>
      <c r="C773" s="84"/>
      <c r="D773" s="84"/>
      <c r="E773" s="84"/>
      <c r="F773" s="84"/>
      <c r="G773" s="84"/>
      <c r="H773" s="84"/>
      <c r="I773" s="84"/>
      <c r="J773" s="84"/>
      <c r="K773" s="84"/>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M773" s="84"/>
      <c r="AN773" s="84"/>
    </row>
    <row r="774" spans="1:40" ht="12.75" customHeight="1" x14ac:dyDescent="0.2">
      <c r="A774" s="84"/>
      <c r="B774" s="84"/>
      <c r="C774" s="84"/>
      <c r="D774" s="84"/>
      <c r="E774" s="84"/>
      <c r="F774" s="84"/>
      <c r="G774" s="84"/>
      <c r="H774" s="84"/>
      <c r="I774" s="84"/>
      <c r="J774" s="84"/>
      <c r="K774" s="84"/>
      <c r="L774" s="84"/>
      <c r="M774" s="84"/>
      <c r="N774" s="84"/>
      <c r="O774" s="84"/>
      <c r="P774" s="84"/>
      <c r="Q774" s="84"/>
      <c r="R774" s="84"/>
      <c r="S774" s="84"/>
      <c r="T774" s="84"/>
      <c r="U774" s="84"/>
      <c r="V774" s="84"/>
      <c r="W774" s="84"/>
      <c r="X774" s="84"/>
      <c r="Y774" s="84"/>
      <c r="Z774" s="84"/>
      <c r="AA774" s="84"/>
      <c r="AB774" s="84"/>
      <c r="AC774" s="84"/>
      <c r="AD774" s="84"/>
      <c r="AE774" s="84"/>
      <c r="AF774" s="84"/>
      <c r="AG774" s="84"/>
      <c r="AH774" s="84"/>
      <c r="AI774" s="84"/>
      <c r="AJ774" s="84"/>
      <c r="AK774" s="84"/>
      <c r="AM774" s="84"/>
      <c r="AN774" s="84"/>
    </row>
    <row r="775" spans="1:40" ht="12.75" customHeight="1" x14ac:dyDescent="0.2">
      <c r="A775" s="84"/>
      <c r="B775" s="84"/>
      <c r="C775" s="84"/>
      <c r="D775" s="84"/>
      <c r="E775" s="84"/>
      <c r="F775" s="84"/>
      <c r="G775" s="84"/>
      <c r="H775" s="84"/>
      <c r="I775" s="84"/>
      <c r="J775" s="84"/>
      <c r="K775" s="84"/>
      <c r="L775" s="84"/>
      <c r="M775" s="84"/>
      <c r="N775" s="84"/>
      <c r="O775" s="84"/>
      <c r="P775" s="84"/>
      <c r="Q775" s="84"/>
      <c r="R775" s="84"/>
      <c r="S775" s="84"/>
      <c r="T775" s="84"/>
      <c r="U775" s="84"/>
      <c r="V775" s="84"/>
      <c r="W775" s="84"/>
      <c r="X775" s="84"/>
      <c r="Y775" s="84"/>
      <c r="Z775" s="84"/>
      <c r="AA775" s="84"/>
      <c r="AB775" s="84"/>
      <c r="AC775" s="84"/>
      <c r="AD775" s="84"/>
      <c r="AE775" s="84"/>
      <c r="AF775" s="84"/>
      <c r="AG775" s="84"/>
      <c r="AH775" s="84"/>
      <c r="AI775" s="84"/>
      <c r="AJ775" s="84"/>
      <c r="AK775" s="84"/>
      <c r="AM775" s="84"/>
      <c r="AN775" s="84"/>
    </row>
    <row r="776" spans="1:40" ht="12.75" customHeight="1" x14ac:dyDescent="0.2">
      <c r="A776" s="84"/>
      <c r="B776" s="84"/>
      <c r="C776" s="84"/>
      <c r="D776" s="84"/>
      <c r="E776" s="84"/>
      <c r="F776" s="84"/>
      <c r="G776" s="84"/>
      <c r="H776" s="84"/>
      <c r="I776" s="84"/>
      <c r="J776" s="84"/>
      <c r="K776" s="84"/>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M776" s="84"/>
      <c r="AN776" s="84"/>
    </row>
    <row r="777" spans="1:40" ht="12.75" customHeight="1" x14ac:dyDescent="0.2">
      <c r="A777" s="84"/>
      <c r="B777" s="84"/>
      <c r="C777" s="84"/>
      <c r="D777" s="84"/>
      <c r="E777" s="84"/>
      <c r="F777" s="84"/>
      <c r="G777" s="84"/>
      <c r="H777" s="84"/>
      <c r="I777" s="84"/>
      <c r="J777" s="84"/>
      <c r="K777" s="84"/>
      <c r="L777" s="84"/>
      <c r="M777" s="84"/>
      <c r="N777" s="84"/>
      <c r="O777" s="84"/>
      <c r="P777" s="84"/>
      <c r="Q777" s="84"/>
      <c r="R777" s="84"/>
      <c r="S777" s="84"/>
      <c r="T777" s="84"/>
      <c r="U777" s="84"/>
      <c r="V777" s="84"/>
      <c r="W777" s="84"/>
      <c r="X777" s="84"/>
      <c r="Y777" s="84"/>
      <c r="Z777" s="84"/>
      <c r="AA777" s="84"/>
      <c r="AB777" s="84"/>
      <c r="AC777" s="84"/>
      <c r="AD777" s="84"/>
      <c r="AE777" s="84"/>
      <c r="AF777" s="84"/>
      <c r="AG777" s="84"/>
      <c r="AH777" s="84"/>
      <c r="AI777" s="84"/>
      <c r="AJ777" s="84"/>
      <c r="AK777" s="84"/>
      <c r="AM777" s="84"/>
      <c r="AN777" s="84"/>
    </row>
    <row r="778" spans="1:40" ht="12.75" customHeight="1" x14ac:dyDescent="0.2">
      <c r="A778" s="84"/>
      <c r="B778" s="84"/>
      <c r="C778" s="84"/>
      <c r="D778" s="84"/>
      <c r="E778" s="84"/>
      <c r="F778" s="84"/>
      <c r="G778" s="84"/>
      <c r="H778" s="84"/>
      <c r="I778" s="84"/>
      <c r="J778" s="84"/>
      <c r="K778" s="84"/>
      <c r="L778" s="84"/>
      <c r="M778" s="84"/>
      <c r="N778" s="84"/>
      <c r="O778" s="84"/>
      <c r="P778" s="84"/>
      <c r="Q778" s="84"/>
      <c r="R778" s="84"/>
      <c r="S778" s="84"/>
      <c r="T778" s="84"/>
      <c r="U778" s="84"/>
      <c r="V778" s="84"/>
      <c r="W778" s="84"/>
      <c r="X778" s="84"/>
      <c r="Y778" s="84"/>
      <c r="Z778" s="84"/>
      <c r="AA778" s="84"/>
      <c r="AB778" s="84"/>
      <c r="AC778" s="84"/>
      <c r="AD778" s="84"/>
      <c r="AE778" s="84"/>
      <c r="AF778" s="84"/>
      <c r="AG778" s="84"/>
      <c r="AH778" s="84"/>
      <c r="AI778" s="84"/>
      <c r="AJ778" s="84"/>
      <c r="AK778" s="84"/>
      <c r="AM778" s="84"/>
      <c r="AN778" s="84"/>
    </row>
    <row r="779" spans="1:40" ht="12.75" customHeight="1" x14ac:dyDescent="0.2">
      <c r="A779" s="84"/>
      <c r="B779" s="84"/>
      <c r="C779" s="84"/>
      <c r="D779" s="84"/>
      <c r="E779" s="84"/>
      <c r="F779" s="84"/>
      <c r="G779" s="84"/>
      <c r="H779" s="84"/>
      <c r="I779" s="84"/>
      <c r="J779" s="84"/>
      <c r="K779" s="84"/>
      <c r="L779" s="84"/>
      <c r="M779" s="84"/>
      <c r="N779" s="84"/>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M779" s="84"/>
      <c r="AN779" s="84"/>
    </row>
    <row r="780" spans="1:40" ht="12.75" customHeight="1" x14ac:dyDescent="0.2">
      <c r="A780" s="84"/>
      <c r="B780" s="84"/>
      <c r="C780" s="84"/>
      <c r="D780" s="84"/>
      <c r="E780" s="84"/>
      <c r="F780" s="84"/>
      <c r="G780" s="84"/>
      <c r="H780" s="84"/>
      <c r="I780" s="84"/>
      <c r="J780" s="84"/>
      <c r="K780" s="84"/>
      <c r="L780" s="84"/>
      <c r="M780" s="84"/>
      <c r="N780" s="84"/>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M780" s="84"/>
      <c r="AN780" s="84"/>
    </row>
    <row r="781" spans="1:40" ht="12.75" customHeight="1" x14ac:dyDescent="0.2">
      <c r="A781" s="84"/>
      <c r="B781" s="84"/>
      <c r="C781" s="84"/>
      <c r="D781" s="84"/>
      <c r="E781" s="84"/>
      <c r="F781" s="84"/>
      <c r="G781" s="84"/>
      <c r="H781" s="84"/>
      <c r="I781" s="84"/>
      <c r="J781" s="84"/>
      <c r="K781" s="84"/>
      <c r="L781" s="84"/>
      <c r="M781" s="84"/>
      <c r="N781" s="84"/>
      <c r="O781" s="84"/>
      <c r="P781" s="84"/>
      <c r="Q781" s="84"/>
      <c r="R781" s="84"/>
      <c r="S781" s="84"/>
      <c r="T781" s="84"/>
      <c r="U781" s="84"/>
      <c r="V781" s="84"/>
      <c r="W781" s="84"/>
      <c r="X781" s="84"/>
      <c r="Y781" s="84"/>
      <c r="Z781" s="84"/>
      <c r="AA781" s="84"/>
      <c r="AB781" s="84"/>
      <c r="AC781" s="84"/>
      <c r="AD781" s="84"/>
      <c r="AE781" s="84"/>
      <c r="AF781" s="84"/>
      <c r="AG781" s="84"/>
      <c r="AH781" s="84"/>
      <c r="AI781" s="84"/>
      <c r="AJ781" s="84"/>
      <c r="AK781" s="84"/>
      <c r="AM781" s="84"/>
      <c r="AN781" s="84"/>
    </row>
    <row r="782" spans="1:40" ht="12.75" customHeight="1" x14ac:dyDescent="0.2">
      <c r="A782" s="84"/>
      <c r="B782" s="84"/>
      <c r="C782" s="84"/>
      <c r="D782" s="84"/>
      <c r="E782" s="84"/>
      <c r="F782" s="84"/>
      <c r="G782" s="84"/>
      <c r="H782" s="84"/>
      <c r="I782" s="84"/>
      <c r="J782" s="84"/>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M782" s="84"/>
      <c r="AN782" s="84"/>
    </row>
    <row r="783" spans="1:40" ht="12.75" customHeight="1" x14ac:dyDescent="0.2">
      <c r="A783" s="84"/>
      <c r="B783" s="84"/>
      <c r="C783" s="84"/>
      <c r="D783" s="84"/>
      <c r="E783" s="84"/>
      <c r="F783" s="84"/>
      <c r="G783" s="84"/>
      <c r="H783" s="84"/>
      <c r="I783" s="84"/>
      <c r="J783" s="84"/>
      <c r="K783" s="84"/>
      <c r="L783" s="84"/>
      <c r="M783" s="84"/>
      <c r="N783" s="84"/>
      <c r="O783" s="84"/>
      <c r="P783" s="84"/>
      <c r="Q783" s="84"/>
      <c r="R783" s="84"/>
      <c r="S783" s="84"/>
      <c r="T783" s="84"/>
      <c r="U783" s="84"/>
      <c r="V783" s="84"/>
      <c r="W783" s="84"/>
      <c r="X783" s="84"/>
      <c r="Y783" s="84"/>
      <c r="Z783" s="84"/>
      <c r="AA783" s="84"/>
      <c r="AB783" s="84"/>
      <c r="AC783" s="84"/>
      <c r="AD783" s="84"/>
      <c r="AE783" s="84"/>
      <c r="AF783" s="84"/>
      <c r="AG783" s="84"/>
      <c r="AH783" s="84"/>
      <c r="AI783" s="84"/>
      <c r="AJ783" s="84"/>
      <c r="AK783" s="84"/>
      <c r="AM783" s="84"/>
      <c r="AN783" s="84"/>
    </row>
    <row r="784" spans="1:40" ht="12.75" customHeight="1" x14ac:dyDescent="0.2">
      <c r="A784" s="84"/>
      <c r="B784" s="84"/>
      <c r="C784" s="84"/>
      <c r="D784" s="84"/>
      <c r="E784" s="84"/>
      <c r="F784" s="84"/>
      <c r="G784" s="84"/>
      <c r="H784" s="84"/>
      <c r="I784" s="84"/>
      <c r="J784" s="84"/>
      <c r="K784" s="84"/>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M784" s="84"/>
      <c r="AN784" s="84"/>
    </row>
    <row r="785" spans="1:40" ht="12.75" customHeight="1" x14ac:dyDescent="0.2">
      <c r="A785" s="84"/>
      <c r="B785" s="84"/>
      <c r="C785" s="84"/>
      <c r="D785" s="84"/>
      <c r="E785" s="84"/>
      <c r="F785" s="84"/>
      <c r="G785" s="84"/>
      <c r="H785" s="84"/>
      <c r="I785" s="84"/>
      <c r="J785" s="84"/>
      <c r="K785" s="84"/>
      <c r="L785" s="84"/>
      <c r="M785" s="84"/>
      <c r="N785" s="84"/>
      <c r="O785" s="84"/>
      <c r="P785" s="84"/>
      <c r="Q785" s="84"/>
      <c r="R785" s="84"/>
      <c r="S785" s="84"/>
      <c r="T785" s="84"/>
      <c r="U785" s="84"/>
      <c r="V785" s="84"/>
      <c r="W785" s="84"/>
      <c r="X785" s="84"/>
      <c r="Y785" s="84"/>
      <c r="Z785" s="84"/>
      <c r="AA785" s="84"/>
      <c r="AB785" s="84"/>
      <c r="AC785" s="84"/>
      <c r="AD785" s="84"/>
      <c r="AE785" s="84"/>
      <c r="AF785" s="84"/>
      <c r="AG785" s="84"/>
      <c r="AH785" s="84"/>
      <c r="AI785" s="84"/>
      <c r="AJ785" s="84"/>
      <c r="AK785" s="84"/>
      <c r="AM785" s="84"/>
      <c r="AN785" s="84"/>
    </row>
    <row r="786" spans="1:40" ht="12.75" customHeight="1" x14ac:dyDescent="0.2">
      <c r="A786" s="84"/>
      <c r="B786" s="84"/>
      <c r="C786" s="84"/>
      <c r="D786" s="84"/>
      <c r="E786" s="84"/>
      <c r="F786" s="84"/>
      <c r="G786" s="84"/>
      <c r="H786" s="84"/>
      <c r="I786" s="84"/>
      <c r="J786" s="84"/>
      <c r="K786" s="84"/>
      <c r="L786" s="84"/>
      <c r="M786" s="84"/>
      <c r="N786" s="84"/>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M786" s="84"/>
      <c r="AN786" s="84"/>
    </row>
    <row r="787" spans="1:40" ht="12.75" customHeight="1" x14ac:dyDescent="0.2">
      <c r="A787" s="84"/>
      <c r="B787" s="84"/>
      <c r="C787" s="84"/>
      <c r="D787" s="84"/>
      <c r="E787" s="84"/>
      <c r="F787" s="84"/>
      <c r="G787" s="84"/>
      <c r="H787" s="84"/>
      <c r="I787" s="84"/>
      <c r="J787" s="84"/>
      <c r="K787" s="84"/>
      <c r="L787" s="84"/>
      <c r="M787" s="84"/>
      <c r="N787" s="84"/>
      <c r="O787" s="84"/>
      <c r="P787" s="84"/>
      <c r="Q787" s="84"/>
      <c r="R787" s="84"/>
      <c r="S787" s="84"/>
      <c r="T787" s="84"/>
      <c r="U787" s="84"/>
      <c r="V787" s="84"/>
      <c r="W787" s="84"/>
      <c r="X787" s="84"/>
      <c r="Y787" s="84"/>
      <c r="Z787" s="84"/>
      <c r="AA787" s="84"/>
      <c r="AB787" s="84"/>
      <c r="AC787" s="84"/>
      <c r="AD787" s="84"/>
      <c r="AE787" s="84"/>
      <c r="AF787" s="84"/>
      <c r="AG787" s="84"/>
      <c r="AH787" s="84"/>
      <c r="AI787" s="84"/>
      <c r="AJ787" s="84"/>
      <c r="AK787" s="84"/>
      <c r="AM787" s="84"/>
      <c r="AN787" s="84"/>
    </row>
    <row r="788" spans="1:40" ht="12.75" customHeight="1" x14ac:dyDescent="0.2">
      <c r="A788" s="84"/>
      <c r="B788" s="84"/>
      <c r="C788" s="84"/>
      <c r="D788" s="84"/>
      <c r="E788" s="84"/>
      <c r="F788" s="84"/>
      <c r="G788" s="84"/>
      <c r="H788" s="84"/>
      <c r="I788" s="84"/>
      <c r="J788" s="84"/>
      <c r="K788" s="84"/>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M788" s="84"/>
      <c r="AN788" s="84"/>
    </row>
    <row r="789" spans="1:40" ht="12.75" customHeight="1" x14ac:dyDescent="0.2">
      <c r="A789" s="84"/>
      <c r="B789" s="84"/>
      <c r="C789" s="84"/>
      <c r="D789" s="84"/>
      <c r="E789" s="84"/>
      <c r="F789" s="84"/>
      <c r="G789" s="84"/>
      <c r="H789" s="84"/>
      <c r="I789" s="84"/>
      <c r="J789" s="84"/>
      <c r="K789" s="84"/>
      <c r="L789" s="84"/>
      <c r="M789" s="84"/>
      <c r="N789" s="84"/>
      <c r="O789" s="84"/>
      <c r="P789" s="84"/>
      <c r="Q789" s="84"/>
      <c r="R789" s="84"/>
      <c r="S789" s="84"/>
      <c r="T789" s="84"/>
      <c r="U789" s="84"/>
      <c r="V789" s="84"/>
      <c r="W789" s="84"/>
      <c r="X789" s="84"/>
      <c r="Y789" s="84"/>
      <c r="Z789" s="84"/>
      <c r="AA789" s="84"/>
      <c r="AB789" s="84"/>
      <c r="AC789" s="84"/>
      <c r="AD789" s="84"/>
      <c r="AE789" s="84"/>
      <c r="AF789" s="84"/>
      <c r="AG789" s="84"/>
      <c r="AH789" s="84"/>
      <c r="AI789" s="84"/>
      <c r="AJ789" s="84"/>
      <c r="AK789" s="84"/>
      <c r="AM789" s="84"/>
      <c r="AN789" s="84"/>
    </row>
    <row r="790" spans="1:40" ht="12.75" customHeight="1" x14ac:dyDescent="0.2">
      <c r="A790" s="84"/>
      <c r="B790" s="84"/>
      <c r="C790" s="84"/>
      <c r="D790" s="84"/>
      <c r="E790" s="84"/>
      <c r="F790" s="84"/>
      <c r="G790" s="84"/>
      <c r="H790" s="84"/>
      <c r="I790" s="84"/>
      <c r="J790" s="84"/>
      <c r="K790" s="84"/>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M790" s="84"/>
      <c r="AN790" s="84"/>
    </row>
    <row r="791" spans="1:40" ht="12.75" customHeight="1" x14ac:dyDescent="0.2">
      <c r="A791" s="84"/>
      <c r="B791" s="84"/>
      <c r="C791" s="84"/>
      <c r="D791" s="84"/>
      <c r="E791" s="84"/>
      <c r="F791" s="84"/>
      <c r="G791" s="84"/>
      <c r="H791" s="84"/>
      <c r="I791" s="84"/>
      <c r="J791" s="84"/>
      <c r="K791" s="84"/>
      <c r="L791" s="84"/>
      <c r="M791" s="84"/>
      <c r="N791" s="84"/>
      <c r="O791" s="84"/>
      <c r="P791" s="84"/>
      <c r="Q791" s="84"/>
      <c r="R791" s="84"/>
      <c r="S791" s="84"/>
      <c r="T791" s="84"/>
      <c r="U791" s="84"/>
      <c r="V791" s="84"/>
      <c r="W791" s="84"/>
      <c r="X791" s="84"/>
      <c r="Y791" s="84"/>
      <c r="Z791" s="84"/>
      <c r="AA791" s="84"/>
      <c r="AB791" s="84"/>
      <c r="AC791" s="84"/>
      <c r="AD791" s="84"/>
      <c r="AE791" s="84"/>
      <c r="AF791" s="84"/>
      <c r="AG791" s="84"/>
      <c r="AH791" s="84"/>
      <c r="AI791" s="84"/>
      <c r="AJ791" s="84"/>
      <c r="AK791" s="84"/>
      <c r="AM791" s="84"/>
      <c r="AN791" s="84"/>
    </row>
    <row r="792" spans="1:40" ht="12.75" customHeight="1" x14ac:dyDescent="0.2">
      <c r="A792" s="84"/>
      <c r="B792" s="84"/>
      <c r="C792" s="84"/>
      <c r="D792" s="84"/>
      <c r="E792" s="84"/>
      <c r="F792" s="84"/>
      <c r="G792" s="84"/>
      <c r="H792" s="84"/>
      <c r="I792" s="84"/>
      <c r="J792" s="84"/>
      <c r="K792" s="84"/>
      <c r="L792" s="84"/>
      <c r="M792" s="84"/>
      <c r="N792" s="84"/>
      <c r="O792" s="84"/>
      <c r="P792" s="84"/>
      <c r="Q792" s="84"/>
      <c r="R792" s="84"/>
      <c r="S792" s="84"/>
      <c r="T792" s="84"/>
      <c r="U792" s="84"/>
      <c r="V792" s="84"/>
      <c r="W792" s="84"/>
      <c r="X792" s="84"/>
      <c r="Y792" s="84"/>
      <c r="Z792" s="84"/>
      <c r="AA792" s="84"/>
      <c r="AB792" s="84"/>
      <c r="AC792" s="84"/>
      <c r="AD792" s="84"/>
      <c r="AE792" s="84"/>
      <c r="AF792" s="84"/>
      <c r="AG792" s="84"/>
      <c r="AH792" s="84"/>
      <c r="AI792" s="84"/>
      <c r="AJ792" s="84"/>
      <c r="AK792" s="84"/>
      <c r="AM792" s="84"/>
      <c r="AN792" s="84"/>
    </row>
    <row r="793" spans="1:40" ht="12.75" customHeight="1" x14ac:dyDescent="0.2">
      <c r="A793" s="84"/>
      <c r="B793" s="84"/>
      <c r="C793" s="84"/>
      <c r="D793" s="84"/>
      <c r="E793" s="84"/>
      <c r="F793" s="84"/>
      <c r="G793" s="84"/>
      <c r="H793" s="84"/>
      <c r="I793" s="84"/>
      <c r="J793" s="84"/>
      <c r="K793" s="84"/>
      <c r="L793" s="84"/>
      <c r="M793" s="84"/>
      <c r="N793" s="84"/>
      <c r="O793" s="84"/>
      <c r="P793" s="84"/>
      <c r="Q793" s="84"/>
      <c r="R793" s="84"/>
      <c r="S793" s="84"/>
      <c r="T793" s="84"/>
      <c r="U793" s="84"/>
      <c r="V793" s="84"/>
      <c r="W793" s="84"/>
      <c r="X793" s="84"/>
      <c r="Y793" s="84"/>
      <c r="Z793" s="84"/>
      <c r="AA793" s="84"/>
      <c r="AB793" s="84"/>
      <c r="AC793" s="84"/>
      <c r="AD793" s="84"/>
      <c r="AE793" s="84"/>
      <c r="AF793" s="84"/>
      <c r="AG793" s="84"/>
      <c r="AH793" s="84"/>
      <c r="AI793" s="84"/>
      <c r="AJ793" s="84"/>
      <c r="AK793" s="84"/>
      <c r="AM793" s="84"/>
      <c r="AN793" s="84"/>
    </row>
    <row r="794" spans="1:40" ht="12.75" customHeight="1" x14ac:dyDescent="0.2">
      <c r="A794" s="84"/>
      <c r="B794" s="84"/>
      <c r="C794" s="84"/>
      <c r="D794" s="84"/>
      <c r="E794" s="84"/>
      <c r="F794" s="84"/>
      <c r="G794" s="84"/>
      <c r="H794" s="84"/>
      <c r="I794" s="84"/>
      <c r="J794" s="84"/>
      <c r="K794" s="84"/>
      <c r="L794" s="84"/>
      <c r="M794" s="84"/>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M794" s="84"/>
      <c r="AN794" s="84"/>
    </row>
    <row r="795" spans="1:40" ht="12.75" customHeight="1" x14ac:dyDescent="0.2">
      <c r="A795" s="84"/>
      <c r="B795" s="84"/>
      <c r="C795" s="84"/>
      <c r="D795" s="84"/>
      <c r="E795" s="84"/>
      <c r="F795" s="84"/>
      <c r="G795" s="84"/>
      <c r="H795" s="84"/>
      <c r="I795" s="84"/>
      <c r="J795" s="84"/>
      <c r="K795" s="84"/>
      <c r="L795" s="84"/>
      <c r="M795" s="84"/>
      <c r="N795" s="84"/>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M795" s="84"/>
      <c r="AN795" s="84"/>
    </row>
    <row r="796" spans="1:40" ht="12.75" customHeight="1" x14ac:dyDescent="0.2">
      <c r="A796" s="84"/>
      <c r="B796" s="84"/>
      <c r="C796" s="84"/>
      <c r="D796" s="84"/>
      <c r="E796" s="84"/>
      <c r="F796" s="84"/>
      <c r="G796" s="84"/>
      <c r="H796" s="84"/>
      <c r="I796" s="84"/>
      <c r="J796" s="84"/>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M796" s="84"/>
      <c r="AN796" s="84"/>
    </row>
    <row r="797" spans="1:40" ht="12.75" customHeight="1" x14ac:dyDescent="0.2">
      <c r="A797" s="84"/>
      <c r="B797" s="84"/>
      <c r="C797" s="84"/>
      <c r="D797" s="84"/>
      <c r="E797" s="84"/>
      <c r="F797" s="84"/>
      <c r="G797" s="84"/>
      <c r="H797" s="84"/>
      <c r="I797" s="84"/>
      <c r="J797" s="84"/>
      <c r="K797" s="84"/>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M797" s="84"/>
      <c r="AN797" s="84"/>
    </row>
    <row r="798" spans="1:40" ht="12.75" customHeight="1" x14ac:dyDescent="0.2">
      <c r="A798" s="84"/>
      <c r="B798" s="84"/>
      <c r="C798" s="84"/>
      <c r="D798" s="84"/>
      <c r="E798" s="84"/>
      <c r="F798" s="84"/>
      <c r="G798" s="84"/>
      <c r="H798" s="84"/>
      <c r="I798" s="84"/>
      <c r="J798" s="84"/>
      <c r="K798" s="84"/>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M798" s="84"/>
      <c r="AN798" s="84"/>
    </row>
    <row r="799" spans="1:40" ht="12.75" customHeight="1" x14ac:dyDescent="0.2">
      <c r="A799" s="84"/>
      <c r="B799" s="84"/>
      <c r="C799" s="84"/>
      <c r="D799" s="84"/>
      <c r="E799" s="84"/>
      <c r="F799" s="84"/>
      <c r="G799" s="84"/>
      <c r="H799" s="84"/>
      <c r="I799" s="84"/>
      <c r="J799" s="84"/>
      <c r="K799" s="84"/>
      <c r="L799" s="84"/>
      <c r="M799" s="84"/>
      <c r="N799" s="84"/>
      <c r="O799" s="84"/>
      <c r="P799" s="84"/>
      <c r="Q799" s="84"/>
      <c r="R799" s="84"/>
      <c r="S799" s="84"/>
      <c r="T799" s="84"/>
      <c r="U799" s="84"/>
      <c r="V799" s="84"/>
      <c r="W799" s="84"/>
      <c r="X799" s="84"/>
      <c r="Y799" s="84"/>
      <c r="Z799" s="84"/>
      <c r="AA799" s="84"/>
      <c r="AB799" s="84"/>
      <c r="AC799" s="84"/>
      <c r="AD799" s="84"/>
      <c r="AE799" s="84"/>
      <c r="AF799" s="84"/>
      <c r="AG799" s="84"/>
      <c r="AH799" s="84"/>
      <c r="AI799" s="84"/>
      <c r="AJ799" s="84"/>
      <c r="AK799" s="84"/>
      <c r="AM799" s="84"/>
      <c r="AN799" s="84"/>
    </row>
    <row r="800" spans="1:40" ht="12.75" customHeight="1" x14ac:dyDescent="0.2">
      <c r="A800" s="84"/>
      <c r="B800" s="84"/>
      <c r="C800" s="84"/>
      <c r="D800" s="84"/>
      <c r="E800" s="84"/>
      <c r="F800" s="84"/>
      <c r="G800" s="84"/>
      <c r="H800" s="84"/>
      <c r="I800" s="84"/>
      <c r="J800" s="84"/>
      <c r="K800" s="84"/>
      <c r="L800" s="84"/>
      <c r="M800" s="84"/>
      <c r="N800" s="84"/>
      <c r="O800" s="84"/>
      <c r="P800" s="84"/>
      <c r="Q800" s="84"/>
      <c r="R800" s="84"/>
      <c r="S800" s="84"/>
      <c r="T800" s="84"/>
      <c r="U800" s="84"/>
      <c r="V800" s="84"/>
      <c r="W800" s="84"/>
      <c r="X800" s="84"/>
      <c r="Y800" s="84"/>
      <c r="Z800" s="84"/>
      <c r="AA800" s="84"/>
      <c r="AB800" s="84"/>
      <c r="AC800" s="84"/>
      <c r="AD800" s="84"/>
      <c r="AE800" s="84"/>
      <c r="AF800" s="84"/>
      <c r="AG800" s="84"/>
      <c r="AH800" s="84"/>
      <c r="AI800" s="84"/>
      <c r="AJ800" s="84"/>
      <c r="AK800" s="84"/>
      <c r="AM800" s="84"/>
      <c r="AN800" s="84"/>
    </row>
    <row r="801" spans="1:40" ht="12.75" customHeight="1" x14ac:dyDescent="0.2">
      <c r="A801" s="84"/>
      <c r="B801" s="84"/>
      <c r="C801" s="84"/>
      <c r="D801" s="84"/>
      <c r="E801" s="84"/>
      <c r="F801" s="84"/>
      <c r="G801" s="84"/>
      <c r="H801" s="84"/>
      <c r="I801" s="84"/>
      <c r="J801" s="84"/>
      <c r="K801" s="84"/>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M801" s="84"/>
      <c r="AN801" s="84"/>
    </row>
    <row r="802" spans="1:40" ht="12.75" customHeight="1" x14ac:dyDescent="0.2">
      <c r="A802" s="84"/>
      <c r="B802" s="84"/>
      <c r="C802" s="84"/>
      <c r="D802" s="84"/>
      <c r="E802" s="84"/>
      <c r="F802" s="84"/>
      <c r="G802" s="84"/>
      <c r="H802" s="84"/>
      <c r="I802" s="84"/>
      <c r="J802" s="84"/>
      <c r="K802" s="84"/>
      <c r="L802" s="84"/>
      <c r="M802" s="84"/>
      <c r="N802" s="84"/>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M802" s="84"/>
      <c r="AN802" s="84"/>
    </row>
    <row r="803" spans="1:40" ht="12.75" customHeight="1" x14ac:dyDescent="0.2">
      <c r="A803" s="84"/>
      <c r="B803" s="84"/>
      <c r="C803" s="84"/>
      <c r="D803" s="84"/>
      <c r="E803" s="84"/>
      <c r="F803" s="84"/>
      <c r="G803" s="84"/>
      <c r="H803" s="84"/>
      <c r="I803" s="84"/>
      <c r="J803" s="84"/>
      <c r="K803" s="84"/>
      <c r="L803" s="84"/>
      <c r="M803" s="84"/>
      <c r="N803" s="84"/>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M803" s="84"/>
      <c r="AN803" s="84"/>
    </row>
    <row r="804" spans="1:40" ht="12.75" customHeight="1" x14ac:dyDescent="0.2">
      <c r="A804" s="84"/>
      <c r="B804" s="84"/>
      <c r="C804" s="84"/>
      <c r="D804" s="84"/>
      <c r="E804" s="84"/>
      <c r="F804" s="84"/>
      <c r="G804" s="84"/>
      <c r="H804" s="84"/>
      <c r="I804" s="84"/>
      <c r="J804" s="84"/>
      <c r="K804" s="84"/>
      <c r="L804" s="84"/>
      <c r="M804" s="84"/>
      <c r="N804" s="84"/>
      <c r="O804" s="84"/>
      <c r="P804" s="84"/>
      <c r="Q804" s="84"/>
      <c r="R804" s="84"/>
      <c r="S804" s="84"/>
      <c r="T804" s="84"/>
      <c r="U804" s="84"/>
      <c r="V804" s="84"/>
      <c r="W804" s="84"/>
      <c r="X804" s="84"/>
      <c r="Y804" s="84"/>
      <c r="Z804" s="84"/>
      <c r="AA804" s="84"/>
      <c r="AB804" s="84"/>
      <c r="AC804" s="84"/>
      <c r="AD804" s="84"/>
      <c r="AE804" s="84"/>
      <c r="AF804" s="84"/>
      <c r="AG804" s="84"/>
      <c r="AH804" s="84"/>
      <c r="AI804" s="84"/>
      <c r="AJ804" s="84"/>
      <c r="AK804" s="84"/>
      <c r="AM804" s="84"/>
      <c r="AN804" s="84"/>
    </row>
    <row r="805" spans="1:40" ht="12.75" customHeight="1" x14ac:dyDescent="0.2">
      <c r="A805" s="84"/>
      <c r="B805" s="84"/>
      <c r="C805" s="84"/>
      <c r="D805" s="84"/>
      <c r="E805" s="84"/>
      <c r="F805" s="84"/>
      <c r="G805" s="84"/>
      <c r="H805" s="84"/>
      <c r="I805" s="84"/>
      <c r="J805" s="84"/>
      <c r="K805" s="84"/>
      <c r="L805" s="84"/>
      <c r="M805" s="84"/>
      <c r="N805" s="84"/>
      <c r="O805" s="84"/>
      <c r="P805" s="84"/>
      <c r="Q805" s="84"/>
      <c r="R805" s="84"/>
      <c r="S805" s="84"/>
      <c r="T805" s="84"/>
      <c r="U805" s="84"/>
      <c r="V805" s="84"/>
      <c r="W805" s="84"/>
      <c r="X805" s="84"/>
      <c r="Y805" s="84"/>
      <c r="Z805" s="84"/>
      <c r="AA805" s="84"/>
      <c r="AB805" s="84"/>
      <c r="AC805" s="84"/>
      <c r="AD805" s="84"/>
      <c r="AE805" s="84"/>
      <c r="AF805" s="84"/>
      <c r="AG805" s="84"/>
      <c r="AH805" s="84"/>
      <c r="AI805" s="84"/>
      <c r="AJ805" s="84"/>
      <c r="AK805" s="84"/>
      <c r="AM805" s="84"/>
      <c r="AN805" s="84"/>
    </row>
    <row r="806" spans="1:40" ht="12.75" customHeight="1" x14ac:dyDescent="0.2">
      <c r="A806" s="84"/>
      <c r="B806" s="84"/>
      <c r="C806" s="84"/>
      <c r="D806" s="84"/>
      <c r="E806" s="84"/>
      <c r="F806" s="84"/>
      <c r="G806" s="84"/>
      <c r="H806" s="84"/>
      <c r="I806" s="84"/>
      <c r="J806" s="84"/>
      <c r="K806" s="84"/>
      <c r="L806" s="84"/>
      <c r="M806" s="84"/>
      <c r="N806" s="84"/>
      <c r="O806" s="84"/>
      <c r="P806" s="84"/>
      <c r="Q806" s="84"/>
      <c r="R806" s="84"/>
      <c r="S806" s="84"/>
      <c r="T806" s="84"/>
      <c r="U806" s="84"/>
      <c r="V806" s="84"/>
      <c r="W806" s="84"/>
      <c r="X806" s="84"/>
      <c r="Y806" s="84"/>
      <c r="Z806" s="84"/>
      <c r="AA806" s="84"/>
      <c r="AB806" s="84"/>
      <c r="AC806" s="84"/>
      <c r="AD806" s="84"/>
      <c r="AE806" s="84"/>
      <c r="AF806" s="84"/>
      <c r="AG806" s="84"/>
      <c r="AH806" s="84"/>
      <c r="AI806" s="84"/>
      <c r="AJ806" s="84"/>
      <c r="AK806" s="84"/>
      <c r="AM806" s="84"/>
      <c r="AN806" s="84"/>
    </row>
    <row r="807" spans="1:40" ht="12.75" customHeight="1" x14ac:dyDescent="0.2">
      <c r="A807" s="84"/>
      <c r="B807" s="84"/>
      <c r="C807" s="84"/>
      <c r="D807" s="84"/>
      <c r="E807" s="84"/>
      <c r="F807" s="84"/>
      <c r="G807" s="84"/>
      <c r="H807" s="84"/>
      <c r="I807" s="84"/>
      <c r="J807" s="84"/>
      <c r="K807" s="84"/>
      <c r="L807" s="84"/>
      <c r="M807" s="84"/>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M807" s="84"/>
      <c r="AN807" s="84"/>
    </row>
    <row r="808" spans="1:40" ht="12.75" customHeight="1" x14ac:dyDescent="0.2">
      <c r="A808" s="84"/>
      <c r="B808" s="84"/>
      <c r="C808" s="84"/>
      <c r="D808" s="84"/>
      <c r="E808" s="84"/>
      <c r="F808" s="84"/>
      <c r="G808" s="84"/>
      <c r="H808" s="84"/>
      <c r="I808" s="84"/>
      <c r="J808" s="84"/>
      <c r="K808" s="84"/>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M808" s="84"/>
      <c r="AN808" s="84"/>
    </row>
    <row r="809" spans="1:40" ht="12.75" customHeight="1" x14ac:dyDescent="0.2">
      <c r="A809" s="84"/>
      <c r="B809" s="84"/>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4"/>
      <c r="AF809" s="84"/>
      <c r="AG809" s="84"/>
      <c r="AH809" s="84"/>
      <c r="AI809" s="84"/>
      <c r="AJ809" s="84"/>
      <c r="AK809" s="84"/>
      <c r="AM809" s="84"/>
      <c r="AN809" s="84"/>
    </row>
    <row r="810" spans="1:40" ht="12.75" customHeight="1" x14ac:dyDescent="0.2">
      <c r="A810" s="84"/>
      <c r="B810" s="84"/>
      <c r="C810" s="84"/>
      <c r="D810" s="84"/>
      <c r="E810" s="84"/>
      <c r="F810" s="84"/>
      <c r="G810" s="84"/>
      <c r="H810" s="84"/>
      <c r="I810" s="84"/>
      <c r="J810" s="84"/>
      <c r="K810" s="84"/>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M810" s="84"/>
      <c r="AN810" s="84"/>
    </row>
    <row r="811" spans="1:40" ht="12.75" customHeight="1" x14ac:dyDescent="0.2">
      <c r="A811" s="84"/>
      <c r="B811" s="84"/>
      <c r="C811" s="84"/>
      <c r="D811" s="84"/>
      <c r="E811" s="84"/>
      <c r="F811" s="84"/>
      <c r="G811" s="84"/>
      <c r="H811" s="84"/>
      <c r="I811" s="84"/>
      <c r="J811" s="84"/>
      <c r="K811" s="84"/>
      <c r="L811" s="84"/>
      <c r="M811" s="84"/>
      <c r="N811" s="84"/>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M811" s="84"/>
      <c r="AN811" s="84"/>
    </row>
    <row r="812" spans="1:40" ht="12.75" customHeight="1" x14ac:dyDescent="0.2">
      <c r="A812" s="84"/>
      <c r="B812" s="84"/>
      <c r="C812" s="84"/>
      <c r="D812" s="84"/>
      <c r="E812" s="84"/>
      <c r="F812" s="84"/>
      <c r="G812" s="84"/>
      <c r="H812" s="84"/>
      <c r="I812" s="84"/>
      <c r="J812" s="84"/>
      <c r="K812" s="84"/>
      <c r="L812" s="84"/>
      <c r="M812" s="84"/>
      <c r="N812" s="84"/>
      <c r="O812" s="84"/>
      <c r="P812" s="84"/>
      <c r="Q812" s="84"/>
      <c r="R812" s="84"/>
      <c r="S812" s="84"/>
      <c r="T812" s="84"/>
      <c r="U812" s="84"/>
      <c r="V812" s="84"/>
      <c r="W812" s="84"/>
      <c r="X812" s="84"/>
      <c r="Y812" s="84"/>
      <c r="Z812" s="84"/>
      <c r="AA812" s="84"/>
      <c r="AB812" s="84"/>
      <c r="AC812" s="84"/>
      <c r="AD812" s="84"/>
      <c r="AE812" s="84"/>
      <c r="AF812" s="84"/>
      <c r="AG812" s="84"/>
      <c r="AH812" s="84"/>
      <c r="AI812" s="84"/>
      <c r="AJ812" s="84"/>
      <c r="AK812" s="84"/>
      <c r="AM812" s="84"/>
      <c r="AN812" s="84"/>
    </row>
    <row r="813" spans="1:40" ht="12.75" customHeight="1" x14ac:dyDescent="0.2">
      <c r="A813" s="84"/>
      <c r="B813" s="84"/>
      <c r="C813" s="84"/>
      <c r="D813" s="84"/>
      <c r="E813" s="84"/>
      <c r="F813" s="84"/>
      <c r="G813" s="84"/>
      <c r="H813" s="84"/>
      <c r="I813" s="84"/>
      <c r="J813" s="84"/>
      <c r="K813" s="84"/>
      <c r="L813" s="84"/>
      <c r="M813" s="84"/>
      <c r="N813" s="84"/>
      <c r="O813" s="84"/>
      <c r="P813" s="84"/>
      <c r="Q813" s="84"/>
      <c r="R813" s="84"/>
      <c r="S813" s="84"/>
      <c r="T813" s="84"/>
      <c r="U813" s="84"/>
      <c r="V813" s="84"/>
      <c r="W813" s="84"/>
      <c r="X813" s="84"/>
      <c r="Y813" s="84"/>
      <c r="Z813" s="84"/>
      <c r="AA813" s="84"/>
      <c r="AB813" s="84"/>
      <c r="AC813" s="84"/>
      <c r="AD813" s="84"/>
      <c r="AE813" s="84"/>
      <c r="AF813" s="84"/>
      <c r="AG813" s="84"/>
      <c r="AH813" s="84"/>
      <c r="AI813" s="84"/>
      <c r="AJ813" s="84"/>
      <c r="AK813" s="84"/>
      <c r="AM813" s="84"/>
      <c r="AN813" s="84"/>
    </row>
    <row r="814" spans="1:40" ht="12.75" customHeight="1" x14ac:dyDescent="0.2">
      <c r="A814" s="84"/>
      <c r="B814" s="84"/>
      <c r="C814" s="84"/>
      <c r="D814" s="84"/>
      <c r="E814" s="84"/>
      <c r="F814" s="84"/>
      <c r="G814" s="84"/>
      <c r="H814" s="84"/>
      <c r="I814" s="84"/>
      <c r="J814" s="84"/>
      <c r="K814" s="84"/>
      <c r="L814" s="84"/>
      <c r="M814" s="84"/>
      <c r="N814" s="84"/>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M814" s="84"/>
      <c r="AN814" s="84"/>
    </row>
    <row r="815" spans="1:40" ht="12.75" customHeight="1" x14ac:dyDescent="0.2">
      <c r="A815" s="84"/>
      <c r="B815" s="84"/>
      <c r="C815" s="84"/>
      <c r="D815" s="84"/>
      <c r="E815" s="84"/>
      <c r="F815" s="84"/>
      <c r="G815" s="84"/>
      <c r="H815" s="84"/>
      <c r="I815" s="84"/>
      <c r="J815" s="84"/>
      <c r="K815" s="84"/>
      <c r="L815" s="84"/>
      <c r="M815" s="84"/>
      <c r="N815" s="84"/>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M815" s="84"/>
      <c r="AN815" s="84"/>
    </row>
    <row r="816" spans="1:40" ht="12.75" customHeight="1" x14ac:dyDescent="0.2">
      <c r="A816" s="84"/>
      <c r="B816" s="84"/>
      <c r="C816" s="84"/>
      <c r="D816" s="84"/>
      <c r="E816" s="84"/>
      <c r="F816" s="84"/>
      <c r="G816" s="84"/>
      <c r="H816" s="84"/>
      <c r="I816" s="84"/>
      <c r="J816" s="84"/>
      <c r="K816" s="84"/>
      <c r="L816" s="84"/>
      <c r="M816" s="84"/>
      <c r="N816" s="84"/>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M816" s="84"/>
      <c r="AN816" s="84"/>
    </row>
    <row r="817" spans="1:40" ht="12.75" customHeight="1" x14ac:dyDescent="0.2">
      <c r="A817" s="84"/>
      <c r="B817" s="84"/>
      <c r="C817" s="84"/>
      <c r="D817" s="84"/>
      <c r="E817" s="84"/>
      <c r="F817" s="84"/>
      <c r="G817" s="84"/>
      <c r="H817" s="84"/>
      <c r="I817" s="84"/>
      <c r="J817" s="84"/>
      <c r="K817" s="84"/>
      <c r="L817" s="84"/>
      <c r="M817" s="84"/>
      <c r="N817" s="84"/>
      <c r="O817" s="84"/>
      <c r="P817" s="84"/>
      <c r="Q817" s="84"/>
      <c r="R817" s="84"/>
      <c r="S817" s="84"/>
      <c r="T817" s="84"/>
      <c r="U817" s="84"/>
      <c r="V817" s="84"/>
      <c r="W817" s="84"/>
      <c r="X817" s="84"/>
      <c r="Y817" s="84"/>
      <c r="Z817" s="84"/>
      <c r="AA817" s="84"/>
      <c r="AB817" s="84"/>
      <c r="AC817" s="84"/>
      <c r="AD817" s="84"/>
      <c r="AE817" s="84"/>
      <c r="AF817" s="84"/>
      <c r="AG817" s="84"/>
      <c r="AH817" s="84"/>
      <c r="AI817" s="84"/>
      <c r="AJ817" s="84"/>
      <c r="AK817" s="84"/>
      <c r="AM817" s="84"/>
      <c r="AN817" s="84"/>
    </row>
    <row r="818" spans="1:40" ht="12.75" customHeight="1" x14ac:dyDescent="0.2">
      <c r="A818" s="84"/>
      <c r="B818" s="84"/>
      <c r="C818" s="84"/>
      <c r="D818" s="84"/>
      <c r="E818" s="84"/>
      <c r="F818" s="84"/>
      <c r="G818" s="84"/>
      <c r="H818" s="84"/>
      <c r="I818" s="84"/>
      <c r="J818" s="84"/>
      <c r="K818" s="84"/>
      <c r="L818" s="84"/>
      <c r="M818" s="84"/>
      <c r="N818" s="84"/>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M818" s="84"/>
      <c r="AN818" s="84"/>
    </row>
    <row r="819" spans="1:40" ht="12.75" customHeight="1" x14ac:dyDescent="0.2">
      <c r="A819" s="84"/>
      <c r="B819" s="84"/>
      <c r="C819" s="84"/>
      <c r="D819" s="84"/>
      <c r="E819" s="84"/>
      <c r="F819" s="84"/>
      <c r="G819" s="84"/>
      <c r="H819" s="84"/>
      <c r="I819" s="84"/>
      <c r="J819" s="84"/>
      <c r="K819" s="84"/>
      <c r="L819" s="84"/>
      <c r="M819" s="84"/>
      <c r="N819" s="84"/>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M819" s="84"/>
      <c r="AN819" s="84"/>
    </row>
    <row r="820" spans="1:40" ht="12.75" customHeight="1" x14ac:dyDescent="0.2">
      <c r="A820" s="84"/>
      <c r="B820" s="84"/>
      <c r="C820" s="84"/>
      <c r="D820" s="84"/>
      <c r="E820" s="84"/>
      <c r="F820" s="84"/>
      <c r="G820" s="84"/>
      <c r="H820" s="84"/>
      <c r="I820" s="84"/>
      <c r="J820" s="84"/>
      <c r="K820" s="84"/>
      <c r="L820" s="84"/>
      <c r="M820" s="84"/>
      <c r="N820" s="84"/>
      <c r="O820" s="84"/>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M820" s="84"/>
      <c r="AN820" s="84"/>
    </row>
    <row r="821" spans="1:40" ht="12.75" customHeight="1" x14ac:dyDescent="0.2">
      <c r="A821" s="84"/>
      <c r="B821" s="84"/>
      <c r="C821" s="84"/>
      <c r="D821" s="84"/>
      <c r="E821" s="84"/>
      <c r="F821" s="84"/>
      <c r="G821" s="84"/>
      <c r="H821" s="84"/>
      <c r="I821" s="84"/>
      <c r="J821" s="84"/>
      <c r="K821" s="84"/>
      <c r="L821" s="84"/>
      <c r="M821" s="84"/>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M821" s="84"/>
      <c r="AN821" s="84"/>
    </row>
    <row r="822" spans="1:40" ht="12.75" customHeight="1" x14ac:dyDescent="0.2">
      <c r="A822" s="84"/>
      <c r="B822" s="84"/>
      <c r="C822" s="84"/>
      <c r="D822" s="84"/>
      <c r="E822" s="84"/>
      <c r="F822" s="84"/>
      <c r="G822" s="84"/>
      <c r="H822" s="84"/>
      <c r="I822" s="84"/>
      <c r="J822" s="84"/>
      <c r="K822" s="84"/>
      <c r="L822" s="84"/>
      <c r="M822" s="84"/>
      <c r="N822" s="84"/>
      <c r="O822" s="84"/>
      <c r="P822" s="84"/>
      <c r="Q822" s="84"/>
      <c r="R822" s="84"/>
      <c r="S822" s="84"/>
      <c r="T822" s="84"/>
      <c r="U822" s="84"/>
      <c r="V822" s="84"/>
      <c r="W822" s="84"/>
      <c r="X822" s="84"/>
      <c r="Y822" s="84"/>
      <c r="Z822" s="84"/>
      <c r="AA822" s="84"/>
      <c r="AB822" s="84"/>
      <c r="AC822" s="84"/>
      <c r="AD822" s="84"/>
      <c r="AE822" s="84"/>
      <c r="AF822" s="84"/>
      <c r="AG822" s="84"/>
      <c r="AH822" s="84"/>
      <c r="AI822" s="84"/>
      <c r="AJ822" s="84"/>
      <c r="AK822" s="84"/>
      <c r="AM822" s="84"/>
      <c r="AN822" s="84"/>
    </row>
    <row r="823" spans="1:40" ht="12.75" customHeight="1" x14ac:dyDescent="0.2">
      <c r="A823" s="84"/>
      <c r="B823" s="84"/>
      <c r="C823" s="84"/>
      <c r="D823" s="84"/>
      <c r="E823" s="84"/>
      <c r="F823" s="84"/>
      <c r="G823" s="84"/>
      <c r="H823" s="84"/>
      <c r="I823" s="84"/>
      <c r="J823" s="84"/>
      <c r="K823" s="84"/>
      <c r="L823" s="84"/>
      <c r="M823" s="84"/>
      <c r="N823" s="84"/>
      <c r="O823" s="84"/>
      <c r="P823" s="84"/>
      <c r="Q823" s="84"/>
      <c r="R823" s="84"/>
      <c r="S823" s="84"/>
      <c r="T823" s="84"/>
      <c r="U823" s="84"/>
      <c r="V823" s="84"/>
      <c r="W823" s="84"/>
      <c r="X823" s="84"/>
      <c r="Y823" s="84"/>
      <c r="Z823" s="84"/>
      <c r="AA823" s="84"/>
      <c r="AB823" s="84"/>
      <c r="AC823" s="84"/>
      <c r="AD823" s="84"/>
      <c r="AE823" s="84"/>
      <c r="AF823" s="84"/>
      <c r="AG823" s="84"/>
      <c r="AH823" s="84"/>
      <c r="AI823" s="84"/>
      <c r="AJ823" s="84"/>
      <c r="AK823" s="84"/>
      <c r="AM823" s="84"/>
      <c r="AN823" s="84"/>
    </row>
    <row r="824" spans="1:40" ht="12.75" customHeight="1" x14ac:dyDescent="0.2">
      <c r="A824" s="84"/>
      <c r="B824" s="84"/>
      <c r="C824" s="84"/>
      <c r="D824" s="84"/>
      <c r="E824" s="84"/>
      <c r="F824" s="84"/>
      <c r="G824" s="84"/>
      <c r="H824" s="84"/>
      <c r="I824" s="84"/>
      <c r="J824" s="84"/>
      <c r="K824" s="84"/>
      <c r="L824" s="84"/>
      <c r="M824" s="84"/>
      <c r="N824" s="84"/>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M824" s="84"/>
      <c r="AN824" s="84"/>
    </row>
    <row r="825" spans="1:40" ht="12.75" customHeight="1" x14ac:dyDescent="0.2">
      <c r="A825" s="84"/>
      <c r="B825" s="84"/>
      <c r="C825" s="84"/>
      <c r="D825" s="84"/>
      <c r="E825" s="84"/>
      <c r="F825" s="84"/>
      <c r="G825" s="84"/>
      <c r="H825" s="84"/>
      <c r="I825" s="84"/>
      <c r="J825" s="84"/>
      <c r="K825" s="84"/>
      <c r="L825" s="84"/>
      <c r="M825" s="84"/>
      <c r="N825" s="84"/>
      <c r="O825" s="84"/>
      <c r="P825" s="84"/>
      <c r="Q825" s="84"/>
      <c r="R825" s="84"/>
      <c r="S825" s="84"/>
      <c r="T825" s="84"/>
      <c r="U825" s="84"/>
      <c r="V825" s="84"/>
      <c r="W825" s="84"/>
      <c r="X825" s="84"/>
      <c r="Y825" s="84"/>
      <c r="Z825" s="84"/>
      <c r="AA825" s="84"/>
      <c r="AB825" s="84"/>
      <c r="AC825" s="84"/>
      <c r="AD825" s="84"/>
      <c r="AE825" s="84"/>
      <c r="AF825" s="84"/>
      <c r="AG825" s="84"/>
      <c r="AH825" s="84"/>
      <c r="AI825" s="84"/>
      <c r="AJ825" s="84"/>
      <c r="AK825" s="84"/>
      <c r="AM825" s="84"/>
      <c r="AN825" s="84"/>
    </row>
    <row r="826" spans="1:40" ht="12.75" customHeight="1" x14ac:dyDescent="0.2">
      <c r="A826" s="84"/>
      <c r="B826" s="84"/>
      <c r="C826" s="84"/>
      <c r="D826" s="84"/>
      <c r="E826" s="84"/>
      <c r="F826" s="84"/>
      <c r="G826" s="84"/>
      <c r="H826" s="84"/>
      <c r="I826" s="84"/>
      <c r="J826" s="84"/>
      <c r="K826" s="84"/>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M826" s="84"/>
      <c r="AN826" s="84"/>
    </row>
    <row r="827" spans="1:40" ht="12.75" customHeight="1" x14ac:dyDescent="0.2">
      <c r="A827" s="84"/>
      <c r="B827" s="84"/>
      <c r="C827" s="84"/>
      <c r="D827" s="84"/>
      <c r="E827" s="84"/>
      <c r="F827" s="84"/>
      <c r="G827" s="84"/>
      <c r="H827" s="84"/>
      <c r="I827" s="84"/>
      <c r="J827" s="84"/>
      <c r="K827" s="84"/>
      <c r="L827" s="84"/>
      <c r="M827" s="84"/>
      <c r="N827" s="84"/>
      <c r="O827" s="84"/>
      <c r="P827" s="84"/>
      <c r="Q827" s="84"/>
      <c r="R827" s="84"/>
      <c r="S827" s="84"/>
      <c r="T827" s="84"/>
      <c r="U827" s="84"/>
      <c r="V827" s="84"/>
      <c r="W827" s="84"/>
      <c r="X827" s="84"/>
      <c r="Y827" s="84"/>
      <c r="Z827" s="84"/>
      <c r="AA827" s="84"/>
      <c r="AB827" s="84"/>
      <c r="AC827" s="84"/>
      <c r="AD827" s="84"/>
      <c r="AE827" s="84"/>
      <c r="AF827" s="84"/>
      <c r="AG827" s="84"/>
      <c r="AH827" s="84"/>
      <c r="AI827" s="84"/>
      <c r="AJ827" s="84"/>
      <c r="AK827" s="84"/>
      <c r="AM827" s="84"/>
      <c r="AN827" s="84"/>
    </row>
    <row r="828" spans="1:40" ht="12.75" customHeight="1" x14ac:dyDescent="0.2">
      <c r="A828" s="84"/>
      <c r="B828" s="84"/>
      <c r="C828" s="84"/>
      <c r="D828" s="84"/>
      <c r="E828" s="84"/>
      <c r="F828" s="84"/>
      <c r="G828" s="84"/>
      <c r="H828" s="84"/>
      <c r="I828" s="84"/>
      <c r="J828" s="84"/>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M828" s="84"/>
      <c r="AN828" s="84"/>
    </row>
    <row r="829" spans="1:40" ht="12.75" customHeight="1" x14ac:dyDescent="0.2">
      <c r="A829" s="84"/>
      <c r="B829" s="84"/>
      <c r="C829" s="84"/>
      <c r="D829" s="84"/>
      <c r="E829" s="84"/>
      <c r="F829" s="84"/>
      <c r="G829" s="84"/>
      <c r="H829" s="84"/>
      <c r="I829" s="84"/>
      <c r="J829" s="84"/>
      <c r="K829" s="84"/>
      <c r="L829" s="84"/>
      <c r="M829" s="84"/>
      <c r="N829" s="84"/>
      <c r="O829" s="84"/>
      <c r="P829" s="84"/>
      <c r="Q829" s="84"/>
      <c r="R829" s="84"/>
      <c r="S829" s="84"/>
      <c r="T829" s="84"/>
      <c r="U829" s="84"/>
      <c r="V829" s="84"/>
      <c r="W829" s="84"/>
      <c r="X829" s="84"/>
      <c r="Y829" s="84"/>
      <c r="Z829" s="84"/>
      <c r="AA829" s="84"/>
      <c r="AB829" s="84"/>
      <c r="AC829" s="84"/>
      <c r="AD829" s="84"/>
      <c r="AE829" s="84"/>
      <c r="AF829" s="84"/>
      <c r="AG829" s="84"/>
      <c r="AH829" s="84"/>
      <c r="AI829" s="84"/>
      <c r="AJ829" s="84"/>
      <c r="AK829" s="84"/>
      <c r="AM829" s="84"/>
      <c r="AN829" s="84"/>
    </row>
    <row r="830" spans="1:40" ht="12.75" customHeight="1" x14ac:dyDescent="0.2">
      <c r="A830" s="84"/>
      <c r="B830" s="84"/>
      <c r="C830" s="84"/>
      <c r="D830" s="84"/>
      <c r="E830" s="84"/>
      <c r="F830" s="84"/>
      <c r="G830" s="84"/>
      <c r="H830" s="84"/>
      <c r="I830" s="84"/>
      <c r="J830" s="84"/>
      <c r="K830" s="84"/>
      <c r="L830" s="84"/>
      <c r="M830" s="84"/>
      <c r="N830" s="84"/>
      <c r="O830" s="84"/>
      <c r="P830" s="84"/>
      <c r="Q830" s="84"/>
      <c r="R830" s="84"/>
      <c r="S830" s="84"/>
      <c r="T830" s="84"/>
      <c r="U830" s="84"/>
      <c r="V830" s="84"/>
      <c r="W830" s="84"/>
      <c r="X830" s="84"/>
      <c r="Y830" s="84"/>
      <c r="Z830" s="84"/>
      <c r="AA830" s="84"/>
      <c r="AB830" s="84"/>
      <c r="AC830" s="84"/>
      <c r="AD830" s="84"/>
      <c r="AE830" s="84"/>
      <c r="AF830" s="84"/>
      <c r="AG830" s="84"/>
      <c r="AH830" s="84"/>
      <c r="AI830" s="84"/>
      <c r="AJ830" s="84"/>
      <c r="AK830" s="84"/>
      <c r="AM830" s="84"/>
      <c r="AN830" s="84"/>
    </row>
    <row r="831" spans="1:40" ht="12.75" customHeight="1" x14ac:dyDescent="0.2">
      <c r="A831" s="84"/>
      <c r="B831" s="84"/>
      <c r="C831" s="84"/>
      <c r="D831" s="84"/>
      <c r="E831" s="84"/>
      <c r="F831" s="84"/>
      <c r="G831" s="84"/>
      <c r="H831" s="84"/>
      <c r="I831" s="84"/>
      <c r="J831" s="84"/>
      <c r="K831" s="84"/>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M831" s="84"/>
      <c r="AN831" s="84"/>
    </row>
    <row r="832" spans="1:40" ht="12.75" customHeight="1" x14ac:dyDescent="0.2">
      <c r="A832" s="84"/>
      <c r="B832" s="84"/>
      <c r="C832" s="84"/>
      <c r="D832" s="84"/>
      <c r="E832" s="84"/>
      <c r="F832" s="84"/>
      <c r="G832" s="84"/>
      <c r="H832" s="84"/>
      <c r="I832" s="84"/>
      <c r="J832" s="84"/>
      <c r="K832" s="84"/>
      <c r="L832" s="84"/>
      <c r="M832" s="84"/>
      <c r="N832" s="84"/>
      <c r="O832" s="84"/>
      <c r="P832" s="84"/>
      <c r="Q832" s="84"/>
      <c r="R832" s="84"/>
      <c r="S832" s="84"/>
      <c r="T832" s="84"/>
      <c r="U832" s="84"/>
      <c r="V832" s="84"/>
      <c r="W832" s="84"/>
      <c r="X832" s="84"/>
      <c r="Y832" s="84"/>
      <c r="Z832" s="84"/>
      <c r="AA832" s="84"/>
      <c r="AB832" s="84"/>
      <c r="AC832" s="84"/>
      <c r="AD832" s="84"/>
      <c r="AE832" s="84"/>
      <c r="AF832" s="84"/>
      <c r="AG832" s="84"/>
      <c r="AH832" s="84"/>
      <c r="AI832" s="84"/>
      <c r="AJ832" s="84"/>
      <c r="AK832" s="84"/>
      <c r="AM832" s="84"/>
      <c r="AN832" s="84"/>
    </row>
    <row r="833" spans="1:40" ht="12.75" customHeight="1" x14ac:dyDescent="0.2">
      <c r="A833" s="84"/>
      <c r="B833" s="84"/>
      <c r="C833" s="84"/>
      <c r="D833" s="84"/>
      <c r="E833" s="84"/>
      <c r="F833" s="84"/>
      <c r="G833" s="84"/>
      <c r="H833" s="84"/>
      <c r="I833" s="84"/>
      <c r="J833" s="84"/>
      <c r="K833" s="84"/>
      <c r="L833" s="84"/>
      <c r="M833" s="84"/>
      <c r="N833" s="84"/>
      <c r="O833" s="84"/>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M833" s="84"/>
      <c r="AN833" s="84"/>
    </row>
    <row r="834" spans="1:40" ht="12.75" customHeight="1" x14ac:dyDescent="0.2">
      <c r="A834" s="84"/>
      <c r="B834" s="84"/>
      <c r="C834" s="84"/>
      <c r="D834" s="84"/>
      <c r="E834" s="84"/>
      <c r="F834" s="84"/>
      <c r="G834" s="84"/>
      <c r="H834" s="84"/>
      <c r="I834" s="84"/>
      <c r="J834" s="84"/>
      <c r="K834" s="84"/>
      <c r="L834" s="84"/>
      <c r="M834" s="84"/>
      <c r="N834" s="84"/>
      <c r="O834" s="84"/>
      <c r="P834" s="84"/>
      <c r="Q834" s="84"/>
      <c r="R834" s="84"/>
      <c r="S834" s="84"/>
      <c r="T834" s="84"/>
      <c r="U834" s="84"/>
      <c r="V834" s="84"/>
      <c r="W834" s="84"/>
      <c r="X834" s="84"/>
      <c r="Y834" s="84"/>
      <c r="Z834" s="84"/>
      <c r="AA834" s="84"/>
      <c r="AB834" s="84"/>
      <c r="AC834" s="84"/>
      <c r="AD834" s="84"/>
      <c r="AE834" s="84"/>
      <c r="AF834" s="84"/>
      <c r="AG834" s="84"/>
      <c r="AH834" s="84"/>
      <c r="AI834" s="84"/>
      <c r="AJ834" s="84"/>
      <c r="AK834" s="84"/>
      <c r="AM834" s="84"/>
      <c r="AN834" s="84"/>
    </row>
    <row r="835" spans="1:40" ht="12.75" customHeight="1" x14ac:dyDescent="0.2">
      <c r="A835" s="84"/>
      <c r="B835" s="84"/>
      <c r="C835" s="84"/>
      <c r="D835" s="84"/>
      <c r="E835" s="84"/>
      <c r="F835" s="84"/>
      <c r="G835" s="84"/>
      <c r="H835" s="84"/>
      <c r="I835" s="84"/>
      <c r="J835" s="84"/>
      <c r="K835" s="84"/>
      <c r="L835" s="84"/>
      <c r="M835" s="84"/>
      <c r="N835" s="84"/>
      <c r="O835" s="84"/>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M835" s="84"/>
      <c r="AN835" s="84"/>
    </row>
    <row r="836" spans="1:40" ht="12.75" customHeight="1" x14ac:dyDescent="0.2">
      <c r="A836" s="84"/>
      <c r="B836" s="84"/>
      <c r="C836" s="84"/>
      <c r="D836" s="84"/>
      <c r="E836" s="84"/>
      <c r="F836" s="84"/>
      <c r="G836" s="84"/>
      <c r="H836" s="84"/>
      <c r="I836" s="84"/>
      <c r="J836" s="84"/>
      <c r="K836" s="84"/>
      <c r="L836" s="84"/>
      <c r="M836" s="84"/>
      <c r="N836" s="84"/>
      <c r="O836" s="84"/>
      <c r="P836" s="84"/>
      <c r="Q836" s="84"/>
      <c r="R836" s="84"/>
      <c r="S836" s="84"/>
      <c r="T836" s="84"/>
      <c r="U836" s="84"/>
      <c r="V836" s="84"/>
      <c r="W836" s="84"/>
      <c r="X836" s="84"/>
      <c r="Y836" s="84"/>
      <c r="Z836" s="84"/>
      <c r="AA836" s="84"/>
      <c r="AB836" s="84"/>
      <c r="AC836" s="84"/>
      <c r="AD836" s="84"/>
      <c r="AE836" s="84"/>
      <c r="AF836" s="84"/>
      <c r="AG836" s="84"/>
      <c r="AH836" s="84"/>
      <c r="AI836" s="84"/>
      <c r="AJ836" s="84"/>
      <c r="AK836" s="84"/>
      <c r="AM836" s="84"/>
      <c r="AN836" s="84"/>
    </row>
    <row r="837" spans="1:40" ht="12.75" customHeight="1" x14ac:dyDescent="0.2">
      <c r="A837" s="84"/>
      <c r="B837" s="84"/>
      <c r="C837" s="84"/>
      <c r="D837" s="84"/>
      <c r="E837" s="84"/>
      <c r="F837" s="84"/>
      <c r="G837" s="84"/>
      <c r="H837" s="84"/>
      <c r="I837" s="84"/>
      <c r="J837" s="84"/>
      <c r="K837" s="84"/>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M837" s="84"/>
      <c r="AN837" s="84"/>
    </row>
    <row r="838" spans="1:40" ht="12.75" customHeight="1" x14ac:dyDescent="0.2">
      <c r="A838" s="84"/>
      <c r="B838" s="84"/>
      <c r="C838" s="84"/>
      <c r="D838" s="84"/>
      <c r="E838" s="84"/>
      <c r="F838" s="84"/>
      <c r="G838" s="84"/>
      <c r="H838" s="84"/>
      <c r="I838" s="84"/>
      <c r="J838" s="84"/>
      <c r="K838" s="84"/>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M838" s="84"/>
      <c r="AN838" s="84"/>
    </row>
    <row r="839" spans="1:40" ht="12.75" customHeight="1" x14ac:dyDescent="0.2">
      <c r="A839" s="84"/>
      <c r="B839" s="84"/>
      <c r="C839" s="84"/>
      <c r="D839" s="84"/>
      <c r="E839" s="84"/>
      <c r="F839" s="84"/>
      <c r="G839" s="84"/>
      <c r="H839" s="84"/>
      <c r="I839" s="84"/>
      <c r="J839" s="84"/>
      <c r="K839" s="84"/>
      <c r="L839" s="84"/>
      <c r="M839" s="84"/>
      <c r="N839" s="84"/>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M839" s="84"/>
      <c r="AN839" s="84"/>
    </row>
    <row r="840" spans="1:40" ht="12.75" customHeight="1" x14ac:dyDescent="0.2">
      <c r="A840" s="84"/>
      <c r="B840" s="84"/>
      <c r="C840" s="84"/>
      <c r="D840" s="84"/>
      <c r="E840" s="84"/>
      <c r="F840" s="84"/>
      <c r="G840" s="84"/>
      <c r="H840" s="84"/>
      <c r="I840" s="84"/>
      <c r="J840" s="84"/>
      <c r="K840" s="84"/>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M840" s="84"/>
      <c r="AN840" s="84"/>
    </row>
    <row r="841" spans="1:40" ht="12.75" customHeight="1" x14ac:dyDescent="0.2">
      <c r="A841" s="84"/>
      <c r="B841" s="84"/>
      <c r="C841" s="84"/>
      <c r="D841" s="84"/>
      <c r="E841" s="84"/>
      <c r="F841" s="84"/>
      <c r="G841" s="84"/>
      <c r="H841" s="84"/>
      <c r="I841" s="84"/>
      <c r="J841" s="84"/>
      <c r="K841" s="84"/>
      <c r="L841" s="84"/>
      <c r="M841" s="84"/>
      <c r="N841" s="84"/>
      <c r="O841" s="84"/>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M841" s="84"/>
      <c r="AN841" s="84"/>
    </row>
    <row r="842" spans="1:40" ht="12.75" customHeight="1" x14ac:dyDescent="0.2">
      <c r="A842" s="84"/>
      <c r="B842" s="84"/>
      <c r="C842" s="84"/>
      <c r="D842" s="84"/>
      <c r="E842" s="84"/>
      <c r="F842" s="84"/>
      <c r="G842" s="84"/>
      <c r="H842" s="84"/>
      <c r="I842" s="84"/>
      <c r="J842" s="84"/>
      <c r="K842" s="84"/>
      <c r="L842" s="84"/>
      <c r="M842" s="84"/>
      <c r="N842" s="84"/>
      <c r="O842" s="84"/>
      <c r="P842" s="84"/>
      <c r="Q842" s="84"/>
      <c r="R842" s="84"/>
      <c r="S842" s="84"/>
      <c r="T842" s="84"/>
      <c r="U842" s="84"/>
      <c r="V842" s="84"/>
      <c r="W842" s="84"/>
      <c r="X842" s="84"/>
      <c r="Y842" s="84"/>
      <c r="Z842" s="84"/>
      <c r="AA842" s="84"/>
      <c r="AB842" s="84"/>
      <c r="AC842" s="84"/>
      <c r="AD842" s="84"/>
      <c r="AE842" s="84"/>
      <c r="AF842" s="84"/>
      <c r="AG842" s="84"/>
      <c r="AH842" s="84"/>
      <c r="AI842" s="84"/>
      <c r="AJ842" s="84"/>
      <c r="AK842" s="84"/>
      <c r="AM842" s="84"/>
      <c r="AN842" s="84"/>
    </row>
    <row r="843" spans="1:40" ht="12.75" customHeight="1" x14ac:dyDescent="0.2">
      <c r="A843" s="84"/>
      <c r="B843" s="84"/>
      <c r="C843" s="84"/>
      <c r="D843" s="84"/>
      <c r="E843" s="84"/>
      <c r="F843" s="84"/>
      <c r="G843" s="84"/>
      <c r="H843" s="84"/>
      <c r="I843" s="84"/>
      <c r="J843" s="84"/>
      <c r="K843" s="84"/>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M843" s="84"/>
      <c r="AN843" s="84"/>
    </row>
    <row r="844" spans="1:40" ht="12.75" customHeight="1" x14ac:dyDescent="0.2">
      <c r="A844" s="84"/>
      <c r="B844" s="84"/>
      <c r="C844" s="84"/>
      <c r="D844" s="84"/>
      <c r="E844" s="84"/>
      <c r="F844" s="84"/>
      <c r="G844" s="84"/>
      <c r="H844" s="84"/>
      <c r="I844" s="84"/>
      <c r="J844" s="84"/>
      <c r="K844" s="84"/>
      <c r="L844" s="84"/>
      <c r="M844" s="84"/>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M844" s="84"/>
      <c r="AN844" s="84"/>
    </row>
    <row r="845" spans="1:40" ht="12.75" customHeight="1" x14ac:dyDescent="0.2">
      <c r="A845" s="84"/>
      <c r="B845" s="84"/>
      <c r="C845" s="84"/>
      <c r="D845" s="84"/>
      <c r="E845" s="84"/>
      <c r="F845" s="84"/>
      <c r="G845" s="84"/>
      <c r="H845" s="84"/>
      <c r="I845" s="84"/>
      <c r="J845" s="84"/>
      <c r="K845" s="84"/>
      <c r="L845" s="84"/>
      <c r="M845" s="84"/>
      <c r="N845" s="84"/>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M845" s="84"/>
      <c r="AN845" s="84"/>
    </row>
    <row r="846" spans="1:40" ht="12.75" customHeight="1" x14ac:dyDescent="0.2">
      <c r="A846" s="84"/>
      <c r="B846" s="84"/>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4"/>
      <c r="AF846" s="84"/>
      <c r="AG846" s="84"/>
      <c r="AH846" s="84"/>
      <c r="AI846" s="84"/>
      <c r="AJ846" s="84"/>
      <c r="AK846" s="84"/>
      <c r="AM846" s="84"/>
      <c r="AN846" s="84"/>
    </row>
    <row r="847" spans="1:40" ht="12.75" customHeight="1" x14ac:dyDescent="0.2">
      <c r="A847" s="84"/>
      <c r="B847" s="84"/>
      <c r="C847" s="84"/>
      <c r="D847" s="84"/>
      <c r="E847" s="84"/>
      <c r="F847" s="84"/>
      <c r="G847" s="84"/>
      <c r="H847" s="84"/>
      <c r="I847" s="84"/>
      <c r="J847" s="84"/>
      <c r="K847" s="84"/>
      <c r="L847" s="84"/>
      <c r="M847" s="84"/>
      <c r="N847" s="84"/>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M847" s="84"/>
      <c r="AN847" s="84"/>
    </row>
    <row r="848" spans="1:40" ht="12.75" customHeight="1" x14ac:dyDescent="0.2">
      <c r="A848" s="84"/>
      <c r="B848" s="84"/>
      <c r="C848" s="84"/>
      <c r="D848" s="84"/>
      <c r="E848" s="84"/>
      <c r="F848" s="84"/>
      <c r="G848" s="84"/>
      <c r="H848" s="84"/>
      <c r="I848" s="84"/>
      <c r="J848" s="84"/>
      <c r="K848" s="84"/>
      <c r="L848" s="84"/>
      <c r="M848" s="84"/>
      <c r="N848" s="84"/>
      <c r="O848" s="84"/>
      <c r="P848" s="84"/>
      <c r="Q848" s="84"/>
      <c r="R848" s="84"/>
      <c r="S848" s="84"/>
      <c r="T848" s="84"/>
      <c r="U848" s="84"/>
      <c r="V848" s="84"/>
      <c r="W848" s="84"/>
      <c r="X848" s="84"/>
      <c r="Y848" s="84"/>
      <c r="Z848" s="84"/>
      <c r="AA848" s="84"/>
      <c r="AB848" s="84"/>
      <c r="AC848" s="84"/>
      <c r="AD848" s="84"/>
      <c r="AE848" s="84"/>
      <c r="AF848" s="84"/>
      <c r="AG848" s="84"/>
      <c r="AH848" s="84"/>
      <c r="AI848" s="84"/>
      <c r="AJ848" s="84"/>
      <c r="AK848" s="84"/>
      <c r="AM848" s="84"/>
      <c r="AN848" s="84"/>
    </row>
    <row r="849" spans="1:40" ht="12.75" customHeight="1" x14ac:dyDescent="0.2">
      <c r="A849" s="84"/>
      <c r="B849" s="84"/>
      <c r="C849" s="84"/>
      <c r="D849" s="84"/>
      <c r="E849" s="84"/>
      <c r="F849" s="84"/>
      <c r="G849" s="84"/>
      <c r="H849" s="84"/>
      <c r="I849" s="84"/>
      <c r="J849" s="84"/>
      <c r="K849" s="84"/>
      <c r="L849" s="84"/>
      <c r="M849" s="84"/>
      <c r="N849" s="84"/>
      <c r="O849" s="84"/>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M849" s="84"/>
      <c r="AN849" s="84"/>
    </row>
    <row r="850" spans="1:40" ht="12.75" customHeight="1" x14ac:dyDescent="0.2">
      <c r="A850" s="84"/>
      <c r="B850" s="84"/>
      <c r="C850" s="84"/>
      <c r="D850" s="84"/>
      <c r="E850" s="84"/>
      <c r="F850" s="84"/>
      <c r="G850" s="84"/>
      <c r="H850" s="84"/>
      <c r="I850" s="84"/>
      <c r="J850" s="84"/>
      <c r="K850" s="84"/>
      <c r="L850" s="84"/>
      <c r="M850" s="84"/>
      <c r="N850" s="84"/>
      <c r="O850" s="84"/>
      <c r="P850" s="84"/>
      <c r="Q850" s="84"/>
      <c r="R850" s="84"/>
      <c r="S850" s="84"/>
      <c r="T850" s="84"/>
      <c r="U850" s="84"/>
      <c r="V850" s="84"/>
      <c r="W850" s="84"/>
      <c r="X850" s="84"/>
      <c r="Y850" s="84"/>
      <c r="Z850" s="84"/>
      <c r="AA850" s="84"/>
      <c r="AB850" s="84"/>
      <c r="AC850" s="84"/>
      <c r="AD850" s="84"/>
      <c r="AE850" s="84"/>
      <c r="AF850" s="84"/>
      <c r="AG850" s="84"/>
      <c r="AH850" s="84"/>
      <c r="AI850" s="84"/>
      <c r="AJ850" s="84"/>
      <c r="AK850" s="84"/>
      <c r="AM850" s="84"/>
      <c r="AN850" s="84"/>
    </row>
    <row r="851" spans="1:40" ht="12.75" customHeight="1" x14ac:dyDescent="0.2">
      <c r="A851" s="84"/>
      <c r="B851" s="84"/>
      <c r="C851" s="84"/>
      <c r="D851" s="84"/>
      <c r="E851" s="84"/>
      <c r="F851" s="84"/>
      <c r="G851" s="84"/>
      <c r="H851" s="84"/>
      <c r="I851" s="84"/>
      <c r="J851" s="84"/>
      <c r="K851" s="84"/>
      <c r="L851" s="84"/>
      <c r="M851" s="84"/>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M851" s="84"/>
      <c r="AN851" s="84"/>
    </row>
    <row r="852" spans="1:40" ht="12.75" customHeight="1" x14ac:dyDescent="0.2">
      <c r="A852" s="84"/>
      <c r="B852" s="84"/>
      <c r="C852" s="84"/>
      <c r="D852" s="84"/>
      <c r="E852" s="84"/>
      <c r="F852" s="84"/>
      <c r="G852" s="84"/>
      <c r="H852" s="84"/>
      <c r="I852" s="84"/>
      <c r="J852" s="84"/>
      <c r="K852" s="84"/>
      <c r="L852" s="84"/>
      <c r="M852" s="84"/>
      <c r="N852" s="84"/>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M852" s="84"/>
      <c r="AN852" s="84"/>
    </row>
    <row r="853" spans="1:40" ht="12.75" customHeight="1" x14ac:dyDescent="0.2">
      <c r="A853" s="84"/>
      <c r="B853" s="84"/>
      <c r="C853" s="84"/>
      <c r="D853" s="84"/>
      <c r="E853" s="84"/>
      <c r="F853" s="84"/>
      <c r="G853" s="84"/>
      <c r="H853" s="84"/>
      <c r="I853" s="84"/>
      <c r="J853" s="84"/>
      <c r="K853" s="84"/>
      <c r="L853" s="84"/>
      <c r="M853" s="84"/>
      <c r="N853" s="84"/>
      <c r="O853" s="84"/>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M853" s="84"/>
      <c r="AN853" s="84"/>
    </row>
    <row r="854" spans="1:40" ht="12.75" customHeight="1" x14ac:dyDescent="0.2">
      <c r="A854" s="84"/>
      <c r="B854" s="84"/>
      <c r="C854" s="84"/>
      <c r="D854" s="84"/>
      <c r="E854" s="84"/>
      <c r="F854" s="84"/>
      <c r="G854" s="84"/>
      <c r="H854" s="84"/>
      <c r="I854" s="84"/>
      <c r="J854" s="84"/>
      <c r="K854" s="84"/>
      <c r="L854" s="84"/>
      <c r="M854" s="84"/>
      <c r="N854" s="84"/>
      <c r="O854" s="84"/>
      <c r="P854" s="84"/>
      <c r="Q854" s="84"/>
      <c r="R854" s="84"/>
      <c r="S854" s="84"/>
      <c r="T854" s="84"/>
      <c r="U854" s="84"/>
      <c r="V854" s="84"/>
      <c r="W854" s="84"/>
      <c r="X854" s="84"/>
      <c r="Y854" s="84"/>
      <c r="Z854" s="84"/>
      <c r="AA854" s="84"/>
      <c r="AB854" s="84"/>
      <c r="AC854" s="84"/>
      <c r="AD854" s="84"/>
      <c r="AE854" s="84"/>
      <c r="AF854" s="84"/>
      <c r="AG854" s="84"/>
      <c r="AH854" s="84"/>
      <c r="AI854" s="84"/>
      <c r="AJ854" s="84"/>
      <c r="AK854" s="84"/>
      <c r="AM854" s="84"/>
      <c r="AN854" s="84"/>
    </row>
    <row r="855" spans="1:40" ht="12.75" customHeight="1" x14ac:dyDescent="0.2">
      <c r="A855" s="84"/>
      <c r="B855" s="84"/>
      <c r="C855" s="84"/>
      <c r="D855" s="84"/>
      <c r="E855" s="84"/>
      <c r="F855" s="84"/>
      <c r="G855" s="84"/>
      <c r="H855" s="84"/>
      <c r="I855" s="84"/>
      <c r="J855" s="84"/>
      <c r="K855" s="84"/>
      <c r="L855" s="84"/>
      <c r="M855" s="84"/>
      <c r="N855" s="84"/>
      <c r="O855" s="84"/>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M855" s="84"/>
      <c r="AN855" s="84"/>
    </row>
    <row r="856" spans="1:40" ht="12.75" customHeight="1" x14ac:dyDescent="0.2">
      <c r="A856" s="84"/>
      <c r="B856" s="84"/>
      <c r="C856" s="84"/>
      <c r="D856" s="84"/>
      <c r="E856" s="84"/>
      <c r="F856" s="84"/>
      <c r="G856" s="84"/>
      <c r="H856" s="84"/>
      <c r="I856" s="84"/>
      <c r="J856" s="84"/>
      <c r="K856" s="84"/>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M856" s="84"/>
      <c r="AN856" s="84"/>
    </row>
    <row r="857" spans="1:40" ht="12.75" customHeight="1" x14ac:dyDescent="0.2">
      <c r="A857" s="84"/>
      <c r="B857" s="84"/>
      <c r="C857" s="84"/>
      <c r="D857" s="84"/>
      <c r="E857" s="84"/>
      <c r="F857" s="84"/>
      <c r="G857" s="84"/>
      <c r="H857" s="84"/>
      <c r="I857" s="84"/>
      <c r="J857" s="84"/>
      <c r="K857" s="84"/>
      <c r="L857" s="84"/>
      <c r="M857" s="84"/>
      <c r="N857" s="84"/>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M857" s="84"/>
      <c r="AN857" s="84"/>
    </row>
    <row r="858" spans="1:40" ht="12.75" customHeight="1" x14ac:dyDescent="0.2">
      <c r="A858" s="84"/>
      <c r="B858" s="84"/>
      <c r="C858" s="84"/>
      <c r="D858" s="84"/>
      <c r="E858" s="84"/>
      <c r="F858" s="84"/>
      <c r="G858" s="84"/>
      <c r="H858" s="84"/>
      <c r="I858" s="84"/>
      <c r="J858" s="84"/>
      <c r="K858" s="84"/>
      <c r="L858" s="84"/>
      <c r="M858" s="84"/>
      <c r="N858" s="84"/>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M858" s="84"/>
      <c r="AN858" s="84"/>
    </row>
    <row r="859" spans="1:40" ht="12.75" customHeight="1" x14ac:dyDescent="0.2">
      <c r="A859" s="84"/>
      <c r="B859" s="84"/>
      <c r="C859" s="84"/>
      <c r="D859" s="84"/>
      <c r="E859" s="84"/>
      <c r="F859" s="84"/>
      <c r="G859" s="84"/>
      <c r="H859" s="84"/>
      <c r="I859" s="84"/>
      <c r="J859" s="84"/>
      <c r="K859" s="84"/>
      <c r="L859" s="84"/>
      <c r="M859" s="84"/>
      <c r="N859" s="84"/>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M859" s="84"/>
      <c r="AN859" s="84"/>
    </row>
    <row r="860" spans="1:40" ht="12.75" customHeight="1" x14ac:dyDescent="0.2">
      <c r="A860" s="84"/>
      <c r="B860" s="84"/>
      <c r="C860" s="84"/>
      <c r="D860" s="84"/>
      <c r="E860" s="84"/>
      <c r="F860" s="84"/>
      <c r="G860" s="84"/>
      <c r="H860" s="84"/>
      <c r="I860" s="84"/>
      <c r="J860" s="84"/>
      <c r="K860" s="84"/>
      <c r="L860" s="84"/>
      <c r="M860" s="84"/>
      <c r="N860" s="84"/>
      <c r="O860" s="84"/>
      <c r="P860" s="84"/>
      <c r="Q860" s="84"/>
      <c r="R860" s="84"/>
      <c r="S860" s="84"/>
      <c r="T860" s="84"/>
      <c r="U860" s="84"/>
      <c r="V860" s="84"/>
      <c r="W860" s="84"/>
      <c r="X860" s="84"/>
      <c r="Y860" s="84"/>
      <c r="Z860" s="84"/>
      <c r="AA860" s="84"/>
      <c r="AB860" s="84"/>
      <c r="AC860" s="84"/>
      <c r="AD860" s="84"/>
      <c r="AE860" s="84"/>
      <c r="AF860" s="84"/>
      <c r="AG860" s="84"/>
      <c r="AH860" s="84"/>
      <c r="AI860" s="84"/>
      <c r="AJ860" s="84"/>
      <c r="AK860" s="84"/>
      <c r="AM860" s="84"/>
      <c r="AN860" s="84"/>
    </row>
    <row r="861" spans="1:40" ht="12.75" customHeight="1" x14ac:dyDescent="0.2">
      <c r="A861" s="84"/>
      <c r="B861" s="84"/>
      <c r="C861" s="84"/>
      <c r="D861" s="84"/>
      <c r="E861" s="84"/>
      <c r="F861" s="84"/>
      <c r="G861" s="84"/>
      <c r="H861" s="84"/>
      <c r="I861" s="84"/>
      <c r="J861" s="84"/>
      <c r="K861" s="84"/>
      <c r="L861" s="84"/>
      <c r="M861" s="84"/>
      <c r="N861" s="84"/>
      <c r="O861" s="84"/>
      <c r="P861" s="84"/>
      <c r="Q861" s="84"/>
      <c r="R861" s="84"/>
      <c r="S861" s="84"/>
      <c r="T861" s="84"/>
      <c r="U861" s="84"/>
      <c r="V861" s="84"/>
      <c r="W861" s="84"/>
      <c r="X861" s="84"/>
      <c r="Y861" s="84"/>
      <c r="Z861" s="84"/>
      <c r="AA861" s="84"/>
      <c r="AB861" s="84"/>
      <c r="AC861" s="84"/>
      <c r="AD861" s="84"/>
      <c r="AE861" s="84"/>
      <c r="AF861" s="84"/>
      <c r="AG861" s="84"/>
      <c r="AH861" s="84"/>
      <c r="AI861" s="84"/>
      <c r="AJ861" s="84"/>
      <c r="AK861" s="84"/>
      <c r="AM861" s="84"/>
      <c r="AN861" s="84"/>
    </row>
    <row r="862" spans="1:40" ht="12.75" customHeight="1" x14ac:dyDescent="0.2">
      <c r="A862" s="84"/>
      <c r="B862" s="84"/>
      <c r="C862" s="84"/>
      <c r="D862" s="84"/>
      <c r="E862" s="84"/>
      <c r="F862" s="84"/>
      <c r="G862" s="84"/>
      <c r="H862" s="84"/>
      <c r="I862" s="84"/>
      <c r="J862" s="84"/>
      <c r="K862" s="84"/>
      <c r="L862" s="84"/>
      <c r="M862" s="84"/>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M862" s="84"/>
      <c r="AN862" s="84"/>
    </row>
    <row r="863" spans="1:40" ht="12.75" customHeight="1" x14ac:dyDescent="0.2">
      <c r="A863" s="84"/>
      <c r="B863" s="84"/>
      <c r="C863" s="84"/>
      <c r="D863" s="84"/>
      <c r="E863" s="84"/>
      <c r="F863" s="84"/>
      <c r="G863" s="84"/>
      <c r="H863" s="84"/>
      <c r="I863" s="84"/>
      <c r="J863" s="84"/>
      <c r="K863" s="84"/>
      <c r="L863" s="84"/>
      <c r="M863" s="84"/>
      <c r="N863" s="84"/>
      <c r="O863" s="84"/>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M863" s="84"/>
      <c r="AN863" s="84"/>
    </row>
    <row r="864" spans="1:40" ht="12.75" customHeight="1" x14ac:dyDescent="0.2">
      <c r="A864" s="84"/>
      <c r="B864" s="84"/>
      <c r="C864" s="84"/>
      <c r="D864" s="84"/>
      <c r="E864" s="84"/>
      <c r="F864" s="84"/>
      <c r="G864" s="84"/>
      <c r="H864" s="84"/>
      <c r="I864" s="84"/>
      <c r="J864" s="84"/>
      <c r="K864" s="84"/>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M864" s="84"/>
      <c r="AN864" s="84"/>
    </row>
    <row r="865" spans="1:40" ht="12.75" customHeight="1" x14ac:dyDescent="0.2">
      <c r="A865" s="84"/>
      <c r="B865" s="84"/>
      <c r="C865" s="84"/>
      <c r="D865" s="84"/>
      <c r="E865" s="84"/>
      <c r="F865" s="84"/>
      <c r="G865" s="84"/>
      <c r="H865" s="84"/>
      <c r="I865" s="84"/>
      <c r="J865" s="84"/>
      <c r="K865" s="84"/>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M865" s="84"/>
      <c r="AN865" s="84"/>
    </row>
    <row r="866" spans="1:40" ht="12.75" customHeight="1" x14ac:dyDescent="0.2">
      <c r="A866" s="84"/>
      <c r="B866" s="84"/>
      <c r="C866" s="84"/>
      <c r="D866" s="84"/>
      <c r="E866" s="84"/>
      <c r="F866" s="84"/>
      <c r="G866" s="84"/>
      <c r="H866" s="84"/>
      <c r="I866" s="84"/>
      <c r="J866" s="84"/>
      <c r="K866" s="84"/>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M866" s="84"/>
      <c r="AN866" s="84"/>
    </row>
    <row r="867" spans="1:40" ht="12.75" customHeight="1" x14ac:dyDescent="0.2">
      <c r="A867" s="84"/>
      <c r="B867" s="84"/>
      <c r="C867" s="84"/>
      <c r="D867" s="84"/>
      <c r="E867" s="84"/>
      <c r="F867" s="84"/>
      <c r="G867" s="84"/>
      <c r="H867" s="84"/>
      <c r="I867" s="84"/>
      <c r="J867" s="84"/>
      <c r="K867" s="84"/>
      <c r="L867" s="84"/>
      <c r="M867" s="84"/>
      <c r="N867" s="84"/>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M867" s="84"/>
      <c r="AN867" s="84"/>
    </row>
    <row r="868" spans="1:40" ht="12.75" customHeight="1" x14ac:dyDescent="0.2">
      <c r="A868" s="84"/>
      <c r="B868" s="84"/>
      <c r="C868" s="84"/>
      <c r="D868" s="84"/>
      <c r="E868" s="84"/>
      <c r="F868" s="84"/>
      <c r="G868" s="84"/>
      <c r="H868" s="84"/>
      <c r="I868" s="84"/>
      <c r="J868" s="84"/>
      <c r="K868" s="84"/>
      <c r="L868" s="84"/>
      <c r="M868" s="84"/>
      <c r="N868" s="84"/>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M868" s="84"/>
      <c r="AN868" s="84"/>
    </row>
    <row r="869" spans="1:40" ht="12.75" customHeight="1" x14ac:dyDescent="0.2">
      <c r="A869" s="84"/>
      <c r="B869" s="84"/>
      <c r="C869" s="84"/>
      <c r="D869" s="84"/>
      <c r="E869" s="84"/>
      <c r="F869" s="84"/>
      <c r="G869" s="84"/>
      <c r="H869" s="84"/>
      <c r="I869" s="84"/>
      <c r="J869" s="84"/>
      <c r="K869" s="84"/>
      <c r="L869" s="84"/>
      <c r="M869" s="84"/>
      <c r="N869" s="84"/>
      <c r="O869" s="84"/>
      <c r="P869" s="84"/>
      <c r="Q869" s="84"/>
      <c r="R869" s="84"/>
      <c r="S869" s="84"/>
      <c r="T869" s="84"/>
      <c r="U869" s="84"/>
      <c r="V869" s="84"/>
      <c r="W869" s="84"/>
      <c r="X869" s="84"/>
      <c r="Y869" s="84"/>
      <c r="Z869" s="84"/>
      <c r="AA869" s="84"/>
      <c r="AB869" s="84"/>
      <c r="AC869" s="84"/>
      <c r="AD869" s="84"/>
      <c r="AE869" s="84"/>
      <c r="AF869" s="84"/>
      <c r="AG869" s="84"/>
      <c r="AH869" s="84"/>
      <c r="AI869" s="84"/>
      <c r="AJ869" s="84"/>
      <c r="AK869" s="84"/>
      <c r="AM869" s="84"/>
      <c r="AN869" s="84"/>
    </row>
    <row r="870" spans="1:40" ht="12.75" customHeight="1" x14ac:dyDescent="0.2">
      <c r="A870" s="84"/>
      <c r="B870" s="84"/>
      <c r="C870" s="84"/>
      <c r="D870" s="84"/>
      <c r="E870" s="84"/>
      <c r="F870" s="84"/>
      <c r="G870" s="84"/>
      <c r="H870" s="84"/>
      <c r="I870" s="84"/>
      <c r="J870" s="84"/>
      <c r="K870" s="84"/>
      <c r="L870" s="84"/>
      <c r="M870" s="84"/>
      <c r="N870" s="84"/>
      <c r="O870" s="84"/>
      <c r="P870" s="84"/>
      <c r="Q870" s="84"/>
      <c r="R870" s="84"/>
      <c r="S870" s="84"/>
      <c r="T870" s="84"/>
      <c r="U870" s="84"/>
      <c r="V870" s="84"/>
      <c r="W870" s="84"/>
      <c r="X870" s="84"/>
      <c r="Y870" s="84"/>
      <c r="Z870" s="84"/>
      <c r="AA870" s="84"/>
      <c r="AB870" s="84"/>
      <c r="AC870" s="84"/>
      <c r="AD870" s="84"/>
      <c r="AE870" s="84"/>
      <c r="AF870" s="84"/>
      <c r="AG870" s="84"/>
      <c r="AH870" s="84"/>
      <c r="AI870" s="84"/>
      <c r="AJ870" s="84"/>
      <c r="AK870" s="84"/>
      <c r="AM870" s="84"/>
      <c r="AN870" s="84"/>
    </row>
    <row r="871" spans="1:40" ht="12.75" customHeight="1" x14ac:dyDescent="0.2">
      <c r="A871" s="84"/>
      <c r="B871" s="84"/>
      <c r="C871" s="84"/>
      <c r="D871" s="84"/>
      <c r="E871" s="84"/>
      <c r="F871" s="84"/>
      <c r="G871" s="84"/>
      <c r="H871" s="84"/>
      <c r="I871" s="84"/>
      <c r="J871" s="84"/>
      <c r="K871" s="84"/>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M871" s="84"/>
      <c r="AN871" s="84"/>
    </row>
    <row r="872" spans="1:40" ht="12.75" customHeight="1" x14ac:dyDescent="0.2">
      <c r="A872" s="84"/>
      <c r="B872" s="84"/>
      <c r="C872" s="84"/>
      <c r="D872" s="84"/>
      <c r="E872" s="84"/>
      <c r="F872" s="84"/>
      <c r="G872" s="84"/>
      <c r="H872" s="84"/>
      <c r="I872" s="84"/>
      <c r="J872" s="84"/>
      <c r="K872" s="84"/>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M872" s="84"/>
      <c r="AN872" s="84"/>
    </row>
    <row r="873" spans="1:40" ht="12.75" customHeight="1" x14ac:dyDescent="0.2">
      <c r="A873" s="84"/>
      <c r="B873" s="84"/>
      <c r="C873" s="84"/>
      <c r="D873" s="84"/>
      <c r="E873" s="84"/>
      <c r="F873" s="84"/>
      <c r="G873" s="84"/>
      <c r="H873" s="84"/>
      <c r="I873" s="84"/>
      <c r="J873" s="84"/>
      <c r="K873" s="84"/>
      <c r="L873" s="84"/>
      <c r="M873" s="84"/>
      <c r="N873" s="84"/>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M873" s="84"/>
      <c r="AN873" s="84"/>
    </row>
    <row r="874" spans="1:40" ht="12.75" customHeight="1" x14ac:dyDescent="0.2">
      <c r="A874" s="84"/>
      <c r="B874" s="84"/>
      <c r="C874" s="84"/>
      <c r="D874" s="84"/>
      <c r="E874" s="84"/>
      <c r="F874" s="84"/>
      <c r="G874" s="84"/>
      <c r="H874" s="84"/>
      <c r="I874" s="84"/>
      <c r="J874" s="84"/>
      <c r="K874" s="84"/>
      <c r="L874" s="84"/>
      <c r="M874" s="84"/>
      <c r="N874" s="84"/>
      <c r="O874" s="84"/>
      <c r="P874" s="84"/>
      <c r="Q874" s="84"/>
      <c r="R874" s="84"/>
      <c r="S874" s="84"/>
      <c r="T874" s="84"/>
      <c r="U874" s="84"/>
      <c r="V874" s="84"/>
      <c r="W874" s="84"/>
      <c r="X874" s="84"/>
      <c r="Y874" s="84"/>
      <c r="Z874" s="84"/>
      <c r="AA874" s="84"/>
      <c r="AB874" s="84"/>
      <c r="AC874" s="84"/>
      <c r="AD874" s="84"/>
      <c r="AE874" s="84"/>
      <c r="AF874" s="84"/>
      <c r="AG874" s="84"/>
      <c r="AH874" s="84"/>
      <c r="AI874" s="84"/>
      <c r="AJ874" s="84"/>
      <c r="AK874" s="84"/>
      <c r="AM874" s="84"/>
      <c r="AN874" s="84"/>
    </row>
    <row r="875" spans="1:40" ht="12.75" customHeight="1" x14ac:dyDescent="0.2">
      <c r="A875" s="84"/>
      <c r="B875" s="84"/>
      <c r="C875" s="84"/>
      <c r="D875" s="84"/>
      <c r="E875" s="84"/>
      <c r="F875" s="84"/>
      <c r="G875" s="84"/>
      <c r="H875" s="84"/>
      <c r="I875" s="84"/>
      <c r="J875" s="84"/>
      <c r="K875" s="84"/>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M875" s="84"/>
      <c r="AN875" s="84"/>
    </row>
    <row r="876" spans="1:40" ht="12.75" customHeight="1" x14ac:dyDescent="0.2">
      <c r="A876" s="84"/>
      <c r="B876" s="84"/>
      <c r="C876" s="84"/>
      <c r="D876" s="84"/>
      <c r="E876" s="84"/>
      <c r="F876" s="84"/>
      <c r="G876" s="84"/>
      <c r="H876" s="84"/>
      <c r="I876" s="84"/>
      <c r="J876" s="84"/>
      <c r="K876" s="84"/>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M876" s="84"/>
      <c r="AN876" s="84"/>
    </row>
    <row r="877" spans="1:40" ht="12.75" customHeight="1" x14ac:dyDescent="0.2">
      <c r="A877" s="84"/>
      <c r="B877" s="84"/>
      <c r="C877" s="84"/>
      <c r="D877" s="84"/>
      <c r="E877" s="84"/>
      <c r="F877" s="84"/>
      <c r="G877" s="84"/>
      <c r="H877" s="84"/>
      <c r="I877" s="84"/>
      <c r="J877" s="84"/>
      <c r="K877" s="84"/>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M877" s="84"/>
      <c r="AN877" s="84"/>
    </row>
    <row r="878" spans="1:40" ht="12.75" customHeight="1" x14ac:dyDescent="0.2">
      <c r="A878" s="84"/>
      <c r="B878" s="84"/>
      <c r="C878" s="84"/>
      <c r="D878" s="84"/>
      <c r="E878" s="84"/>
      <c r="F878" s="84"/>
      <c r="G878" s="84"/>
      <c r="H878" s="84"/>
      <c r="I878" s="84"/>
      <c r="J878" s="84"/>
      <c r="K878" s="84"/>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M878" s="84"/>
      <c r="AN878" s="84"/>
    </row>
    <row r="879" spans="1:40" ht="12.75" customHeight="1" x14ac:dyDescent="0.2">
      <c r="A879" s="84"/>
      <c r="B879" s="84"/>
      <c r="C879" s="84"/>
      <c r="D879" s="84"/>
      <c r="E879" s="84"/>
      <c r="F879" s="84"/>
      <c r="G879" s="84"/>
      <c r="H879" s="84"/>
      <c r="I879" s="84"/>
      <c r="J879" s="84"/>
      <c r="K879" s="84"/>
      <c r="L879" s="84"/>
      <c r="M879" s="84"/>
      <c r="N879" s="84"/>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M879" s="84"/>
      <c r="AN879" s="84"/>
    </row>
    <row r="880" spans="1:40" ht="12.75" customHeight="1" x14ac:dyDescent="0.2">
      <c r="A880" s="84"/>
      <c r="B880" s="84"/>
      <c r="C880" s="84"/>
      <c r="D880" s="84"/>
      <c r="E880" s="84"/>
      <c r="F880" s="84"/>
      <c r="G880" s="84"/>
      <c r="H880" s="84"/>
      <c r="I880" s="84"/>
      <c r="J880" s="84"/>
      <c r="K880" s="84"/>
      <c r="L880" s="84"/>
      <c r="M880" s="84"/>
      <c r="N880" s="84"/>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M880" s="84"/>
      <c r="AN880" s="84"/>
    </row>
    <row r="881" spans="1:40" ht="12.75" customHeight="1" x14ac:dyDescent="0.2">
      <c r="A881" s="84"/>
      <c r="B881" s="84"/>
      <c r="C881" s="84"/>
      <c r="D881" s="84"/>
      <c r="E881" s="84"/>
      <c r="F881" s="84"/>
      <c r="G881" s="84"/>
      <c r="H881" s="84"/>
      <c r="I881" s="84"/>
      <c r="J881" s="84"/>
      <c r="K881" s="84"/>
      <c r="L881" s="84"/>
      <c r="M881" s="84"/>
      <c r="N881" s="84"/>
      <c r="O881" s="84"/>
      <c r="P881" s="84"/>
      <c r="Q881" s="84"/>
      <c r="R881" s="84"/>
      <c r="S881" s="84"/>
      <c r="T881" s="84"/>
      <c r="U881" s="84"/>
      <c r="V881" s="84"/>
      <c r="W881" s="84"/>
      <c r="X881" s="84"/>
      <c r="Y881" s="84"/>
      <c r="Z881" s="84"/>
      <c r="AA881" s="84"/>
      <c r="AB881" s="84"/>
      <c r="AC881" s="84"/>
      <c r="AD881" s="84"/>
      <c r="AE881" s="84"/>
      <c r="AF881" s="84"/>
      <c r="AG881" s="84"/>
      <c r="AH881" s="84"/>
      <c r="AI881" s="84"/>
      <c r="AJ881" s="84"/>
      <c r="AK881" s="84"/>
      <c r="AM881" s="84"/>
      <c r="AN881" s="84"/>
    </row>
    <row r="882" spans="1:40" ht="12.75" customHeight="1" x14ac:dyDescent="0.2">
      <c r="A882" s="84"/>
      <c r="B882" s="84"/>
      <c r="C882" s="84"/>
      <c r="D882" s="84"/>
      <c r="E882" s="84"/>
      <c r="F882" s="84"/>
      <c r="G882" s="84"/>
      <c r="H882" s="84"/>
      <c r="I882" s="84"/>
      <c r="J882" s="84"/>
      <c r="K882" s="84"/>
      <c r="L882" s="84"/>
      <c r="M882" s="84"/>
      <c r="N882" s="84"/>
      <c r="O882" s="84"/>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M882" s="84"/>
      <c r="AN882" s="84"/>
    </row>
    <row r="883" spans="1:40" ht="12.75" customHeight="1" x14ac:dyDescent="0.2">
      <c r="A883" s="84"/>
      <c r="B883" s="84"/>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M883" s="84"/>
      <c r="AN883" s="84"/>
    </row>
    <row r="884" spans="1:40" ht="12.75" customHeight="1" x14ac:dyDescent="0.2">
      <c r="A884" s="84"/>
      <c r="B884" s="84"/>
      <c r="C884" s="84"/>
      <c r="D884" s="84"/>
      <c r="E884" s="84"/>
      <c r="F884" s="84"/>
      <c r="G884" s="84"/>
      <c r="H884" s="84"/>
      <c r="I884" s="84"/>
      <c r="J884" s="84"/>
      <c r="K884" s="84"/>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M884" s="84"/>
      <c r="AN884" s="84"/>
    </row>
    <row r="885" spans="1:40" ht="12.75" customHeight="1" x14ac:dyDescent="0.2">
      <c r="A885" s="84"/>
      <c r="B885" s="84"/>
      <c r="C885" s="84"/>
      <c r="D885" s="84"/>
      <c r="E885" s="84"/>
      <c r="F885" s="84"/>
      <c r="G885" s="84"/>
      <c r="H885" s="84"/>
      <c r="I885" s="84"/>
      <c r="J885" s="84"/>
      <c r="K885" s="84"/>
      <c r="L885" s="84"/>
      <c r="M885" s="84"/>
      <c r="N885" s="84"/>
      <c r="O885" s="84"/>
      <c r="P885" s="84"/>
      <c r="Q885" s="84"/>
      <c r="R885" s="84"/>
      <c r="S885" s="84"/>
      <c r="T885" s="84"/>
      <c r="U885" s="84"/>
      <c r="V885" s="84"/>
      <c r="W885" s="84"/>
      <c r="X885" s="84"/>
      <c r="Y885" s="84"/>
      <c r="Z885" s="84"/>
      <c r="AA885" s="84"/>
      <c r="AB885" s="84"/>
      <c r="AC885" s="84"/>
      <c r="AD885" s="84"/>
      <c r="AE885" s="84"/>
      <c r="AF885" s="84"/>
      <c r="AG885" s="84"/>
      <c r="AH885" s="84"/>
      <c r="AI885" s="84"/>
      <c r="AJ885" s="84"/>
      <c r="AK885" s="84"/>
      <c r="AM885" s="84"/>
      <c r="AN885" s="84"/>
    </row>
    <row r="886" spans="1:40" ht="12.75" customHeight="1" x14ac:dyDescent="0.2">
      <c r="A886" s="84"/>
      <c r="B886" s="84"/>
      <c r="C886" s="84"/>
      <c r="D886" s="84"/>
      <c r="E886" s="84"/>
      <c r="F886" s="84"/>
      <c r="G886" s="84"/>
      <c r="H886" s="84"/>
      <c r="I886" s="84"/>
      <c r="J886" s="84"/>
      <c r="K886" s="84"/>
      <c r="L886" s="84"/>
      <c r="M886" s="84"/>
      <c r="N886" s="84"/>
      <c r="O886" s="84"/>
      <c r="P886" s="84"/>
      <c r="Q886" s="84"/>
      <c r="R886" s="84"/>
      <c r="S886" s="84"/>
      <c r="T886" s="84"/>
      <c r="U886" s="84"/>
      <c r="V886" s="84"/>
      <c r="W886" s="84"/>
      <c r="X886" s="84"/>
      <c r="Y886" s="84"/>
      <c r="Z886" s="84"/>
      <c r="AA886" s="84"/>
      <c r="AB886" s="84"/>
      <c r="AC886" s="84"/>
      <c r="AD886" s="84"/>
      <c r="AE886" s="84"/>
      <c r="AF886" s="84"/>
      <c r="AG886" s="84"/>
      <c r="AH886" s="84"/>
      <c r="AI886" s="84"/>
      <c r="AJ886" s="84"/>
      <c r="AK886" s="84"/>
      <c r="AM886" s="84"/>
      <c r="AN886" s="84"/>
    </row>
    <row r="887" spans="1:40" ht="12.75" customHeight="1" x14ac:dyDescent="0.2">
      <c r="A887" s="84"/>
      <c r="B887" s="84"/>
      <c r="C887" s="84"/>
      <c r="D887" s="84"/>
      <c r="E887" s="84"/>
      <c r="F887" s="84"/>
      <c r="G887" s="84"/>
      <c r="H887" s="84"/>
      <c r="I887" s="84"/>
      <c r="J887" s="84"/>
      <c r="K887" s="84"/>
      <c r="L887" s="84"/>
      <c r="M887" s="84"/>
      <c r="N887" s="84"/>
      <c r="O887" s="84"/>
      <c r="P887" s="84"/>
      <c r="Q887" s="84"/>
      <c r="R887" s="84"/>
      <c r="S887" s="84"/>
      <c r="T887" s="84"/>
      <c r="U887" s="84"/>
      <c r="V887" s="84"/>
      <c r="W887" s="84"/>
      <c r="X887" s="84"/>
      <c r="Y887" s="84"/>
      <c r="Z887" s="84"/>
      <c r="AA887" s="84"/>
      <c r="AB887" s="84"/>
      <c r="AC887" s="84"/>
      <c r="AD887" s="84"/>
      <c r="AE887" s="84"/>
      <c r="AF887" s="84"/>
      <c r="AG887" s="84"/>
      <c r="AH887" s="84"/>
      <c r="AI887" s="84"/>
      <c r="AJ887" s="84"/>
      <c r="AK887" s="84"/>
      <c r="AM887" s="84"/>
      <c r="AN887" s="84"/>
    </row>
    <row r="888" spans="1:40" ht="12.75" customHeight="1" x14ac:dyDescent="0.2">
      <c r="A888" s="84"/>
      <c r="B888" s="84"/>
      <c r="C888" s="84"/>
      <c r="D888" s="84"/>
      <c r="E888" s="84"/>
      <c r="F888" s="84"/>
      <c r="G888" s="84"/>
      <c r="H888" s="84"/>
      <c r="I888" s="84"/>
      <c r="J888" s="84"/>
      <c r="K888" s="84"/>
      <c r="L888" s="84"/>
      <c r="M888" s="84"/>
      <c r="N888" s="84"/>
      <c r="O888" s="84"/>
      <c r="P888" s="84"/>
      <c r="Q888" s="84"/>
      <c r="R888" s="84"/>
      <c r="S888" s="84"/>
      <c r="T888" s="84"/>
      <c r="U888" s="84"/>
      <c r="V888" s="84"/>
      <c r="W888" s="84"/>
      <c r="X888" s="84"/>
      <c r="Y888" s="84"/>
      <c r="Z888" s="84"/>
      <c r="AA888" s="84"/>
      <c r="AB888" s="84"/>
      <c r="AC888" s="84"/>
      <c r="AD888" s="84"/>
      <c r="AE888" s="84"/>
      <c r="AF888" s="84"/>
      <c r="AG888" s="84"/>
      <c r="AH888" s="84"/>
      <c r="AI888" s="84"/>
      <c r="AJ888" s="84"/>
      <c r="AK888" s="84"/>
      <c r="AM888" s="84"/>
      <c r="AN888" s="84"/>
    </row>
    <row r="889" spans="1:40" ht="12.75" customHeight="1" x14ac:dyDescent="0.2">
      <c r="A889" s="84"/>
      <c r="B889" s="84"/>
      <c r="C889" s="84"/>
      <c r="D889" s="84"/>
      <c r="E889" s="84"/>
      <c r="F889" s="84"/>
      <c r="G889" s="84"/>
      <c r="H889" s="84"/>
      <c r="I889" s="84"/>
      <c r="J889" s="84"/>
      <c r="K889" s="84"/>
      <c r="L889" s="84"/>
      <c r="M889" s="84"/>
      <c r="N889" s="84"/>
      <c r="O889" s="84"/>
      <c r="P889" s="84"/>
      <c r="Q889" s="84"/>
      <c r="R889" s="84"/>
      <c r="S889" s="84"/>
      <c r="T889" s="84"/>
      <c r="U889" s="84"/>
      <c r="V889" s="84"/>
      <c r="W889" s="84"/>
      <c r="X889" s="84"/>
      <c r="Y889" s="84"/>
      <c r="Z889" s="84"/>
      <c r="AA889" s="84"/>
      <c r="AB889" s="84"/>
      <c r="AC889" s="84"/>
      <c r="AD889" s="84"/>
      <c r="AE889" s="84"/>
      <c r="AF889" s="84"/>
      <c r="AG889" s="84"/>
      <c r="AH889" s="84"/>
      <c r="AI889" s="84"/>
      <c r="AJ889" s="84"/>
      <c r="AK889" s="84"/>
      <c r="AM889" s="84"/>
      <c r="AN889" s="84"/>
    </row>
    <row r="890" spans="1:40" ht="12.75" customHeight="1" x14ac:dyDescent="0.2">
      <c r="A890" s="84"/>
      <c r="B890" s="84"/>
      <c r="C890" s="84"/>
      <c r="D890" s="84"/>
      <c r="E890" s="84"/>
      <c r="F890" s="84"/>
      <c r="G890" s="84"/>
      <c r="H890" s="84"/>
      <c r="I890" s="84"/>
      <c r="J890" s="84"/>
      <c r="K890" s="84"/>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M890" s="84"/>
      <c r="AN890" s="84"/>
    </row>
    <row r="891" spans="1:40" ht="12.75" customHeight="1" x14ac:dyDescent="0.2">
      <c r="A891" s="84"/>
      <c r="B891" s="84"/>
      <c r="C891" s="84"/>
      <c r="D891" s="84"/>
      <c r="E891" s="84"/>
      <c r="F891" s="84"/>
      <c r="G891" s="84"/>
      <c r="H891" s="84"/>
      <c r="I891" s="84"/>
      <c r="J891" s="84"/>
      <c r="K891" s="84"/>
      <c r="L891" s="84"/>
      <c r="M891" s="84"/>
      <c r="N891" s="84"/>
      <c r="O891" s="84"/>
      <c r="P891" s="84"/>
      <c r="Q891" s="84"/>
      <c r="R891" s="84"/>
      <c r="S891" s="84"/>
      <c r="T891" s="84"/>
      <c r="U891" s="84"/>
      <c r="V891" s="84"/>
      <c r="W891" s="84"/>
      <c r="X891" s="84"/>
      <c r="Y891" s="84"/>
      <c r="Z891" s="84"/>
      <c r="AA891" s="84"/>
      <c r="AB891" s="84"/>
      <c r="AC891" s="84"/>
      <c r="AD891" s="84"/>
      <c r="AE891" s="84"/>
      <c r="AF891" s="84"/>
      <c r="AG891" s="84"/>
      <c r="AH891" s="84"/>
      <c r="AI891" s="84"/>
      <c r="AJ891" s="84"/>
      <c r="AK891" s="84"/>
      <c r="AM891" s="84"/>
      <c r="AN891" s="84"/>
    </row>
    <row r="892" spans="1:40" ht="12.75" customHeight="1" x14ac:dyDescent="0.2">
      <c r="A892" s="84"/>
      <c r="B892" s="84"/>
      <c r="C892" s="84"/>
      <c r="D892" s="84"/>
      <c r="E892" s="84"/>
      <c r="F892" s="84"/>
      <c r="G892" s="84"/>
      <c r="H892" s="84"/>
      <c r="I892" s="84"/>
      <c r="J892" s="84"/>
      <c r="K892" s="84"/>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M892" s="84"/>
      <c r="AN892" s="84"/>
    </row>
    <row r="893" spans="1:40" ht="12.75" customHeight="1" x14ac:dyDescent="0.2">
      <c r="A893" s="84"/>
      <c r="B893" s="84"/>
      <c r="C893" s="84"/>
      <c r="D893" s="84"/>
      <c r="E893" s="84"/>
      <c r="F893" s="84"/>
      <c r="G893" s="84"/>
      <c r="H893" s="84"/>
      <c r="I893" s="84"/>
      <c r="J893" s="84"/>
      <c r="K893" s="84"/>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M893" s="84"/>
      <c r="AN893" s="84"/>
    </row>
    <row r="894" spans="1:40" ht="12.75" customHeight="1" x14ac:dyDescent="0.2">
      <c r="A894" s="84"/>
      <c r="B894" s="84"/>
      <c r="C894" s="84"/>
      <c r="D894" s="84"/>
      <c r="E894" s="84"/>
      <c r="F894" s="84"/>
      <c r="G894" s="84"/>
      <c r="H894" s="84"/>
      <c r="I894" s="84"/>
      <c r="J894" s="84"/>
      <c r="K894" s="84"/>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M894" s="84"/>
      <c r="AN894" s="84"/>
    </row>
    <row r="895" spans="1:40" ht="12.75" customHeight="1" x14ac:dyDescent="0.2">
      <c r="A895" s="84"/>
      <c r="B895" s="84"/>
      <c r="C895" s="84"/>
      <c r="D895" s="84"/>
      <c r="E895" s="84"/>
      <c r="F895" s="84"/>
      <c r="G895" s="84"/>
      <c r="H895" s="84"/>
      <c r="I895" s="84"/>
      <c r="J895" s="84"/>
      <c r="K895" s="84"/>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M895" s="84"/>
      <c r="AN895" s="84"/>
    </row>
    <row r="896" spans="1:40" ht="12.75" customHeight="1" x14ac:dyDescent="0.2">
      <c r="A896" s="84"/>
      <c r="B896" s="84"/>
      <c r="C896" s="84"/>
      <c r="D896" s="84"/>
      <c r="E896" s="84"/>
      <c r="F896" s="84"/>
      <c r="G896" s="84"/>
      <c r="H896" s="84"/>
      <c r="I896" s="84"/>
      <c r="J896" s="84"/>
      <c r="K896" s="84"/>
      <c r="L896" s="84"/>
      <c r="M896" s="84"/>
      <c r="N896" s="84"/>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M896" s="84"/>
      <c r="AN896" s="84"/>
    </row>
    <row r="897" spans="1:40" ht="12.75" customHeight="1" x14ac:dyDescent="0.2">
      <c r="A897" s="84"/>
      <c r="B897" s="84"/>
      <c r="C897" s="84"/>
      <c r="D897" s="84"/>
      <c r="E897" s="84"/>
      <c r="F897" s="84"/>
      <c r="G897" s="84"/>
      <c r="H897" s="84"/>
      <c r="I897" s="84"/>
      <c r="J897" s="84"/>
      <c r="K897" s="84"/>
      <c r="L897" s="84"/>
      <c r="M897" s="84"/>
      <c r="N897" s="84"/>
      <c r="O897" s="84"/>
      <c r="P897" s="84"/>
      <c r="Q897" s="84"/>
      <c r="R897" s="84"/>
      <c r="S897" s="84"/>
      <c r="T897" s="84"/>
      <c r="U897" s="84"/>
      <c r="V897" s="84"/>
      <c r="W897" s="84"/>
      <c r="X897" s="84"/>
      <c r="Y897" s="84"/>
      <c r="Z897" s="84"/>
      <c r="AA897" s="84"/>
      <c r="AB897" s="84"/>
      <c r="AC897" s="84"/>
      <c r="AD897" s="84"/>
      <c r="AE897" s="84"/>
      <c r="AF897" s="84"/>
      <c r="AG897" s="84"/>
      <c r="AH897" s="84"/>
      <c r="AI897" s="84"/>
      <c r="AJ897" s="84"/>
      <c r="AK897" s="84"/>
      <c r="AM897" s="84"/>
      <c r="AN897" s="84"/>
    </row>
    <row r="898" spans="1:40" ht="12.75" customHeight="1" x14ac:dyDescent="0.2">
      <c r="A898" s="84"/>
      <c r="B898" s="84"/>
      <c r="C898" s="84"/>
      <c r="D898" s="84"/>
      <c r="E898" s="84"/>
      <c r="F898" s="84"/>
      <c r="G898" s="84"/>
      <c r="H898" s="84"/>
      <c r="I898" s="84"/>
      <c r="J898" s="84"/>
      <c r="K898" s="84"/>
      <c r="L898" s="84"/>
      <c r="M898" s="84"/>
      <c r="N898" s="84"/>
      <c r="O898" s="84"/>
      <c r="P898" s="84"/>
      <c r="Q898" s="84"/>
      <c r="R898" s="84"/>
      <c r="S898" s="84"/>
      <c r="T898" s="84"/>
      <c r="U898" s="84"/>
      <c r="V898" s="84"/>
      <c r="W898" s="84"/>
      <c r="X898" s="84"/>
      <c r="Y898" s="84"/>
      <c r="Z898" s="84"/>
      <c r="AA898" s="84"/>
      <c r="AB898" s="84"/>
      <c r="AC898" s="84"/>
      <c r="AD898" s="84"/>
      <c r="AE898" s="84"/>
      <c r="AF898" s="84"/>
      <c r="AG898" s="84"/>
      <c r="AH898" s="84"/>
      <c r="AI898" s="84"/>
      <c r="AJ898" s="84"/>
      <c r="AK898" s="84"/>
      <c r="AM898" s="84"/>
      <c r="AN898" s="84"/>
    </row>
    <row r="899" spans="1:40" ht="12.75" customHeight="1" x14ac:dyDescent="0.2">
      <c r="A899" s="84"/>
      <c r="B899" s="84"/>
      <c r="C899" s="84"/>
      <c r="D899" s="84"/>
      <c r="E899" s="84"/>
      <c r="F899" s="84"/>
      <c r="G899" s="84"/>
      <c r="H899" s="84"/>
      <c r="I899" s="84"/>
      <c r="J899" s="84"/>
      <c r="K899" s="84"/>
      <c r="L899" s="84"/>
      <c r="M899" s="84"/>
      <c r="N899" s="84"/>
      <c r="O899" s="84"/>
      <c r="P899" s="84"/>
      <c r="Q899" s="84"/>
      <c r="R899" s="84"/>
      <c r="S899" s="84"/>
      <c r="T899" s="84"/>
      <c r="U899" s="84"/>
      <c r="V899" s="84"/>
      <c r="W899" s="84"/>
      <c r="X899" s="84"/>
      <c r="Y899" s="84"/>
      <c r="Z899" s="84"/>
      <c r="AA899" s="84"/>
      <c r="AB899" s="84"/>
      <c r="AC899" s="84"/>
      <c r="AD899" s="84"/>
      <c r="AE899" s="84"/>
      <c r="AF899" s="84"/>
      <c r="AG899" s="84"/>
      <c r="AH899" s="84"/>
      <c r="AI899" s="84"/>
      <c r="AJ899" s="84"/>
      <c r="AK899" s="84"/>
      <c r="AM899" s="84"/>
      <c r="AN899" s="84"/>
    </row>
    <row r="900" spans="1:40" ht="12.75" customHeight="1" x14ac:dyDescent="0.2">
      <c r="A900" s="84"/>
      <c r="B900" s="84"/>
      <c r="C900" s="84"/>
      <c r="D900" s="84"/>
      <c r="E900" s="84"/>
      <c r="F900" s="84"/>
      <c r="G900" s="84"/>
      <c r="H900" s="84"/>
      <c r="I900" s="84"/>
      <c r="J900" s="84"/>
      <c r="K900" s="84"/>
      <c r="L900" s="84"/>
      <c r="M900" s="84"/>
      <c r="N900" s="84"/>
      <c r="O900" s="84"/>
      <c r="P900" s="84"/>
      <c r="Q900" s="84"/>
      <c r="R900" s="84"/>
      <c r="S900" s="84"/>
      <c r="T900" s="84"/>
      <c r="U900" s="84"/>
      <c r="V900" s="84"/>
      <c r="W900" s="84"/>
      <c r="X900" s="84"/>
      <c r="Y900" s="84"/>
      <c r="Z900" s="84"/>
      <c r="AA900" s="84"/>
      <c r="AB900" s="84"/>
      <c r="AC900" s="84"/>
      <c r="AD900" s="84"/>
      <c r="AE900" s="84"/>
      <c r="AF900" s="84"/>
      <c r="AG900" s="84"/>
      <c r="AH900" s="84"/>
      <c r="AI900" s="84"/>
      <c r="AJ900" s="84"/>
      <c r="AK900" s="84"/>
      <c r="AM900" s="84"/>
      <c r="AN900" s="84"/>
    </row>
    <row r="901" spans="1:40" ht="12.75" customHeight="1" x14ac:dyDescent="0.2">
      <c r="A901" s="84"/>
      <c r="B901" s="84"/>
      <c r="C901" s="84"/>
      <c r="D901" s="84"/>
      <c r="E901" s="84"/>
      <c r="F901" s="84"/>
      <c r="G901" s="84"/>
      <c r="H901" s="84"/>
      <c r="I901" s="84"/>
      <c r="J901" s="84"/>
      <c r="K901" s="84"/>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M901" s="84"/>
      <c r="AN901" s="84"/>
    </row>
    <row r="902" spans="1:40" ht="12.75" customHeight="1" x14ac:dyDescent="0.2">
      <c r="A902" s="84"/>
      <c r="B902" s="84"/>
      <c r="C902" s="84"/>
      <c r="D902" s="84"/>
      <c r="E902" s="84"/>
      <c r="F902" s="84"/>
      <c r="G902" s="84"/>
      <c r="H902" s="84"/>
      <c r="I902" s="84"/>
      <c r="J902" s="84"/>
      <c r="K902" s="84"/>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M902" s="84"/>
      <c r="AN902" s="84"/>
    </row>
    <row r="903" spans="1:40" ht="12.75" customHeight="1" x14ac:dyDescent="0.2">
      <c r="A903" s="84"/>
      <c r="B903" s="84"/>
      <c r="C903" s="84"/>
      <c r="D903" s="84"/>
      <c r="E903" s="84"/>
      <c r="F903" s="84"/>
      <c r="G903" s="84"/>
      <c r="H903" s="84"/>
      <c r="I903" s="84"/>
      <c r="J903" s="84"/>
      <c r="K903" s="84"/>
      <c r="L903" s="84"/>
      <c r="M903" s="84"/>
      <c r="N903" s="84"/>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M903" s="84"/>
      <c r="AN903" s="84"/>
    </row>
    <row r="904" spans="1:40" ht="12.75" customHeight="1" x14ac:dyDescent="0.2">
      <c r="A904" s="84"/>
      <c r="B904" s="84"/>
      <c r="C904" s="84"/>
      <c r="D904" s="84"/>
      <c r="E904" s="84"/>
      <c r="F904" s="84"/>
      <c r="G904" s="84"/>
      <c r="H904" s="84"/>
      <c r="I904" s="84"/>
      <c r="J904" s="84"/>
      <c r="K904" s="84"/>
      <c r="L904" s="84"/>
      <c r="M904" s="84"/>
      <c r="N904" s="84"/>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M904" s="84"/>
      <c r="AN904" s="84"/>
    </row>
    <row r="905" spans="1:40" ht="12.75" customHeight="1" x14ac:dyDescent="0.2">
      <c r="A905" s="84"/>
      <c r="B905" s="84"/>
      <c r="C905" s="84"/>
      <c r="D905" s="84"/>
      <c r="E905" s="84"/>
      <c r="F905" s="84"/>
      <c r="G905" s="84"/>
      <c r="H905" s="84"/>
      <c r="I905" s="84"/>
      <c r="J905" s="84"/>
      <c r="K905" s="84"/>
      <c r="L905" s="84"/>
      <c r="M905" s="84"/>
      <c r="N905" s="84"/>
      <c r="O905" s="84"/>
      <c r="P905" s="84"/>
      <c r="Q905" s="84"/>
      <c r="R905" s="84"/>
      <c r="S905" s="84"/>
      <c r="T905" s="84"/>
      <c r="U905" s="84"/>
      <c r="V905" s="84"/>
      <c r="W905" s="84"/>
      <c r="X905" s="84"/>
      <c r="Y905" s="84"/>
      <c r="Z905" s="84"/>
      <c r="AA905" s="84"/>
      <c r="AB905" s="84"/>
      <c r="AC905" s="84"/>
      <c r="AD905" s="84"/>
      <c r="AE905" s="84"/>
      <c r="AF905" s="84"/>
      <c r="AG905" s="84"/>
      <c r="AH905" s="84"/>
      <c r="AI905" s="84"/>
      <c r="AJ905" s="84"/>
      <c r="AK905" s="84"/>
      <c r="AM905" s="84"/>
      <c r="AN905" s="84"/>
    </row>
    <row r="906" spans="1:40" ht="12.75" customHeight="1" x14ac:dyDescent="0.2">
      <c r="A906" s="84"/>
      <c r="B906" s="84"/>
      <c r="C906" s="84"/>
      <c r="D906" s="84"/>
      <c r="E906" s="84"/>
      <c r="F906" s="84"/>
      <c r="G906" s="84"/>
      <c r="H906" s="84"/>
      <c r="I906" s="84"/>
      <c r="J906" s="84"/>
      <c r="K906" s="84"/>
      <c r="L906" s="84"/>
      <c r="M906" s="84"/>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M906" s="84"/>
      <c r="AN906" s="84"/>
    </row>
    <row r="907" spans="1:40" ht="12.75" customHeight="1" x14ac:dyDescent="0.2">
      <c r="A907" s="84"/>
      <c r="B907" s="84"/>
      <c r="C907" s="84"/>
      <c r="D907" s="84"/>
      <c r="E907" s="84"/>
      <c r="F907" s="84"/>
      <c r="G907" s="84"/>
      <c r="H907" s="84"/>
      <c r="I907" s="84"/>
      <c r="J907" s="84"/>
      <c r="K907" s="84"/>
      <c r="L907" s="84"/>
      <c r="M907" s="84"/>
      <c r="N907" s="84"/>
      <c r="O907" s="84"/>
      <c r="P907" s="84"/>
      <c r="Q907" s="84"/>
      <c r="R907" s="84"/>
      <c r="S907" s="84"/>
      <c r="T907" s="84"/>
      <c r="U907" s="84"/>
      <c r="V907" s="84"/>
      <c r="W907" s="84"/>
      <c r="X907" s="84"/>
      <c r="Y907" s="84"/>
      <c r="Z907" s="84"/>
      <c r="AA907" s="84"/>
      <c r="AB907" s="84"/>
      <c r="AC907" s="84"/>
      <c r="AD907" s="84"/>
      <c r="AE907" s="84"/>
      <c r="AF907" s="84"/>
      <c r="AG907" s="84"/>
      <c r="AH907" s="84"/>
      <c r="AI907" s="84"/>
      <c r="AJ907" s="84"/>
      <c r="AK907" s="84"/>
      <c r="AM907" s="84"/>
      <c r="AN907" s="84"/>
    </row>
    <row r="908" spans="1:40" ht="12.75" customHeight="1" x14ac:dyDescent="0.2">
      <c r="A908" s="84"/>
      <c r="B908" s="84"/>
      <c r="C908" s="84"/>
      <c r="D908" s="84"/>
      <c r="E908" s="84"/>
      <c r="F908" s="84"/>
      <c r="G908" s="84"/>
      <c r="H908" s="84"/>
      <c r="I908" s="84"/>
      <c r="J908" s="84"/>
      <c r="K908" s="84"/>
      <c r="L908" s="84"/>
      <c r="M908" s="84"/>
      <c r="N908" s="84"/>
      <c r="O908" s="84"/>
      <c r="P908" s="84"/>
      <c r="Q908" s="84"/>
      <c r="R908" s="84"/>
      <c r="S908" s="84"/>
      <c r="T908" s="84"/>
      <c r="U908" s="84"/>
      <c r="V908" s="84"/>
      <c r="W908" s="84"/>
      <c r="X908" s="84"/>
      <c r="Y908" s="84"/>
      <c r="Z908" s="84"/>
      <c r="AA908" s="84"/>
      <c r="AB908" s="84"/>
      <c r="AC908" s="84"/>
      <c r="AD908" s="84"/>
      <c r="AE908" s="84"/>
      <c r="AF908" s="84"/>
      <c r="AG908" s="84"/>
      <c r="AH908" s="84"/>
      <c r="AI908" s="84"/>
      <c r="AJ908" s="84"/>
      <c r="AK908" s="84"/>
      <c r="AM908" s="84"/>
      <c r="AN908" s="84"/>
    </row>
    <row r="909" spans="1:40" ht="12.75" customHeight="1" x14ac:dyDescent="0.2">
      <c r="A909" s="84"/>
      <c r="B909" s="84"/>
      <c r="C909" s="84"/>
      <c r="D909" s="84"/>
      <c r="E909" s="84"/>
      <c r="F909" s="84"/>
      <c r="G909" s="84"/>
      <c r="H909" s="84"/>
      <c r="I909" s="84"/>
      <c r="J909" s="84"/>
      <c r="K909" s="84"/>
      <c r="L909" s="84"/>
      <c r="M909" s="84"/>
      <c r="N909" s="84"/>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M909" s="84"/>
      <c r="AN909" s="84"/>
    </row>
    <row r="910" spans="1:40" ht="12.75" customHeight="1" x14ac:dyDescent="0.2">
      <c r="A910" s="84"/>
      <c r="B910" s="84"/>
      <c r="C910" s="84"/>
      <c r="D910" s="84"/>
      <c r="E910" s="84"/>
      <c r="F910" s="84"/>
      <c r="G910" s="84"/>
      <c r="H910" s="84"/>
      <c r="I910" s="84"/>
      <c r="J910" s="84"/>
      <c r="K910" s="84"/>
      <c r="L910" s="84"/>
      <c r="M910" s="84"/>
      <c r="N910" s="84"/>
      <c r="O910" s="84"/>
      <c r="P910" s="84"/>
      <c r="Q910" s="84"/>
      <c r="R910" s="84"/>
      <c r="S910" s="84"/>
      <c r="T910" s="84"/>
      <c r="U910" s="84"/>
      <c r="V910" s="84"/>
      <c r="W910" s="84"/>
      <c r="X910" s="84"/>
      <c r="Y910" s="84"/>
      <c r="Z910" s="84"/>
      <c r="AA910" s="84"/>
      <c r="AB910" s="84"/>
      <c r="AC910" s="84"/>
      <c r="AD910" s="84"/>
      <c r="AE910" s="84"/>
      <c r="AF910" s="84"/>
      <c r="AG910" s="84"/>
      <c r="AH910" s="84"/>
      <c r="AI910" s="84"/>
      <c r="AJ910" s="84"/>
      <c r="AK910" s="84"/>
      <c r="AM910" s="84"/>
      <c r="AN910" s="84"/>
    </row>
    <row r="911" spans="1:40" ht="12.75" customHeight="1" x14ac:dyDescent="0.2">
      <c r="A911" s="84"/>
      <c r="B911" s="84"/>
      <c r="C911" s="84"/>
      <c r="D911" s="84"/>
      <c r="E911" s="84"/>
      <c r="F911" s="84"/>
      <c r="G911" s="84"/>
      <c r="H911" s="84"/>
      <c r="I911" s="84"/>
      <c r="J911" s="84"/>
      <c r="K911" s="84"/>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M911" s="84"/>
      <c r="AN911" s="84"/>
    </row>
    <row r="912" spans="1:40" ht="12.75" customHeight="1" x14ac:dyDescent="0.2">
      <c r="A912" s="84"/>
      <c r="B912" s="84"/>
      <c r="C912" s="84"/>
      <c r="D912" s="84"/>
      <c r="E912" s="84"/>
      <c r="F912" s="84"/>
      <c r="G912" s="84"/>
      <c r="H912" s="84"/>
      <c r="I912" s="84"/>
      <c r="J912" s="84"/>
      <c r="K912" s="84"/>
      <c r="L912" s="84"/>
      <c r="M912" s="84"/>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M912" s="84"/>
      <c r="AN912" s="84"/>
    </row>
    <row r="913" spans="1:40" ht="12.75" customHeight="1" x14ac:dyDescent="0.2">
      <c r="A913" s="84"/>
      <c r="B913" s="84"/>
      <c r="C913" s="84"/>
      <c r="D913" s="84"/>
      <c r="E913" s="84"/>
      <c r="F913" s="84"/>
      <c r="G913" s="84"/>
      <c r="H913" s="84"/>
      <c r="I913" s="84"/>
      <c r="J913" s="84"/>
      <c r="K913" s="84"/>
      <c r="L913" s="84"/>
      <c r="M913" s="84"/>
      <c r="N913" s="84"/>
      <c r="O913" s="84"/>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M913" s="84"/>
      <c r="AN913" s="84"/>
    </row>
    <row r="914" spans="1:40" ht="12.75" customHeight="1" x14ac:dyDescent="0.2">
      <c r="A914" s="84"/>
      <c r="B914" s="84"/>
      <c r="C914" s="84"/>
      <c r="D914" s="84"/>
      <c r="E914" s="84"/>
      <c r="F914" s="84"/>
      <c r="G914" s="84"/>
      <c r="H914" s="84"/>
      <c r="I914" s="84"/>
      <c r="J914" s="84"/>
      <c r="K914" s="84"/>
      <c r="L914" s="84"/>
      <c r="M914" s="84"/>
      <c r="N914" s="84"/>
      <c r="O914" s="84"/>
      <c r="P914" s="84"/>
      <c r="Q914" s="84"/>
      <c r="R914" s="84"/>
      <c r="S914" s="84"/>
      <c r="T914" s="84"/>
      <c r="U914" s="84"/>
      <c r="V914" s="84"/>
      <c r="W914" s="84"/>
      <c r="X914" s="84"/>
      <c r="Y914" s="84"/>
      <c r="Z914" s="84"/>
      <c r="AA914" s="84"/>
      <c r="AB914" s="84"/>
      <c r="AC914" s="84"/>
      <c r="AD914" s="84"/>
      <c r="AE914" s="84"/>
      <c r="AF914" s="84"/>
      <c r="AG914" s="84"/>
      <c r="AH914" s="84"/>
      <c r="AI914" s="84"/>
      <c r="AJ914" s="84"/>
      <c r="AK914" s="84"/>
      <c r="AM914" s="84"/>
      <c r="AN914" s="84"/>
    </row>
    <row r="915" spans="1:40" ht="12.75" customHeight="1" x14ac:dyDescent="0.2">
      <c r="A915" s="84"/>
      <c r="B915" s="84"/>
      <c r="C915" s="84"/>
      <c r="D915" s="84"/>
      <c r="E915" s="84"/>
      <c r="F915" s="84"/>
      <c r="G915" s="84"/>
      <c r="H915" s="84"/>
      <c r="I915" s="84"/>
      <c r="J915" s="84"/>
      <c r="K915" s="84"/>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M915" s="84"/>
      <c r="AN915" s="84"/>
    </row>
    <row r="916" spans="1:40" ht="12.75" customHeight="1" x14ac:dyDescent="0.2">
      <c r="A916" s="84"/>
      <c r="B916" s="84"/>
      <c r="C916" s="84"/>
      <c r="D916" s="84"/>
      <c r="E916" s="84"/>
      <c r="F916" s="84"/>
      <c r="G916" s="84"/>
      <c r="H916" s="84"/>
      <c r="I916" s="84"/>
      <c r="J916" s="84"/>
      <c r="K916" s="84"/>
      <c r="L916" s="84"/>
      <c r="M916" s="84"/>
      <c r="N916" s="84"/>
      <c r="O916" s="84"/>
      <c r="P916" s="84"/>
      <c r="Q916" s="84"/>
      <c r="R916" s="84"/>
      <c r="S916" s="84"/>
      <c r="T916" s="84"/>
      <c r="U916" s="84"/>
      <c r="V916" s="84"/>
      <c r="W916" s="84"/>
      <c r="X916" s="84"/>
      <c r="Y916" s="84"/>
      <c r="Z916" s="84"/>
      <c r="AA916" s="84"/>
      <c r="AB916" s="84"/>
      <c r="AC916" s="84"/>
      <c r="AD916" s="84"/>
      <c r="AE916" s="84"/>
      <c r="AF916" s="84"/>
      <c r="AG916" s="84"/>
      <c r="AH916" s="84"/>
      <c r="AI916" s="84"/>
      <c r="AJ916" s="84"/>
      <c r="AK916" s="84"/>
      <c r="AM916" s="84"/>
      <c r="AN916" s="84"/>
    </row>
    <row r="917" spans="1:40" ht="12.75" customHeight="1" x14ac:dyDescent="0.2">
      <c r="A917" s="84"/>
      <c r="B917" s="84"/>
      <c r="C917" s="84"/>
      <c r="D917" s="84"/>
      <c r="E917" s="84"/>
      <c r="F917" s="84"/>
      <c r="G917" s="84"/>
      <c r="H917" s="84"/>
      <c r="I917" s="84"/>
      <c r="J917" s="84"/>
      <c r="K917" s="84"/>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M917" s="84"/>
      <c r="AN917" s="84"/>
    </row>
    <row r="918" spans="1:40" ht="12.75" customHeight="1" x14ac:dyDescent="0.2">
      <c r="A918" s="84"/>
      <c r="B918" s="84"/>
      <c r="C918" s="84"/>
      <c r="D918" s="84"/>
      <c r="E918" s="84"/>
      <c r="F918" s="84"/>
      <c r="G918" s="84"/>
      <c r="H918" s="84"/>
      <c r="I918" s="84"/>
      <c r="J918" s="84"/>
      <c r="K918" s="84"/>
      <c r="L918" s="84"/>
      <c r="M918" s="84"/>
      <c r="N918" s="84"/>
      <c r="O918" s="84"/>
      <c r="P918" s="84"/>
      <c r="Q918" s="84"/>
      <c r="R918" s="84"/>
      <c r="S918" s="84"/>
      <c r="T918" s="84"/>
      <c r="U918" s="84"/>
      <c r="V918" s="84"/>
      <c r="W918" s="84"/>
      <c r="X918" s="84"/>
      <c r="Y918" s="84"/>
      <c r="Z918" s="84"/>
      <c r="AA918" s="84"/>
      <c r="AB918" s="84"/>
      <c r="AC918" s="84"/>
      <c r="AD918" s="84"/>
      <c r="AE918" s="84"/>
      <c r="AF918" s="84"/>
      <c r="AG918" s="84"/>
      <c r="AH918" s="84"/>
      <c r="AI918" s="84"/>
      <c r="AJ918" s="84"/>
      <c r="AK918" s="84"/>
      <c r="AM918" s="84"/>
      <c r="AN918" s="84"/>
    </row>
    <row r="919" spans="1:40" ht="12.75" customHeight="1" x14ac:dyDescent="0.2">
      <c r="A919" s="84"/>
      <c r="B919" s="84"/>
      <c r="C919" s="84"/>
      <c r="D919" s="84"/>
      <c r="E919" s="84"/>
      <c r="F919" s="84"/>
      <c r="G919" s="84"/>
      <c r="H919" s="84"/>
      <c r="I919" s="84"/>
      <c r="J919" s="84"/>
      <c r="K919" s="84"/>
      <c r="L919" s="84"/>
      <c r="M919" s="84"/>
      <c r="N919" s="84"/>
      <c r="O919" s="84"/>
      <c r="P919" s="84"/>
      <c r="Q919" s="84"/>
      <c r="R919" s="84"/>
      <c r="S919" s="84"/>
      <c r="T919" s="84"/>
      <c r="U919" s="84"/>
      <c r="V919" s="84"/>
      <c r="W919" s="84"/>
      <c r="X919" s="84"/>
      <c r="Y919" s="84"/>
      <c r="Z919" s="84"/>
      <c r="AA919" s="84"/>
      <c r="AB919" s="84"/>
      <c r="AC919" s="84"/>
      <c r="AD919" s="84"/>
      <c r="AE919" s="84"/>
      <c r="AF919" s="84"/>
      <c r="AG919" s="84"/>
      <c r="AH919" s="84"/>
      <c r="AI919" s="84"/>
      <c r="AJ919" s="84"/>
      <c r="AK919" s="84"/>
      <c r="AM919" s="84"/>
      <c r="AN919" s="84"/>
    </row>
    <row r="920" spans="1:40" ht="12.75" customHeight="1" x14ac:dyDescent="0.2">
      <c r="A920" s="84"/>
      <c r="B920" s="84"/>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M920" s="84"/>
      <c r="AN920" s="84"/>
    </row>
    <row r="921" spans="1:40" ht="12.75" customHeight="1" x14ac:dyDescent="0.2">
      <c r="A921" s="84"/>
      <c r="B921" s="84"/>
      <c r="C921" s="84"/>
      <c r="D921" s="84"/>
      <c r="E921" s="84"/>
      <c r="F921" s="84"/>
      <c r="G921" s="84"/>
      <c r="H921" s="84"/>
      <c r="I921" s="84"/>
      <c r="J921" s="84"/>
      <c r="K921" s="84"/>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M921" s="84"/>
      <c r="AN921" s="84"/>
    </row>
    <row r="922" spans="1:40" ht="12.75" customHeight="1" x14ac:dyDescent="0.2">
      <c r="A922" s="84"/>
      <c r="B922" s="84"/>
      <c r="C922" s="84"/>
      <c r="D922" s="84"/>
      <c r="E922" s="84"/>
      <c r="F922" s="84"/>
      <c r="G922" s="84"/>
      <c r="H922" s="84"/>
      <c r="I922" s="84"/>
      <c r="J922" s="84"/>
      <c r="K922" s="84"/>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M922" s="84"/>
      <c r="AN922" s="84"/>
    </row>
    <row r="923" spans="1:40" ht="12.75" customHeight="1" x14ac:dyDescent="0.2">
      <c r="A923" s="84"/>
      <c r="B923" s="84"/>
      <c r="C923" s="84"/>
      <c r="D923" s="84"/>
      <c r="E923" s="84"/>
      <c r="F923" s="84"/>
      <c r="G923" s="84"/>
      <c r="H923" s="84"/>
      <c r="I923" s="84"/>
      <c r="J923" s="84"/>
      <c r="K923" s="84"/>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M923" s="84"/>
      <c r="AN923" s="84"/>
    </row>
    <row r="924" spans="1:40" ht="12.75" customHeight="1" x14ac:dyDescent="0.2">
      <c r="A924" s="84"/>
      <c r="B924" s="84"/>
      <c r="C924" s="84"/>
      <c r="D924" s="84"/>
      <c r="E924" s="84"/>
      <c r="F924" s="84"/>
      <c r="G924" s="84"/>
      <c r="H924" s="84"/>
      <c r="I924" s="84"/>
      <c r="J924" s="84"/>
      <c r="K924" s="84"/>
      <c r="L924" s="84"/>
      <c r="M924" s="84"/>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M924" s="84"/>
      <c r="AN924" s="84"/>
    </row>
    <row r="925" spans="1:40" ht="12.75" customHeight="1" x14ac:dyDescent="0.2">
      <c r="A925" s="84"/>
      <c r="B925" s="84"/>
      <c r="C925" s="84"/>
      <c r="D925" s="84"/>
      <c r="E925" s="84"/>
      <c r="F925" s="84"/>
      <c r="G925" s="84"/>
      <c r="H925" s="84"/>
      <c r="I925" s="84"/>
      <c r="J925" s="84"/>
      <c r="K925" s="84"/>
      <c r="L925" s="84"/>
      <c r="M925" s="84"/>
      <c r="N925" s="84"/>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M925" s="84"/>
      <c r="AN925" s="84"/>
    </row>
    <row r="926" spans="1:40" ht="12.75" customHeight="1" x14ac:dyDescent="0.2">
      <c r="A926" s="84"/>
      <c r="B926" s="84"/>
      <c r="C926" s="84"/>
      <c r="D926" s="84"/>
      <c r="E926" s="84"/>
      <c r="F926" s="84"/>
      <c r="G926" s="84"/>
      <c r="H926" s="84"/>
      <c r="I926" s="84"/>
      <c r="J926" s="84"/>
      <c r="K926" s="84"/>
      <c r="L926" s="84"/>
      <c r="M926" s="84"/>
      <c r="N926" s="84"/>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M926" s="84"/>
      <c r="AN926" s="84"/>
    </row>
    <row r="927" spans="1:40" ht="12.75" customHeight="1" x14ac:dyDescent="0.2">
      <c r="A927" s="84"/>
      <c r="B927" s="84"/>
      <c r="C927" s="84"/>
      <c r="D927" s="84"/>
      <c r="E927" s="84"/>
      <c r="F927" s="84"/>
      <c r="G927" s="84"/>
      <c r="H927" s="84"/>
      <c r="I927" s="84"/>
      <c r="J927" s="84"/>
      <c r="K927" s="84"/>
      <c r="L927" s="84"/>
      <c r="M927" s="84"/>
      <c r="N927" s="84"/>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M927" s="84"/>
      <c r="AN927" s="84"/>
    </row>
    <row r="928" spans="1:40" ht="12.75" customHeight="1" x14ac:dyDescent="0.2">
      <c r="A928" s="84"/>
      <c r="B928" s="84"/>
      <c r="C928" s="84"/>
      <c r="D928" s="84"/>
      <c r="E928" s="84"/>
      <c r="F928" s="84"/>
      <c r="G928" s="84"/>
      <c r="H928" s="84"/>
      <c r="I928" s="84"/>
      <c r="J928" s="84"/>
      <c r="K928" s="84"/>
      <c r="L928" s="84"/>
      <c r="M928" s="84"/>
      <c r="N928" s="84"/>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M928" s="84"/>
      <c r="AN928" s="84"/>
    </row>
    <row r="929" spans="1:40" ht="12.75" customHeight="1" x14ac:dyDescent="0.2">
      <c r="A929" s="84"/>
      <c r="B929" s="84"/>
      <c r="C929" s="84"/>
      <c r="D929" s="84"/>
      <c r="E929" s="84"/>
      <c r="F929" s="84"/>
      <c r="G929" s="84"/>
      <c r="H929" s="84"/>
      <c r="I929" s="84"/>
      <c r="J929" s="84"/>
      <c r="K929" s="84"/>
      <c r="L929" s="84"/>
      <c r="M929" s="84"/>
      <c r="N929" s="84"/>
      <c r="O929" s="84"/>
      <c r="P929" s="84"/>
      <c r="Q929" s="84"/>
      <c r="R929" s="84"/>
      <c r="S929" s="84"/>
      <c r="T929" s="84"/>
      <c r="U929" s="84"/>
      <c r="V929" s="84"/>
      <c r="W929" s="84"/>
      <c r="X929" s="84"/>
      <c r="Y929" s="84"/>
      <c r="Z929" s="84"/>
      <c r="AA929" s="84"/>
      <c r="AB929" s="84"/>
      <c r="AC929" s="84"/>
      <c r="AD929" s="84"/>
      <c r="AE929" s="84"/>
      <c r="AF929" s="84"/>
      <c r="AG929" s="84"/>
      <c r="AH929" s="84"/>
      <c r="AI929" s="84"/>
      <c r="AJ929" s="84"/>
      <c r="AK929" s="84"/>
      <c r="AM929" s="84"/>
      <c r="AN929" s="84"/>
    </row>
    <row r="930" spans="1:40" ht="12.75" customHeight="1" x14ac:dyDescent="0.2">
      <c r="A930" s="84"/>
      <c r="B930" s="84"/>
      <c r="C930" s="84"/>
      <c r="D930" s="84"/>
      <c r="E930" s="84"/>
      <c r="F930" s="84"/>
      <c r="G930" s="84"/>
      <c r="H930" s="84"/>
      <c r="I930" s="84"/>
      <c r="J930" s="84"/>
      <c r="K930" s="84"/>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M930" s="84"/>
      <c r="AN930" s="84"/>
    </row>
    <row r="931" spans="1:40" ht="12.75" customHeight="1" x14ac:dyDescent="0.2">
      <c r="A931" s="84"/>
      <c r="B931" s="84"/>
      <c r="C931" s="84"/>
      <c r="D931" s="84"/>
      <c r="E931" s="84"/>
      <c r="F931" s="84"/>
      <c r="G931" s="84"/>
      <c r="H931" s="84"/>
      <c r="I931" s="84"/>
      <c r="J931" s="84"/>
      <c r="K931" s="84"/>
      <c r="L931" s="84"/>
      <c r="M931" s="84"/>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M931" s="84"/>
      <c r="AN931" s="84"/>
    </row>
    <row r="932" spans="1:40" ht="12.75" customHeight="1" x14ac:dyDescent="0.2">
      <c r="A932" s="84"/>
      <c r="B932" s="84"/>
      <c r="C932" s="84"/>
      <c r="D932" s="84"/>
      <c r="E932" s="84"/>
      <c r="F932" s="84"/>
      <c r="G932" s="84"/>
      <c r="H932" s="84"/>
      <c r="I932" s="84"/>
      <c r="J932" s="84"/>
      <c r="K932" s="84"/>
      <c r="L932" s="84"/>
      <c r="M932" s="84"/>
      <c r="N932" s="84"/>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M932" s="84"/>
      <c r="AN932" s="84"/>
    </row>
    <row r="933" spans="1:40" ht="12.75" customHeight="1" x14ac:dyDescent="0.2">
      <c r="A933" s="84"/>
      <c r="B933" s="84"/>
      <c r="C933" s="84"/>
      <c r="D933" s="84"/>
      <c r="E933" s="84"/>
      <c r="F933" s="84"/>
      <c r="G933" s="84"/>
      <c r="H933" s="84"/>
      <c r="I933" s="84"/>
      <c r="J933" s="84"/>
      <c r="K933" s="84"/>
      <c r="L933" s="84"/>
      <c r="M933" s="84"/>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M933" s="84"/>
      <c r="AN933" s="84"/>
    </row>
    <row r="934" spans="1:40" ht="12.75" customHeight="1" x14ac:dyDescent="0.2">
      <c r="A934" s="84"/>
      <c r="B934" s="84"/>
      <c r="C934" s="84"/>
      <c r="D934" s="84"/>
      <c r="E934" s="84"/>
      <c r="F934" s="84"/>
      <c r="G934" s="84"/>
      <c r="H934" s="84"/>
      <c r="I934" s="84"/>
      <c r="J934" s="84"/>
      <c r="K934" s="84"/>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M934" s="84"/>
      <c r="AN934" s="84"/>
    </row>
    <row r="935" spans="1:40" ht="12.75" customHeight="1" x14ac:dyDescent="0.2">
      <c r="A935" s="84"/>
      <c r="B935" s="84"/>
      <c r="C935" s="84"/>
      <c r="D935" s="84"/>
      <c r="E935" s="84"/>
      <c r="F935" s="84"/>
      <c r="G935" s="84"/>
      <c r="H935" s="84"/>
      <c r="I935" s="84"/>
      <c r="J935" s="84"/>
      <c r="K935" s="84"/>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M935" s="84"/>
      <c r="AN935" s="84"/>
    </row>
    <row r="936" spans="1:40" ht="12.75" customHeight="1" x14ac:dyDescent="0.2">
      <c r="A936" s="84"/>
      <c r="B936" s="84"/>
      <c r="C936" s="84"/>
      <c r="D936" s="84"/>
      <c r="E936" s="84"/>
      <c r="F936" s="84"/>
      <c r="G936" s="84"/>
      <c r="H936" s="84"/>
      <c r="I936" s="84"/>
      <c r="J936" s="84"/>
      <c r="K936" s="84"/>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M936" s="84"/>
      <c r="AN936" s="84"/>
    </row>
    <row r="937" spans="1:40" ht="12.75" customHeight="1" x14ac:dyDescent="0.2">
      <c r="A937" s="84"/>
      <c r="B937" s="84"/>
      <c r="C937" s="84"/>
      <c r="D937" s="84"/>
      <c r="E937" s="84"/>
      <c r="F937" s="84"/>
      <c r="G937" s="84"/>
      <c r="H937" s="84"/>
      <c r="I937" s="84"/>
      <c r="J937" s="84"/>
      <c r="K937" s="84"/>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M937" s="84"/>
      <c r="AN937" s="84"/>
    </row>
    <row r="938" spans="1:40" ht="12.75" customHeight="1" x14ac:dyDescent="0.2">
      <c r="A938" s="84"/>
      <c r="B938" s="84"/>
      <c r="C938" s="84"/>
      <c r="D938" s="84"/>
      <c r="E938" s="84"/>
      <c r="F938" s="84"/>
      <c r="G938" s="84"/>
      <c r="H938" s="84"/>
      <c r="I938" s="84"/>
      <c r="J938" s="84"/>
      <c r="K938" s="84"/>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M938" s="84"/>
      <c r="AN938" s="84"/>
    </row>
    <row r="939" spans="1:40" ht="12.75" customHeight="1" x14ac:dyDescent="0.2">
      <c r="A939" s="84"/>
      <c r="B939" s="84"/>
      <c r="C939" s="84"/>
      <c r="D939" s="84"/>
      <c r="E939" s="84"/>
      <c r="F939" s="84"/>
      <c r="G939" s="84"/>
      <c r="H939" s="84"/>
      <c r="I939" s="84"/>
      <c r="J939" s="84"/>
      <c r="K939" s="84"/>
      <c r="L939" s="84"/>
      <c r="M939" s="84"/>
      <c r="N939" s="84"/>
      <c r="O939" s="84"/>
      <c r="P939" s="84"/>
      <c r="Q939" s="84"/>
      <c r="R939" s="84"/>
      <c r="S939" s="84"/>
      <c r="T939" s="84"/>
      <c r="U939" s="84"/>
      <c r="V939" s="84"/>
      <c r="W939" s="84"/>
      <c r="X939" s="84"/>
      <c r="Y939" s="84"/>
      <c r="Z939" s="84"/>
      <c r="AA939" s="84"/>
      <c r="AB939" s="84"/>
      <c r="AC939" s="84"/>
      <c r="AD939" s="84"/>
      <c r="AE939" s="84"/>
      <c r="AF939" s="84"/>
      <c r="AG939" s="84"/>
      <c r="AH939" s="84"/>
      <c r="AI939" s="84"/>
      <c r="AJ939" s="84"/>
      <c r="AK939" s="84"/>
      <c r="AM939" s="84"/>
      <c r="AN939" s="84"/>
    </row>
    <row r="940" spans="1:40" ht="12.75" customHeight="1" x14ac:dyDescent="0.2">
      <c r="A940" s="84"/>
      <c r="B940" s="84"/>
      <c r="C940" s="84"/>
      <c r="D940" s="84"/>
      <c r="E940" s="84"/>
      <c r="F940" s="84"/>
      <c r="G940" s="84"/>
      <c r="H940" s="84"/>
      <c r="I940" s="84"/>
      <c r="J940" s="84"/>
      <c r="K940" s="84"/>
      <c r="L940" s="84"/>
      <c r="M940" s="84"/>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M940" s="84"/>
      <c r="AN940" s="84"/>
    </row>
    <row r="941" spans="1:40" ht="12.75" customHeight="1" x14ac:dyDescent="0.2">
      <c r="A941" s="84"/>
      <c r="B941" s="84"/>
      <c r="C941" s="84"/>
      <c r="D941" s="84"/>
      <c r="E941" s="84"/>
      <c r="F941" s="84"/>
      <c r="G941" s="84"/>
      <c r="H941" s="84"/>
      <c r="I941" s="84"/>
      <c r="J941" s="84"/>
      <c r="K941" s="84"/>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M941" s="84"/>
      <c r="AN941" s="84"/>
    </row>
    <row r="942" spans="1:40" ht="12.75" customHeight="1" x14ac:dyDescent="0.2">
      <c r="A942" s="84"/>
      <c r="B942" s="84"/>
      <c r="C942" s="84"/>
      <c r="D942" s="84"/>
      <c r="E942" s="84"/>
      <c r="F942" s="84"/>
      <c r="G942" s="84"/>
      <c r="H942" s="84"/>
      <c r="I942" s="84"/>
      <c r="J942" s="84"/>
      <c r="K942" s="84"/>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M942" s="84"/>
      <c r="AN942" s="84"/>
    </row>
    <row r="943" spans="1:40" ht="12.75" customHeight="1" x14ac:dyDescent="0.2">
      <c r="A943" s="84"/>
      <c r="B943" s="84"/>
      <c r="C943" s="84"/>
      <c r="D943" s="84"/>
      <c r="E943" s="84"/>
      <c r="F943" s="84"/>
      <c r="G943" s="84"/>
      <c r="H943" s="84"/>
      <c r="I943" s="84"/>
      <c r="J943" s="84"/>
      <c r="K943" s="84"/>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M943" s="84"/>
      <c r="AN943" s="84"/>
    </row>
    <row r="944" spans="1:40" ht="12.75" customHeight="1" x14ac:dyDescent="0.2">
      <c r="A944" s="84"/>
      <c r="B944" s="84"/>
      <c r="C944" s="84"/>
      <c r="D944" s="84"/>
      <c r="E944" s="84"/>
      <c r="F944" s="84"/>
      <c r="G944" s="84"/>
      <c r="H944" s="84"/>
      <c r="I944" s="84"/>
      <c r="J944" s="84"/>
      <c r="K944" s="84"/>
      <c r="L944" s="84"/>
      <c r="M944" s="84"/>
      <c r="N944" s="84"/>
      <c r="O944" s="84"/>
      <c r="P944" s="84"/>
      <c r="Q944" s="84"/>
      <c r="R944" s="84"/>
      <c r="S944" s="84"/>
      <c r="T944" s="84"/>
      <c r="U944" s="84"/>
      <c r="V944" s="84"/>
      <c r="W944" s="84"/>
      <c r="X944" s="84"/>
      <c r="Y944" s="84"/>
      <c r="Z944" s="84"/>
      <c r="AA944" s="84"/>
      <c r="AB944" s="84"/>
      <c r="AC944" s="84"/>
      <c r="AD944" s="84"/>
      <c r="AE944" s="84"/>
      <c r="AF944" s="84"/>
      <c r="AG944" s="84"/>
      <c r="AH944" s="84"/>
      <c r="AI944" s="84"/>
      <c r="AJ944" s="84"/>
      <c r="AK944" s="84"/>
      <c r="AM944" s="84"/>
      <c r="AN944" s="84"/>
    </row>
    <row r="945" spans="1:40" ht="12.75" customHeight="1" x14ac:dyDescent="0.2">
      <c r="A945" s="84"/>
      <c r="B945" s="84"/>
      <c r="C945" s="84"/>
      <c r="D945" s="84"/>
      <c r="E945" s="84"/>
      <c r="F945" s="84"/>
      <c r="G945" s="84"/>
      <c r="H945" s="84"/>
      <c r="I945" s="84"/>
      <c r="J945" s="84"/>
      <c r="K945" s="84"/>
      <c r="L945" s="84"/>
      <c r="M945" s="84"/>
      <c r="N945" s="84"/>
      <c r="O945" s="84"/>
      <c r="P945" s="84"/>
      <c r="Q945" s="84"/>
      <c r="R945" s="84"/>
      <c r="S945" s="84"/>
      <c r="T945" s="84"/>
      <c r="U945" s="84"/>
      <c r="V945" s="84"/>
      <c r="W945" s="84"/>
      <c r="X945" s="84"/>
      <c r="Y945" s="84"/>
      <c r="Z945" s="84"/>
      <c r="AA945" s="84"/>
      <c r="AB945" s="84"/>
      <c r="AC945" s="84"/>
      <c r="AD945" s="84"/>
      <c r="AE945" s="84"/>
      <c r="AF945" s="84"/>
      <c r="AG945" s="84"/>
      <c r="AH945" s="84"/>
      <c r="AI945" s="84"/>
      <c r="AJ945" s="84"/>
      <c r="AK945" s="84"/>
      <c r="AM945" s="84"/>
      <c r="AN945" s="84"/>
    </row>
    <row r="946" spans="1:40" ht="12.75" customHeight="1" x14ac:dyDescent="0.2">
      <c r="A946" s="84"/>
      <c r="B946" s="84"/>
      <c r="C946" s="84"/>
      <c r="D946" s="84"/>
      <c r="E946" s="84"/>
      <c r="F946" s="84"/>
      <c r="G946" s="84"/>
      <c r="H946" s="84"/>
      <c r="I946" s="84"/>
      <c r="J946" s="84"/>
      <c r="K946" s="84"/>
      <c r="L946" s="84"/>
      <c r="M946" s="84"/>
      <c r="N946" s="84"/>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M946" s="84"/>
      <c r="AN946" s="84"/>
    </row>
    <row r="947" spans="1:40" ht="12.75" customHeight="1" x14ac:dyDescent="0.2">
      <c r="A947" s="84"/>
      <c r="B947" s="84"/>
      <c r="C947" s="84"/>
      <c r="D947" s="84"/>
      <c r="E947" s="84"/>
      <c r="F947" s="84"/>
      <c r="G947" s="84"/>
      <c r="H947" s="84"/>
      <c r="I947" s="84"/>
      <c r="J947" s="84"/>
      <c r="K947" s="84"/>
      <c r="L947" s="84"/>
      <c r="M947" s="84"/>
      <c r="N947" s="84"/>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M947" s="84"/>
      <c r="AN947" s="84"/>
    </row>
    <row r="948" spans="1:40" ht="12.75" customHeight="1" x14ac:dyDescent="0.2">
      <c r="A948" s="84"/>
      <c r="B948" s="84"/>
      <c r="C948" s="84"/>
      <c r="D948" s="84"/>
      <c r="E948" s="84"/>
      <c r="F948" s="84"/>
      <c r="G948" s="84"/>
      <c r="H948" s="84"/>
      <c r="I948" s="84"/>
      <c r="J948" s="84"/>
      <c r="K948" s="84"/>
      <c r="L948" s="84"/>
      <c r="M948" s="84"/>
      <c r="N948" s="84"/>
      <c r="O948" s="84"/>
      <c r="P948" s="84"/>
      <c r="Q948" s="84"/>
      <c r="R948" s="84"/>
      <c r="S948" s="84"/>
      <c r="T948" s="84"/>
      <c r="U948" s="84"/>
      <c r="V948" s="84"/>
      <c r="W948" s="84"/>
      <c r="X948" s="84"/>
      <c r="Y948" s="84"/>
      <c r="Z948" s="84"/>
      <c r="AA948" s="84"/>
      <c r="AB948" s="84"/>
      <c r="AC948" s="84"/>
      <c r="AD948" s="84"/>
      <c r="AE948" s="84"/>
      <c r="AF948" s="84"/>
      <c r="AG948" s="84"/>
      <c r="AH948" s="84"/>
      <c r="AI948" s="84"/>
      <c r="AJ948" s="84"/>
      <c r="AK948" s="84"/>
      <c r="AM948" s="84"/>
      <c r="AN948" s="84"/>
    </row>
    <row r="949" spans="1:40" ht="12.75" customHeight="1" x14ac:dyDescent="0.2">
      <c r="A949" s="84"/>
      <c r="B949" s="84"/>
      <c r="C949" s="84"/>
      <c r="D949" s="84"/>
      <c r="E949" s="84"/>
      <c r="F949" s="84"/>
      <c r="G949" s="84"/>
      <c r="H949" s="84"/>
      <c r="I949" s="84"/>
      <c r="J949" s="84"/>
      <c r="K949" s="84"/>
      <c r="L949" s="84"/>
      <c r="M949" s="84"/>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M949" s="84"/>
      <c r="AN949" s="84"/>
    </row>
    <row r="950" spans="1:40" ht="12.75" customHeight="1" x14ac:dyDescent="0.2">
      <c r="A950" s="84"/>
      <c r="B950" s="84"/>
      <c r="C950" s="84"/>
      <c r="D950" s="84"/>
      <c r="E950" s="84"/>
      <c r="F950" s="84"/>
      <c r="G950" s="84"/>
      <c r="H950" s="84"/>
      <c r="I950" s="84"/>
      <c r="J950" s="84"/>
      <c r="K950" s="84"/>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M950" s="84"/>
      <c r="AN950" s="84"/>
    </row>
    <row r="951" spans="1:40" ht="12.75" customHeight="1" x14ac:dyDescent="0.2">
      <c r="A951" s="84"/>
      <c r="B951" s="84"/>
      <c r="C951" s="84"/>
      <c r="D951" s="84"/>
      <c r="E951" s="84"/>
      <c r="F951" s="84"/>
      <c r="G951" s="84"/>
      <c r="H951" s="84"/>
      <c r="I951" s="84"/>
      <c r="J951" s="84"/>
      <c r="K951" s="84"/>
      <c r="L951" s="84"/>
      <c r="M951" s="84"/>
      <c r="N951" s="84"/>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M951" s="84"/>
      <c r="AN951" s="84"/>
    </row>
    <row r="952" spans="1:40" ht="12.75" customHeight="1" x14ac:dyDescent="0.2">
      <c r="A952" s="84"/>
      <c r="B952" s="84"/>
      <c r="C952" s="84"/>
      <c r="D952" s="84"/>
      <c r="E952" s="84"/>
      <c r="F952" s="84"/>
      <c r="G952" s="84"/>
      <c r="H952" s="84"/>
      <c r="I952" s="84"/>
      <c r="J952" s="84"/>
      <c r="K952" s="84"/>
      <c r="L952" s="84"/>
      <c r="M952" s="84"/>
      <c r="N952" s="84"/>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M952" s="84"/>
      <c r="AN952" s="84"/>
    </row>
    <row r="953" spans="1:40" ht="12.75" customHeight="1" x14ac:dyDescent="0.2">
      <c r="A953" s="84"/>
      <c r="B953" s="84"/>
      <c r="C953" s="84"/>
      <c r="D953" s="84"/>
      <c r="E953" s="84"/>
      <c r="F953" s="84"/>
      <c r="G953" s="84"/>
      <c r="H953" s="84"/>
      <c r="I953" s="84"/>
      <c r="J953" s="84"/>
      <c r="K953" s="84"/>
      <c r="L953" s="84"/>
      <c r="M953" s="84"/>
      <c r="N953" s="84"/>
      <c r="O953" s="84"/>
      <c r="P953" s="84"/>
      <c r="Q953" s="84"/>
      <c r="R953" s="84"/>
      <c r="S953" s="84"/>
      <c r="T953" s="84"/>
      <c r="U953" s="84"/>
      <c r="V953" s="84"/>
      <c r="W953" s="84"/>
      <c r="X953" s="84"/>
      <c r="Y953" s="84"/>
      <c r="Z953" s="84"/>
      <c r="AA953" s="84"/>
      <c r="AB953" s="84"/>
      <c r="AC953" s="84"/>
      <c r="AD953" s="84"/>
      <c r="AE953" s="84"/>
      <c r="AF953" s="84"/>
      <c r="AG953" s="84"/>
      <c r="AH953" s="84"/>
      <c r="AI953" s="84"/>
      <c r="AJ953" s="84"/>
      <c r="AK953" s="84"/>
      <c r="AM953" s="84"/>
      <c r="AN953" s="84"/>
    </row>
    <row r="954" spans="1:40" ht="12.75" customHeight="1" x14ac:dyDescent="0.2">
      <c r="A954" s="84"/>
      <c r="B954" s="84"/>
      <c r="C954" s="84"/>
      <c r="D954" s="84"/>
      <c r="E954" s="84"/>
      <c r="F954" s="84"/>
      <c r="G954" s="84"/>
      <c r="H954" s="84"/>
      <c r="I954" s="84"/>
      <c r="J954" s="84"/>
      <c r="K954" s="84"/>
      <c r="L954" s="84"/>
      <c r="M954" s="84"/>
      <c r="N954" s="84"/>
      <c r="O954" s="84"/>
      <c r="P954" s="84"/>
      <c r="Q954" s="84"/>
      <c r="R954" s="84"/>
      <c r="S954" s="84"/>
      <c r="T954" s="84"/>
      <c r="U954" s="84"/>
      <c r="V954" s="84"/>
      <c r="W954" s="84"/>
      <c r="X954" s="84"/>
      <c r="Y954" s="84"/>
      <c r="Z954" s="84"/>
      <c r="AA954" s="84"/>
      <c r="AB954" s="84"/>
      <c r="AC954" s="84"/>
      <c r="AD954" s="84"/>
      <c r="AE954" s="84"/>
      <c r="AF954" s="84"/>
      <c r="AG954" s="84"/>
      <c r="AH954" s="84"/>
      <c r="AI954" s="84"/>
      <c r="AJ954" s="84"/>
      <c r="AK954" s="84"/>
      <c r="AM954" s="84"/>
      <c r="AN954" s="84"/>
    </row>
    <row r="955" spans="1:40" ht="12.75" customHeight="1" x14ac:dyDescent="0.2">
      <c r="A955" s="84"/>
      <c r="B955" s="84"/>
      <c r="C955" s="84"/>
      <c r="D955" s="84"/>
      <c r="E955" s="84"/>
      <c r="F955" s="84"/>
      <c r="G955" s="84"/>
      <c r="H955" s="84"/>
      <c r="I955" s="84"/>
      <c r="J955" s="84"/>
      <c r="K955" s="84"/>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M955" s="84"/>
      <c r="AN955" s="84"/>
    </row>
    <row r="956" spans="1:40" ht="12.75" customHeight="1" x14ac:dyDescent="0.2">
      <c r="A956" s="84"/>
      <c r="B956" s="84"/>
      <c r="C956" s="84"/>
      <c r="D956" s="84"/>
      <c r="E956" s="84"/>
      <c r="F956" s="84"/>
      <c r="G956" s="84"/>
      <c r="H956" s="84"/>
      <c r="I956" s="84"/>
      <c r="J956" s="84"/>
      <c r="K956" s="84"/>
      <c r="L956" s="84"/>
      <c r="M956" s="84"/>
      <c r="N956" s="84"/>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M956" s="84"/>
      <c r="AN956" s="84"/>
    </row>
    <row r="957" spans="1:40" ht="12.75" customHeight="1" x14ac:dyDescent="0.2">
      <c r="A957" s="84"/>
      <c r="B957" s="84"/>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4"/>
      <c r="AF957" s="84"/>
      <c r="AG957" s="84"/>
      <c r="AH957" s="84"/>
      <c r="AI957" s="84"/>
      <c r="AJ957" s="84"/>
      <c r="AK957" s="84"/>
      <c r="AM957" s="84"/>
      <c r="AN957" s="84"/>
    </row>
    <row r="958" spans="1:40" ht="12.75" customHeight="1" x14ac:dyDescent="0.2">
      <c r="A958" s="84"/>
      <c r="B958" s="84"/>
      <c r="C958" s="84"/>
      <c r="D958" s="84"/>
      <c r="E958" s="84"/>
      <c r="F958" s="84"/>
      <c r="G958" s="84"/>
      <c r="H958" s="84"/>
      <c r="I958" s="84"/>
      <c r="J958" s="84"/>
      <c r="K958" s="84"/>
      <c r="L958" s="84"/>
      <c r="M958" s="84"/>
      <c r="N958" s="84"/>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M958" s="84"/>
      <c r="AN958" s="84"/>
    </row>
    <row r="959" spans="1:40" ht="12.75" customHeight="1" x14ac:dyDescent="0.2">
      <c r="A959" s="84"/>
      <c r="B959" s="84"/>
      <c r="C959" s="84"/>
      <c r="D959" s="84"/>
      <c r="E959" s="84"/>
      <c r="F959" s="84"/>
      <c r="G959" s="84"/>
      <c r="H959" s="84"/>
      <c r="I959" s="84"/>
      <c r="J959" s="84"/>
      <c r="K959" s="84"/>
      <c r="L959" s="84"/>
      <c r="M959" s="84"/>
      <c r="N959" s="84"/>
      <c r="O959" s="84"/>
      <c r="P959" s="84"/>
      <c r="Q959" s="84"/>
      <c r="R959" s="84"/>
      <c r="S959" s="84"/>
      <c r="T959" s="84"/>
      <c r="U959" s="84"/>
      <c r="V959" s="84"/>
      <c r="W959" s="84"/>
      <c r="X959" s="84"/>
      <c r="Y959" s="84"/>
      <c r="Z959" s="84"/>
      <c r="AA959" s="84"/>
      <c r="AB959" s="84"/>
      <c r="AC959" s="84"/>
      <c r="AD959" s="84"/>
      <c r="AE959" s="84"/>
      <c r="AF959" s="84"/>
      <c r="AG959" s="84"/>
      <c r="AH959" s="84"/>
      <c r="AI959" s="84"/>
      <c r="AJ959" s="84"/>
      <c r="AK959" s="84"/>
      <c r="AM959" s="84"/>
      <c r="AN959" s="84"/>
    </row>
    <row r="960" spans="1:40" ht="12.75" customHeight="1" x14ac:dyDescent="0.2">
      <c r="A960" s="84"/>
      <c r="B960" s="84"/>
      <c r="C960" s="84"/>
      <c r="D960" s="84"/>
      <c r="E960" s="84"/>
      <c r="F960" s="84"/>
      <c r="G960" s="84"/>
      <c r="H960" s="84"/>
      <c r="I960" s="84"/>
      <c r="J960" s="84"/>
      <c r="K960" s="84"/>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M960" s="84"/>
      <c r="AN960" s="84"/>
    </row>
    <row r="961" spans="1:40" ht="12.75" customHeight="1" x14ac:dyDescent="0.2">
      <c r="A961" s="84"/>
      <c r="B961" s="84"/>
      <c r="C961" s="84"/>
      <c r="D961" s="84"/>
      <c r="E961" s="84"/>
      <c r="F961" s="84"/>
      <c r="G961" s="84"/>
      <c r="H961" s="84"/>
      <c r="I961" s="84"/>
      <c r="J961" s="84"/>
      <c r="K961" s="84"/>
      <c r="L961" s="84"/>
      <c r="M961" s="84"/>
      <c r="N961" s="84"/>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M961" s="84"/>
      <c r="AN961" s="84"/>
    </row>
    <row r="962" spans="1:40" ht="12.75" customHeight="1" x14ac:dyDescent="0.2">
      <c r="A962" s="84"/>
      <c r="B962" s="84"/>
      <c r="C962" s="84"/>
      <c r="D962" s="84"/>
      <c r="E962" s="84"/>
      <c r="F962" s="84"/>
      <c r="G962" s="84"/>
      <c r="H962" s="84"/>
      <c r="I962" s="84"/>
      <c r="J962" s="84"/>
      <c r="K962" s="84"/>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M962" s="84"/>
      <c r="AN962" s="84"/>
    </row>
    <row r="963" spans="1:40" ht="12.75" customHeight="1" x14ac:dyDescent="0.2">
      <c r="A963" s="84"/>
      <c r="B963" s="84"/>
      <c r="C963" s="84"/>
      <c r="D963" s="84"/>
      <c r="E963" s="84"/>
      <c r="F963" s="84"/>
      <c r="G963" s="84"/>
      <c r="H963" s="84"/>
      <c r="I963" s="84"/>
      <c r="J963" s="84"/>
      <c r="K963" s="84"/>
      <c r="L963" s="84"/>
      <c r="M963" s="84"/>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M963" s="84"/>
      <c r="AN963" s="84"/>
    </row>
    <row r="964" spans="1:40" ht="12.75" customHeight="1" x14ac:dyDescent="0.2">
      <c r="A964" s="84"/>
      <c r="B964" s="84"/>
      <c r="C964" s="84"/>
      <c r="D964" s="84"/>
      <c r="E964" s="84"/>
      <c r="F964" s="84"/>
      <c r="G964" s="84"/>
      <c r="H964" s="84"/>
      <c r="I964" s="84"/>
      <c r="J964" s="84"/>
      <c r="K964" s="84"/>
      <c r="L964" s="84"/>
      <c r="M964" s="84"/>
      <c r="N964" s="84"/>
      <c r="O964" s="84"/>
      <c r="P964" s="84"/>
      <c r="Q964" s="84"/>
      <c r="R964" s="84"/>
      <c r="S964" s="84"/>
      <c r="T964" s="84"/>
      <c r="U964" s="84"/>
      <c r="V964" s="84"/>
      <c r="W964" s="84"/>
      <c r="X964" s="84"/>
      <c r="Y964" s="84"/>
      <c r="Z964" s="84"/>
      <c r="AA964" s="84"/>
      <c r="AB964" s="84"/>
      <c r="AC964" s="84"/>
      <c r="AD964" s="84"/>
      <c r="AE964" s="84"/>
      <c r="AF964" s="84"/>
      <c r="AG964" s="84"/>
      <c r="AH964" s="84"/>
      <c r="AI964" s="84"/>
      <c r="AJ964" s="84"/>
      <c r="AK964" s="84"/>
      <c r="AM964" s="84"/>
      <c r="AN964" s="84"/>
    </row>
    <row r="965" spans="1:40" ht="12.75" customHeight="1" x14ac:dyDescent="0.2">
      <c r="A965" s="84"/>
      <c r="B965" s="84"/>
      <c r="C965" s="84"/>
      <c r="D965" s="84"/>
      <c r="E965" s="84"/>
      <c r="F965" s="84"/>
      <c r="G965" s="84"/>
      <c r="H965" s="84"/>
      <c r="I965" s="84"/>
      <c r="J965" s="84"/>
      <c r="K965" s="84"/>
      <c r="L965" s="84"/>
      <c r="M965" s="84"/>
      <c r="N965" s="84"/>
      <c r="O965" s="84"/>
      <c r="P965" s="84"/>
      <c r="Q965" s="84"/>
      <c r="R965" s="84"/>
      <c r="S965" s="84"/>
      <c r="T965" s="84"/>
      <c r="U965" s="84"/>
      <c r="V965" s="84"/>
      <c r="W965" s="84"/>
      <c r="X965" s="84"/>
      <c r="Y965" s="84"/>
      <c r="Z965" s="84"/>
      <c r="AA965" s="84"/>
      <c r="AB965" s="84"/>
      <c r="AC965" s="84"/>
      <c r="AD965" s="84"/>
      <c r="AE965" s="84"/>
      <c r="AF965" s="84"/>
      <c r="AG965" s="84"/>
      <c r="AH965" s="84"/>
      <c r="AI965" s="84"/>
      <c r="AJ965" s="84"/>
      <c r="AK965" s="84"/>
      <c r="AM965" s="84"/>
      <c r="AN965" s="84"/>
    </row>
    <row r="966" spans="1:40" ht="12.75" customHeight="1" x14ac:dyDescent="0.2">
      <c r="A966" s="84"/>
      <c r="B966" s="84"/>
      <c r="C966" s="84"/>
      <c r="D966" s="84"/>
      <c r="E966" s="84"/>
      <c r="F966" s="84"/>
      <c r="G966" s="84"/>
      <c r="H966" s="84"/>
      <c r="I966" s="84"/>
      <c r="J966" s="84"/>
      <c r="K966" s="84"/>
      <c r="L966" s="84"/>
      <c r="M966" s="84"/>
      <c r="N966" s="84"/>
      <c r="O966" s="84"/>
      <c r="P966" s="84"/>
      <c r="Q966" s="84"/>
      <c r="R966" s="84"/>
      <c r="S966" s="84"/>
      <c r="T966" s="84"/>
      <c r="U966" s="84"/>
      <c r="V966" s="84"/>
      <c r="W966" s="84"/>
      <c r="X966" s="84"/>
      <c r="Y966" s="84"/>
      <c r="Z966" s="84"/>
      <c r="AA966" s="84"/>
      <c r="AB966" s="84"/>
      <c r="AC966" s="84"/>
      <c r="AD966" s="84"/>
      <c r="AE966" s="84"/>
      <c r="AF966" s="84"/>
      <c r="AG966" s="84"/>
      <c r="AH966" s="84"/>
      <c r="AI966" s="84"/>
      <c r="AJ966" s="84"/>
      <c r="AK966" s="84"/>
      <c r="AM966" s="84"/>
      <c r="AN966" s="84"/>
    </row>
    <row r="967" spans="1:40" ht="12.75" customHeight="1" x14ac:dyDescent="0.2">
      <c r="A967" s="84"/>
      <c r="B967" s="84"/>
      <c r="C967" s="84"/>
      <c r="D967" s="84"/>
      <c r="E967" s="84"/>
      <c r="F967" s="84"/>
      <c r="G967" s="84"/>
      <c r="H967" s="84"/>
      <c r="I967" s="84"/>
      <c r="J967" s="84"/>
      <c r="K967" s="84"/>
      <c r="L967" s="84"/>
      <c r="M967" s="84"/>
      <c r="N967" s="84"/>
      <c r="O967" s="84"/>
      <c r="P967" s="84"/>
      <c r="Q967" s="84"/>
      <c r="R967" s="84"/>
      <c r="S967" s="84"/>
      <c r="T967" s="84"/>
      <c r="U967" s="84"/>
      <c r="V967" s="84"/>
      <c r="W967" s="84"/>
      <c r="X967" s="84"/>
      <c r="Y967" s="84"/>
      <c r="Z967" s="84"/>
      <c r="AA967" s="84"/>
      <c r="AB967" s="84"/>
      <c r="AC967" s="84"/>
      <c r="AD967" s="84"/>
      <c r="AE967" s="84"/>
      <c r="AF967" s="84"/>
      <c r="AG967" s="84"/>
      <c r="AH967" s="84"/>
      <c r="AI967" s="84"/>
      <c r="AJ967" s="84"/>
      <c r="AK967" s="84"/>
      <c r="AM967" s="84"/>
      <c r="AN967" s="84"/>
    </row>
    <row r="968" spans="1:40" ht="12.75" customHeight="1" x14ac:dyDescent="0.2">
      <c r="A968" s="84"/>
      <c r="B968" s="84"/>
      <c r="C968" s="84"/>
      <c r="D968" s="84"/>
      <c r="E968" s="84"/>
      <c r="F968" s="84"/>
      <c r="G968" s="84"/>
      <c r="H968" s="84"/>
      <c r="I968" s="84"/>
      <c r="J968" s="84"/>
      <c r="K968" s="84"/>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M968" s="84"/>
      <c r="AN968" s="84"/>
    </row>
    <row r="969" spans="1:40" ht="12.75" customHeight="1" x14ac:dyDescent="0.2">
      <c r="A969" s="84"/>
      <c r="B969" s="84"/>
      <c r="C969" s="84"/>
      <c r="D969" s="84"/>
      <c r="E969" s="84"/>
      <c r="F969" s="84"/>
      <c r="G969" s="84"/>
      <c r="H969" s="84"/>
      <c r="I969" s="84"/>
      <c r="J969" s="84"/>
      <c r="K969" s="84"/>
      <c r="L969" s="84"/>
      <c r="M969" s="84"/>
      <c r="N969" s="84"/>
      <c r="O969" s="84"/>
      <c r="P969" s="84"/>
      <c r="Q969" s="84"/>
      <c r="R969" s="84"/>
      <c r="S969" s="84"/>
      <c r="T969" s="84"/>
      <c r="U969" s="84"/>
      <c r="V969" s="84"/>
      <c r="W969" s="84"/>
      <c r="X969" s="84"/>
      <c r="Y969" s="84"/>
      <c r="Z969" s="84"/>
      <c r="AA969" s="84"/>
      <c r="AB969" s="84"/>
      <c r="AC969" s="84"/>
      <c r="AD969" s="84"/>
      <c r="AE969" s="84"/>
      <c r="AF969" s="84"/>
      <c r="AG969" s="84"/>
      <c r="AH969" s="84"/>
      <c r="AI969" s="84"/>
      <c r="AJ969" s="84"/>
      <c r="AK969" s="84"/>
      <c r="AM969" s="84"/>
      <c r="AN969" s="84"/>
    </row>
    <row r="970" spans="1:40" ht="12.75" customHeight="1" x14ac:dyDescent="0.2">
      <c r="A970" s="84"/>
      <c r="B970" s="84"/>
      <c r="C970" s="84"/>
      <c r="D970" s="84"/>
      <c r="E970" s="84"/>
      <c r="F970" s="84"/>
      <c r="G970" s="84"/>
      <c r="H970" s="84"/>
      <c r="I970" s="84"/>
      <c r="J970" s="84"/>
      <c r="K970" s="84"/>
      <c r="L970" s="84"/>
      <c r="M970" s="84"/>
      <c r="N970" s="84"/>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M970" s="84"/>
      <c r="AN970" s="84"/>
    </row>
    <row r="971" spans="1:40" ht="12.75" customHeight="1" x14ac:dyDescent="0.2">
      <c r="A971" s="84"/>
      <c r="B971" s="84"/>
      <c r="C971" s="84"/>
      <c r="D971" s="84"/>
      <c r="E971" s="84"/>
      <c r="F971" s="84"/>
      <c r="G971" s="84"/>
      <c r="H971" s="84"/>
      <c r="I971" s="84"/>
      <c r="J971" s="84"/>
      <c r="K971" s="84"/>
      <c r="L971" s="84"/>
      <c r="M971" s="84"/>
      <c r="N971" s="84"/>
      <c r="O971" s="84"/>
      <c r="P971" s="84"/>
      <c r="Q971" s="84"/>
      <c r="R971" s="84"/>
      <c r="S971" s="84"/>
      <c r="T971" s="84"/>
      <c r="U971" s="84"/>
      <c r="V971" s="84"/>
      <c r="W971" s="84"/>
      <c r="X971" s="84"/>
      <c r="Y971" s="84"/>
      <c r="Z971" s="84"/>
      <c r="AA971" s="84"/>
      <c r="AB971" s="84"/>
      <c r="AC971" s="84"/>
      <c r="AD971" s="84"/>
      <c r="AE971" s="84"/>
      <c r="AF971" s="84"/>
      <c r="AG971" s="84"/>
      <c r="AH971" s="84"/>
      <c r="AI971" s="84"/>
      <c r="AJ971" s="84"/>
      <c r="AK971" s="84"/>
      <c r="AM971" s="84"/>
      <c r="AN971" s="84"/>
    </row>
    <row r="972" spans="1:40" ht="12.75" customHeight="1" x14ac:dyDescent="0.2">
      <c r="A972" s="84"/>
      <c r="B972" s="84"/>
      <c r="C972" s="84"/>
      <c r="D972" s="84"/>
      <c r="E972" s="84"/>
      <c r="F972" s="84"/>
      <c r="G972" s="84"/>
      <c r="H972" s="84"/>
      <c r="I972" s="84"/>
      <c r="J972" s="84"/>
      <c r="K972" s="84"/>
      <c r="L972" s="84"/>
      <c r="M972" s="84"/>
      <c r="N972" s="84"/>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M972" s="84"/>
      <c r="AN972" s="84"/>
    </row>
    <row r="973" spans="1:40" ht="12.75" customHeight="1" x14ac:dyDescent="0.2">
      <c r="A973" s="84"/>
      <c r="B973" s="84"/>
      <c r="C973" s="84"/>
      <c r="D973" s="84"/>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c r="AK973" s="84"/>
      <c r="AM973" s="84"/>
      <c r="AN973" s="84"/>
    </row>
    <row r="974" spans="1:40" ht="12.75" customHeight="1" x14ac:dyDescent="0.2">
      <c r="A974" s="84"/>
      <c r="B974" s="84"/>
      <c r="C974" s="84"/>
      <c r="D974" s="84"/>
      <c r="E974" s="84"/>
      <c r="F974" s="84"/>
      <c r="G974" s="84"/>
      <c r="H974" s="84"/>
      <c r="I974" s="84"/>
      <c r="J974" s="84"/>
      <c r="K974" s="84"/>
      <c r="L974" s="8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M974" s="84"/>
      <c r="AN974" s="84"/>
    </row>
    <row r="975" spans="1:40" ht="12.75" customHeight="1" x14ac:dyDescent="0.2">
      <c r="A975" s="84"/>
      <c r="B975" s="84"/>
      <c r="C975" s="84"/>
      <c r="D975" s="84"/>
      <c r="E975" s="84"/>
      <c r="F975" s="84"/>
      <c r="G975" s="84"/>
      <c r="H975" s="84"/>
      <c r="I975" s="84"/>
      <c r="J975" s="84"/>
      <c r="K975" s="84"/>
      <c r="L975" s="84"/>
      <c r="M975" s="84"/>
      <c r="N975" s="84"/>
      <c r="O975" s="84"/>
      <c r="P975" s="84"/>
      <c r="Q975" s="84"/>
      <c r="R975" s="84"/>
      <c r="S975" s="84"/>
      <c r="T975" s="84"/>
      <c r="U975" s="84"/>
      <c r="V975" s="84"/>
      <c r="W975" s="84"/>
      <c r="X975" s="84"/>
      <c r="Y975" s="84"/>
      <c r="Z975" s="84"/>
      <c r="AA975" s="84"/>
      <c r="AB975" s="84"/>
      <c r="AC975" s="84"/>
      <c r="AD975" s="84"/>
      <c r="AE975" s="84"/>
      <c r="AF975" s="84"/>
      <c r="AG975" s="84"/>
      <c r="AH975" s="84"/>
      <c r="AI975" s="84"/>
      <c r="AJ975" s="84"/>
      <c r="AK975" s="84"/>
      <c r="AM975" s="84"/>
      <c r="AN975" s="84"/>
    </row>
    <row r="976" spans="1:40" ht="12.75" customHeight="1" x14ac:dyDescent="0.2">
      <c r="A976" s="84"/>
      <c r="B976" s="84"/>
      <c r="C976" s="84"/>
      <c r="D976" s="84"/>
      <c r="E976" s="84"/>
      <c r="F976" s="84"/>
      <c r="G976" s="84"/>
      <c r="H976" s="84"/>
      <c r="I976" s="84"/>
      <c r="J976" s="84"/>
      <c r="K976" s="84"/>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M976" s="84"/>
      <c r="AN976" s="84"/>
    </row>
    <row r="977" spans="1:40" ht="12.75" customHeight="1" x14ac:dyDescent="0.2">
      <c r="A977" s="84"/>
      <c r="B977" s="84"/>
      <c r="C977" s="84"/>
      <c r="D977" s="84"/>
      <c r="E977" s="84"/>
      <c r="F977" s="84"/>
      <c r="G977" s="84"/>
      <c r="H977" s="84"/>
      <c r="I977" s="84"/>
      <c r="J977" s="84"/>
      <c r="K977" s="84"/>
      <c r="L977" s="84"/>
      <c r="M977" s="84"/>
      <c r="N977" s="84"/>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c r="AM977" s="84"/>
      <c r="AN977" s="84"/>
    </row>
    <row r="978" spans="1:40" ht="12.75" customHeight="1" x14ac:dyDescent="0.2">
      <c r="A978" s="84"/>
      <c r="B978" s="84"/>
      <c r="C978" s="84"/>
      <c r="D978" s="84"/>
      <c r="E978" s="84"/>
      <c r="F978" s="84"/>
      <c r="G978" s="84"/>
      <c r="H978" s="84"/>
      <c r="I978" s="84"/>
      <c r="J978" s="84"/>
      <c r="K978" s="84"/>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M978" s="84"/>
      <c r="AN978" s="84"/>
    </row>
    <row r="979" spans="1:40" ht="12.75" customHeight="1" x14ac:dyDescent="0.2">
      <c r="A979" s="84"/>
      <c r="B979" s="84"/>
      <c r="C979" s="84"/>
      <c r="D979" s="84"/>
      <c r="E979" s="84"/>
      <c r="F979" s="84"/>
      <c r="G979" s="84"/>
      <c r="H979" s="84"/>
      <c r="I979" s="84"/>
      <c r="J979" s="84"/>
      <c r="K979" s="84"/>
      <c r="L979" s="84"/>
      <c r="M979" s="84"/>
      <c r="N979" s="84"/>
      <c r="O979" s="84"/>
      <c r="P979" s="84"/>
      <c r="Q979" s="84"/>
      <c r="R979" s="84"/>
      <c r="S979" s="84"/>
      <c r="T979" s="84"/>
      <c r="U979" s="84"/>
      <c r="V979" s="84"/>
      <c r="W979" s="84"/>
      <c r="X979" s="84"/>
      <c r="Y979" s="84"/>
      <c r="Z979" s="84"/>
      <c r="AA979" s="84"/>
      <c r="AB979" s="84"/>
      <c r="AC979" s="84"/>
      <c r="AD979" s="84"/>
      <c r="AE979" s="84"/>
      <c r="AF979" s="84"/>
      <c r="AG979" s="84"/>
      <c r="AH979" s="84"/>
      <c r="AI979" s="84"/>
      <c r="AJ979" s="84"/>
      <c r="AK979" s="84"/>
      <c r="AM979" s="84"/>
      <c r="AN979" s="84"/>
    </row>
    <row r="980" spans="1:40" ht="12.75" customHeight="1" x14ac:dyDescent="0.2">
      <c r="A980" s="84"/>
      <c r="B980" s="84"/>
      <c r="C980" s="84"/>
      <c r="D980" s="84"/>
      <c r="E980" s="84"/>
      <c r="F980" s="84"/>
      <c r="G980" s="84"/>
      <c r="H980" s="84"/>
      <c r="I980" s="84"/>
      <c r="J980" s="84"/>
      <c r="K980" s="84"/>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M980" s="84"/>
      <c r="AN980" s="84"/>
    </row>
    <row r="981" spans="1:40" ht="12.75" customHeight="1" x14ac:dyDescent="0.2">
      <c r="A981" s="84"/>
      <c r="B981" s="84"/>
      <c r="C981" s="84"/>
      <c r="D981" s="84"/>
      <c r="E981" s="84"/>
      <c r="F981" s="84"/>
      <c r="G981" s="84"/>
      <c r="H981" s="84"/>
      <c r="I981" s="84"/>
      <c r="J981" s="84"/>
      <c r="K981" s="84"/>
      <c r="L981" s="84"/>
      <c r="M981" s="84"/>
      <c r="N981" s="84"/>
      <c r="O981" s="84"/>
      <c r="P981" s="84"/>
      <c r="Q981" s="84"/>
      <c r="R981" s="84"/>
      <c r="S981" s="84"/>
      <c r="T981" s="84"/>
      <c r="U981" s="84"/>
      <c r="V981" s="84"/>
      <c r="W981" s="84"/>
      <c r="X981" s="84"/>
      <c r="Y981" s="84"/>
      <c r="Z981" s="84"/>
      <c r="AA981" s="84"/>
      <c r="AB981" s="84"/>
      <c r="AC981" s="84"/>
      <c r="AD981" s="84"/>
      <c r="AE981" s="84"/>
      <c r="AF981" s="84"/>
      <c r="AG981" s="84"/>
      <c r="AH981" s="84"/>
      <c r="AI981" s="84"/>
      <c r="AJ981" s="84"/>
      <c r="AK981" s="84"/>
      <c r="AM981" s="84"/>
      <c r="AN981" s="84"/>
    </row>
    <row r="982" spans="1:40" ht="12.75" customHeight="1" x14ac:dyDescent="0.2">
      <c r="A982" s="84"/>
      <c r="B982" s="84"/>
      <c r="C982" s="84"/>
      <c r="D982" s="84"/>
      <c r="E982" s="84"/>
      <c r="F982" s="84"/>
      <c r="G982" s="84"/>
      <c r="H982" s="84"/>
      <c r="I982" s="84"/>
      <c r="J982" s="84"/>
      <c r="K982" s="84"/>
      <c r="L982" s="84"/>
      <c r="M982" s="84"/>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M982" s="84"/>
      <c r="AN982" s="84"/>
    </row>
    <row r="983" spans="1:40" ht="12.75" customHeight="1" x14ac:dyDescent="0.2">
      <c r="A983" s="84"/>
      <c r="B983" s="84"/>
      <c r="C983" s="84"/>
      <c r="D983" s="84"/>
      <c r="E983" s="84"/>
      <c r="F983" s="84"/>
      <c r="G983" s="84"/>
      <c r="H983" s="84"/>
      <c r="I983" s="84"/>
      <c r="J983" s="84"/>
      <c r="K983" s="84"/>
      <c r="L983" s="84"/>
      <c r="M983" s="84"/>
      <c r="N983" s="84"/>
      <c r="O983" s="84"/>
      <c r="P983" s="84"/>
      <c r="Q983" s="84"/>
      <c r="R983" s="84"/>
      <c r="S983" s="84"/>
      <c r="T983" s="84"/>
      <c r="U983" s="84"/>
      <c r="V983" s="84"/>
      <c r="W983" s="84"/>
      <c r="X983" s="84"/>
      <c r="Y983" s="84"/>
      <c r="Z983" s="84"/>
      <c r="AA983" s="84"/>
      <c r="AB983" s="84"/>
      <c r="AC983" s="84"/>
      <c r="AD983" s="84"/>
      <c r="AE983" s="84"/>
      <c r="AF983" s="84"/>
      <c r="AG983" s="84"/>
      <c r="AH983" s="84"/>
      <c r="AI983" s="84"/>
      <c r="AJ983" s="84"/>
      <c r="AK983" s="84"/>
      <c r="AM983" s="84"/>
      <c r="AN983" s="84"/>
    </row>
    <row r="984" spans="1:40" ht="12.75" customHeight="1" x14ac:dyDescent="0.2">
      <c r="A984" s="84"/>
      <c r="B984" s="84"/>
      <c r="C984" s="84"/>
      <c r="D984" s="84"/>
      <c r="E984" s="84"/>
      <c r="F984" s="84"/>
      <c r="G984" s="84"/>
      <c r="H984" s="84"/>
      <c r="I984" s="84"/>
      <c r="J984" s="84"/>
      <c r="K984" s="84"/>
      <c r="L984" s="84"/>
      <c r="M984" s="84"/>
      <c r="N984" s="84"/>
      <c r="O984" s="84"/>
      <c r="P984" s="84"/>
      <c r="Q984" s="84"/>
      <c r="R984" s="84"/>
      <c r="S984" s="84"/>
      <c r="T984" s="84"/>
      <c r="U984" s="84"/>
      <c r="V984" s="84"/>
      <c r="W984" s="84"/>
      <c r="X984" s="84"/>
      <c r="Y984" s="84"/>
      <c r="Z984" s="84"/>
      <c r="AA984" s="84"/>
      <c r="AB984" s="84"/>
      <c r="AC984" s="84"/>
      <c r="AD984" s="84"/>
      <c r="AE984" s="84"/>
      <c r="AF984" s="84"/>
      <c r="AG984" s="84"/>
      <c r="AH984" s="84"/>
      <c r="AI984" s="84"/>
      <c r="AJ984" s="84"/>
      <c r="AK984" s="84"/>
      <c r="AM984" s="84"/>
      <c r="AN984" s="84"/>
    </row>
    <row r="985" spans="1:40" ht="12.75" customHeight="1" x14ac:dyDescent="0.2">
      <c r="A985" s="84"/>
      <c r="B985" s="84"/>
      <c r="C985" s="84"/>
      <c r="D985" s="84"/>
      <c r="E985" s="84"/>
      <c r="F985" s="84"/>
      <c r="G985" s="84"/>
      <c r="H985" s="84"/>
      <c r="I985" s="84"/>
      <c r="J985" s="84"/>
      <c r="K985" s="84"/>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M985" s="84"/>
      <c r="AN985" s="84"/>
    </row>
    <row r="986" spans="1:40" ht="12.75" customHeight="1" x14ac:dyDescent="0.2">
      <c r="A986" s="84"/>
      <c r="B986" s="84"/>
      <c r="C986" s="84"/>
      <c r="D986" s="84"/>
      <c r="E986" s="84"/>
      <c r="F986" s="84"/>
      <c r="G986" s="84"/>
      <c r="H986" s="84"/>
      <c r="I986" s="84"/>
      <c r="J986" s="84"/>
      <c r="K986" s="84"/>
      <c r="L986" s="84"/>
      <c r="M986" s="84"/>
      <c r="N986" s="84"/>
      <c r="O986" s="84"/>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M986" s="84"/>
      <c r="AN986" s="84"/>
    </row>
    <row r="987" spans="1:40" ht="12.75" customHeight="1" x14ac:dyDescent="0.2">
      <c r="A987" s="84"/>
      <c r="B987" s="84"/>
      <c r="C987" s="84"/>
      <c r="D987" s="84"/>
      <c r="E987" s="84"/>
      <c r="F987" s="84"/>
      <c r="G987" s="84"/>
      <c r="H987" s="84"/>
      <c r="I987" s="84"/>
      <c r="J987" s="84"/>
      <c r="K987" s="84"/>
      <c r="L987" s="84"/>
      <c r="M987" s="84"/>
      <c r="N987" s="84"/>
      <c r="O987" s="84"/>
      <c r="P987" s="84"/>
      <c r="Q987" s="84"/>
      <c r="R987" s="84"/>
      <c r="S987" s="84"/>
      <c r="T987" s="84"/>
      <c r="U987" s="84"/>
      <c r="V987" s="84"/>
      <c r="W987" s="84"/>
      <c r="X987" s="84"/>
      <c r="Y987" s="84"/>
      <c r="Z987" s="84"/>
      <c r="AA987" s="84"/>
      <c r="AB987" s="84"/>
      <c r="AC987" s="84"/>
      <c r="AD987" s="84"/>
      <c r="AE987" s="84"/>
      <c r="AF987" s="84"/>
      <c r="AG987" s="84"/>
      <c r="AH987" s="84"/>
      <c r="AI987" s="84"/>
      <c r="AJ987" s="84"/>
      <c r="AK987" s="84"/>
      <c r="AM987" s="84"/>
      <c r="AN987" s="84"/>
    </row>
    <row r="988" spans="1:40" ht="12.75" customHeight="1" x14ac:dyDescent="0.2">
      <c r="A988" s="84"/>
      <c r="B988" s="84"/>
      <c r="C988" s="84"/>
      <c r="D988" s="84"/>
      <c r="E988" s="84"/>
      <c r="F988" s="84"/>
      <c r="G988" s="84"/>
      <c r="H988" s="84"/>
      <c r="I988" s="84"/>
      <c r="J988" s="84"/>
      <c r="K988" s="84"/>
      <c r="L988" s="84"/>
      <c r="M988" s="84"/>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M988" s="84"/>
      <c r="AN988" s="84"/>
    </row>
    <row r="989" spans="1:40" ht="12.75" customHeight="1" x14ac:dyDescent="0.2">
      <c r="A989" s="84"/>
      <c r="B989" s="84"/>
      <c r="C989" s="84"/>
      <c r="D989" s="84"/>
      <c r="E989" s="84"/>
      <c r="F989" s="84"/>
      <c r="G989" s="84"/>
      <c r="H989" s="84"/>
      <c r="I989" s="84"/>
      <c r="J989" s="84"/>
      <c r="K989" s="84"/>
      <c r="L989" s="84"/>
      <c r="M989" s="84"/>
      <c r="N989" s="84"/>
      <c r="O989" s="84"/>
      <c r="P989" s="84"/>
      <c r="Q989" s="84"/>
      <c r="R989" s="84"/>
      <c r="S989" s="84"/>
      <c r="T989" s="84"/>
      <c r="U989" s="84"/>
      <c r="V989" s="84"/>
      <c r="W989" s="84"/>
      <c r="X989" s="84"/>
      <c r="Y989" s="84"/>
      <c r="Z989" s="84"/>
      <c r="AA989" s="84"/>
      <c r="AB989" s="84"/>
      <c r="AC989" s="84"/>
      <c r="AD989" s="84"/>
      <c r="AE989" s="84"/>
      <c r="AF989" s="84"/>
      <c r="AG989" s="84"/>
      <c r="AH989" s="84"/>
      <c r="AI989" s="84"/>
      <c r="AJ989" s="84"/>
      <c r="AK989" s="84"/>
      <c r="AM989" s="84"/>
      <c r="AN989" s="84"/>
    </row>
    <row r="990" spans="1:40" ht="12.75" customHeight="1" x14ac:dyDescent="0.2">
      <c r="A990" s="84"/>
      <c r="B990" s="84"/>
      <c r="C990" s="84"/>
      <c r="D990" s="84"/>
      <c r="E990" s="84"/>
      <c r="F990" s="84"/>
      <c r="G990" s="84"/>
      <c r="H990" s="84"/>
      <c r="I990" s="84"/>
      <c r="J990" s="84"/>
      <c r="K990" s="84"/>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M990" s="84"/>
      <c r="AN990" s="84"/>
    </row>
    <row r="991" spans="1:40" ht="12.75" customHeight="1" x14ac:dyDescent="0.2">
      <c r="A991" s="84"/>
      <c r="B991" s="84"/>
      <c r="C991" s="84"/>
      <c r="D991" s="84"/>
      <c r="E991" s="84"/>
      <c r="F991" s="84"/>
      <c r="G991" s="84"/>
      <c r="H991" s="84"/>
      <c r="I991" s="84"/>
      <c r="J991" s="84"/>
      <c r="K991" s="84"/>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M991" s="84"/>
      <c r="AN991" s="84"/>
    </row>
    <row r="992" spans="1:40" ht="12.75" customHeight="1" x14ac:dyDescent="0.2">
      <c r="A992" s="84"/>
      <c r="B992" s="84"/>
      <c r="C992" s="84"/>
      <c r="D992" s="84"/>
      <c r="E992" s="84"/>
      <c r="F992" s="84"/>
      <c r="G992" s="84"/>
      <c r="H992" s="84"/>
      <c r="I992" s="84"/>
      <c r="J992" s="84"/>
      <c r="K992" s="84"/>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M992" s="84"/>
      <c r="AN992" s="84"/>
    </row>
    <row r="993" spans="1:40" ht="12.75" customHeight="1" x14ac:dyDescent="0.2">
      <c r="A993" s="84"/>
      <c r="B993" s="84"/>
      <c r="C993" s="84"/>
      <c r="D993" s="84"/>
      <c r="E993" s="84"/>
      <c r="F993" s="84"/>
      <c r="G993" s="84"/>
      <c r="H993" s="84"/>
      <c r="I993" s="84"/>
      <c r="J993" s="84"/>
      <c r="K993" s="84"/>
      <c r="L993" s="84"/>
      <c r="M993" s="84"/>
      <c r="N993" s="84"/>
      <c r="O993" s="84"/>
      <c r="P993" s="84"/>
      <c r="Q993" s="84"/>
      <c r="R993" s="84"/>
      <c r="S993" s="84"/>
      <c r="T993" s="84"/>
      <c r="U993" s="84"/>
      <c r="V993" s="84"/>
      <c r="W993" s="84"/>
      <c r="X993" s="84"/>
      <c r="Y993" s="84"/>
      <c r="Z993" s="84"/>
      <c r="AA993" s="84"/>
      <c r="AB993" s="84"/>
      <c r="AC993" s="84"/>
      <c r="AD993" s="84"/>
      <c r="AE993" s="84"/>
      <c r="AF993" s="84"/>
      <c r="AG993" s="84"/>
      <c r="AH993" s="84"/>
      <c r="AI993" s="84"/>
      <c r="AJ993" s="84"/>
      <c r="AK993" s="84"/>
      <c r="AM993" s="84"/>
      <c r="AN993" s="84"/>
    </row>
    <row r="994" spans="1:40" ht="12.75" customHeight="1" x14ac:dyDescent="0.2">
      <c r="A994" s="84"/>
      <c r="B994" s="84"/>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M994" s="84"/>
      <c r="AN994" s="84"/>
    </row>
    <row r="995" spans="1:40" ht="12.75" customHeight="1" x14ac:dyDescent="0.2">
      <c r="A995" s="84"/>
      <c r="B995" s="84"/>
      <c r="C995" s="84"/>
      <c r="D995" s="84"/>
      <c r="E995" s="84"/>
      <c r="F995" s="84"/>
      <c r="G995" s="84"/>
      <c r="H995" s="84"/>
      <c r="I995" s="84"/>
      <c r="J995" s="84"/>
      <c r="K995" s="84"/>
      <c r="L995" s="84"/>
      <c r="M995" s="84"/>
      <c r="N995" s="84"/>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M995" s="84"/>
      <c r="AN995" s="84"/>
    </row>
    <row r="996" spans="1:40" ht="12.75" customHeight="1" x14ac:dyDescent="0.2">
      <c r="A996" s="84"/>
      <c r="B996" s="84"/>
      <c r="C996" s="84"/>
      <c r="D996" s="84"/>
      <c r="E996" s="84"/>
      <c r="F996" s="84"/>
      <c r="G996" s="84"/>
      <c r="H996" s="84"/>
      <c r="I996" s="84"/>
      <c r="J996" s="84"/>
      <c r="K996" s="84"/>
      <c r="L996" s="84"/>
      <c r="M996" s="84"/>
      <c r="N996" s="84"/>
      <c r="O996" s="84"/>
      <c r="P996" s="84"/>
      <c r="Q996" s="84"/>
      <c r="R996" s="84"/>
      <c r="S996" s="84"/>
      <c r="T996" s="84"/>
      <c r="U996" s="84"/>
      <c r="V996" s="84"/>
      <c r="W996" s="84"/>
      <c r="X996" s="84"/>
      <c r="Y996" s="84"/>
      <c r="Z996" s="84"/>
      <c r="AA996" s="84"/>
      <c r="AB996" s="84"/>
      <c r="AC996" s="84"/>
      <c r="AD996" s="84"/>
      <c r="AE996" s="84"/>
      <c r="AF996" s="84"/>
      <c r="AG996" s="84"/>
      <c r="AH996" s="84"/>
      <c r="AI996" s="84"/>
      <c r="AJ996" s="84"/>
      <c r="AK996" s="84"/>
      <c r="AM996" s="84"/>
      <c r="AN996" s="84"/>
    </row>
    <row r="997" spans="1:40" ht="12.75" customHeight="1" x14ac:dyDescent="0.2">
      <c r="A997" s="84"/>
      <c r="B997" s="84"/>
      <c r="C997" s="84"/>
      <c r="D997" s="84"/>
      <c r="E997" s="84"/>
      <c r="F997" s="84"/>
      <c r="G997" s="84"/>
      <c r="H997" s="84"/>
      <c r="I997" s="84"/>
      <c r="J997" s="84"/>
      <c r="K997" s="84"/>
      <c r="L997" s="84"/>
      <c r="M997" s="84"/>
      <c r="N997" s="84"/>
      <c r="O997" s="84"/>
      <c r="P997" s="84"/>
      <c r="Q997" s="84"/>
      <c r="R997" s="84"/>
      <c r="S997" s="84"/>
      <c r="T997" s="84"/>
      <c r="U997" s="84"/>
      <c r="V997" s="84"/>
      <c r="W997" s="84"/>
      <c r="X997" s="84"/>
      <c r="Y997" s="84"/>
      <c r="Z997" s="84"/>
      <c r="AA997" s="84"/>
      <c r="AB997" s="84"/>
      <c r="AC997" s="84"/>
      <c r="AD997" s="84"/>
      <c r="AE997" s="84"/>
      <c r="AF997" s="84"/>
      <c r="AG997" s="84"/>
      <c r="AH997" s="84"/>
      <c r="AI997" s="84"/>
      <c r="AJ997" s="84"/>
      <c r="AK997" s="84"/>
      <c r="AM997" s="84"/>
      <c r="AN997" s="84"/>
    </row>
    <row r="998" spans="1:40" ht="12.75" customHeight="1" x14ac:dyDescent="0.2">
      <c r="A998" s="84"/>
      <c r="B998" s="84"/>
      <c r="C998" s="84"/>
      <c r="D998" s="84"/>
      <c r="E998" s="84"/>
      <c r="F998" s="84"/>
      <c r="G998" s="84"/>
      <c r="H998" s="84"/>
      <c r="I998" s="84"/>
      <c r="J998" s="84"/>
      <c r="K998" s="84"/>
      <c r="L998" s="84"/>
      <c r="M998" s="84"/>
      <c r="N998" s="84"/>
      <c r="O998" s="84"/>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M998" s="84"/>
      <c r="AN998" s="84"/>
    </row>
    <row r="999" spans="1:40" ht="12.75" customHeight="1" x14ac:dyDescent="0.2">
      <c r="A999" s="84"/>
      <c r="B999" s="84"/>
      <c r="C999" s="84"/>
      <c r="D999" s="84"/>
      <c r="E999" s="84"/>
      <c r="F999" s="84"/>
      <c r="G999" s="84"/>
      <c r="H999" s="84"/>
      <c r="I999" s="84"/>
      <c r="J999" s="84"/>
      <c r="K999" s="84"/>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M999" s="84"/>
      <c r="AN999" s="84"/>
    </row>
    <row r="1000" spans="1:40" ht="12.75" customHeight="1" x14ac:dyDescent="0.2">
      <c r="A1000" s="84"/>
      <c r="B1000" s="84"/>
      <c r="C1000" s="84"/>
      <c r="D1000" s="84"/>
      <c r="E1000" s="84"/>
      <c r="F1000" s="84"/>
      <c r="G1000" s="84"/>
      <c r="H1000" s="84"/>
      <c r="I1000" s="84"/>
      <c r="J1000" s="84"/>
      <c r="K1000" s="84"/>
      <c r="L1000" s="84"/>
      <c r="M1000" s="84"/>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M1000" s="84"/>
      <c r="AN1000" s="84"/>
    </row>
  </sheetData>
  <mergeCells count="84">
    <mergeCell ref="F18:H18"/>
    <mergeCell ref="J18:L18"/>
    <mergeCell ref="F19:H19"/>
    <mergeCell ref="J19:L19"/>
    <mergeCell ref="L24:M24"/>
    <mergeCell ref="L25:M25"/>
    <mergeCell ref="D29:E29"/>
    <mergeCell ref="D30:E30"/>
    <mergeCell ref="A33:M33"/>
    <mergeCell ref="A57:M5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F88:H88"/>
    <mergeCell ref="J68:M68"/>
    <mergeCell ref="J69:M69"/>
    <mergeCell ref="J70:M70"/>
    <mergeCell ref="H61:M61"/>
    <mergeCell ref="H62:M62"/>
    <mergeCell ref="H63:M63"/>
    <mergeCell ref="H64:M64"/>
    <mergeCell ref="H65:M65"/>
    <mergeCell ref="J66:M66"/>
    <mergeCell ref="J67:M67"/>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9">
    <cfRule type="cellIs" dxfId="137" priority="1" operator="between">
      <formula>$L$31</formula>
      <formula>$M$31</formula>
    </cfRule>
  </conditionalFormatting>
  <conditionalFormatting sqref="H36:I39">
    <cfRule type="cellIs" dxfId="136" priority="2" operator="between">
      <formula>$L$30</formula>
      <formula>$M$30</formula>
    </cfRule>
  </conditionalFormatting>
  <conditionalFormatting sqref="H36:I39">
    <cfRule type="cellIs" dxfId="135" priority="3" operator="between">
      <formula>#REF!</formula>
      <formula>$M$29</formula>
    </cfRule>
  </conditionalFormatting>
  <conditionalFormatting sqref="H36:H39">
    <cfRule type="cellIs" dxfId="134" priority="4" operator="between">
      <formula>$K$34</formula>
      <formula>$L$34</formula>
    </cfRule>
  </conditionalFormatting>
  <conditionalFormatting sqref="H36:H39">
    <cfRule type="cellIs" dxfId="133" priority="5" operator="between">
      <formula>$K$32</formula>
      <formula>$L$32</formula>
    </cfRule>
  </conditionalFormatting>
  <conditionalFormatting sqref="H36:H39">
    <cfRule type="cellIs" dxfId="132" priority="6" operator="between">
      <formula>$K$30</formula>
      <formula>$L$30</formula>
    </cfRule>
  </conditionalFormatting>
  <conditionalFormatting sqref="H36:H39">
    <cfRule type="cellIs" dxfId="131" priority="7" operator="between">
      <formula>$K$34</formula>
      <formula>$L$34</formula>
    </cfRule>
  </conditionalFormatting>
  <conditionalFormatting sqref="H36:H39">
    <cfRule type="cellIs" dxfId="130" priority="8" operator="between">
      <formula>$K$32</formula>
      <formula>$L$32</formula>
    </cfRule>
  </conditionalFormatting>
  <conditionalFormatting sqref="H36:H39">
    <cfRule type="cellIs" dxfId="129" priority="9" operator="between">
      <formula>$K$30</formula>
      <formula>$L$30</formula>
    </cfRule>
  </conditionalFormatting>
  <conditionalFormatting sqref="H38:H39">
    <cfRule type="cellIs" dxfId="128" priority="10" operator="between">
      <formula>$K$34</formula>
      <formula>$L$34</formula>
    </cfRule>
  </conditionalFormatting>
  <conditionalFormatting sqref="H38:H39">
    <cfRule type="cellIs" dxfId="127" priority="11" operator="between">
      <formula>$K$32</formula>
      <formula>$L$32</formula>
    </cfRule>
  </conditionalFormatting>
  <conditionalFormatting sqref="H38:H39">
    <cfRule type="cellIs" dxfId="126" priority="12" operator="between">
      <formula>$K$30</formula>
      <formula>$L$30</formula>
    </cfRule>
  </conditionalFormatting>
  <conditionalFormatting sqref="H38:H39">
    <cfRule type="cellIs" dxfId="125" priority="13" operator="between">
      <formula>$K$34</formula>
      <formula>$L$34</formula>
    </cfRule>
  </conditionalFormatting>
  <conditionalFormatting sqref="H38:H39">
    <cfRule type="cellIs" dxfId="124" priority="14" operator="between">
      <formula>$K$32</formula>
      <formula>$L$32</formula>
    </cfRule>
  </conditionalFormatting>
  <conditionalFormatting sqref="H38:H39">
    <cfRule type="cellIs" dxfId="123" priority="15" operator="between">
      <formula>$K$30</formula>
      <formula>$L$30</formula>
    </cfRule>
  </conditionalFormatting>
  <dataValidations disablePrompts="1" count="7">
    <dataValidation type="list" allowBlank="1" showInputMessage="1" showErrorMessage="1" prompt=" - " sqref="C14" xr:uid="{00000000-0002-0000-0300-000000000000}">
      <formula1>$O$57:$O$60</formula1>
    </dataValidation>
    <dataValidation type="list" allowBlank="1" showInputMessage="1" showErrorMessage="1" prompt=" - " sqref="C19" xr:uid="{00000000-0002-0000-0300-000001000000}">
      <formula1>$O$46:$O$55</formula1>
    </dataValidation>
    <dataValidation type="list" allowBlank="1" showInputMessage="1" showErrorMessage="1" prompt=" - " sqref="C7" xr:uid="{00000000-0002-0000-0300-000002000000}">
      <formula1>$O$24:$O$37</formula1>
    </dataValidation>
    <dataValidation type="list" allowBlank="1" showInputMessage="1" showErrorMessage="1" prompt=" - " sqref="D24" xr:uid="{00000000-0002-0000-0300-000003000000}">
      <formula1>$O$7:$O$9</formula1>
    </dataValidation>
    <dataValidation type="list" allowBlank="1" showInputMessage="1" showErrorMessage="1" prompt=" - " sqref="L7" xr:uid="{00000000-0002-0000-0300-000004000000}">
      <formula1>$O$18:$O$21</formula1>
    </dataValidation>
    <dataValidation type="list" allowBlank="1" showInputMessage="1" showErrorMessage="1" prompt=" - " sqref="M19:M22 B25 D25 B27" xr:uid="{00000000-0002-0000-0300-000005000000}">
      <formula1>$O$11:$O$16</formula1>
    </dataValidation>
    <dataValidation type="list" allowBlank="1" showInputMessage="1" showErrorMessage="1" prompt=" - " sqref="B24" xr:uid="{00000000-0002-0000-0300-000006000000}">
      <formula1>$O$3:$O$5</formula1>
    </dataValidation>
  </dataValidations>
  <pageMargins left="0.70866141732283472" right="0.70866141732283472" top="0.74803149606299213" bottom="0.74803149606299213" header="0" footer="0"/>
  <pageSetup scale="28"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 - " xr:uid="{00000000-0002-0000-0300-000007000000}">
          <x14:formula1>
            <xm:f>Listas!$A$37:$A$41</xm:f>
          </x14:formula1>
          <xm:sqref>C9:M9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998"/>
  <sheetViews>
    <sheetView showGridLines="0" view="pageBreakPreview" zoomScale="75" zoomScaleNormal="100" zoomScaleSheetLayoutView="75" workbookViewId="0">
      <selection activeCell="L41" sqref="L41"/>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18.85546875" customWidth="1"/>
    <col min="5" max="5" width="17" customWidth="1"/>
    <col min="6" max="9" width="17.7109375" customWidth="1"/>
    <col min="10" max="10" width="15.85546875" customWidth="1"/>
    <col min="11" max="11" width="15.42578125" customWidth="1"/>
    <col min="12" max="12" width="13.42578125" customWidth="1"/>
    <col min="13" max="13" width="18.71093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44"/>
      <c r="B1" s="319"/>
      <c r="C1" s="345" t="s">
        <v>0</v>
      </c>
      <c r="D1" s="317"/>
      <c r="E1" s="317"/>
      <c r="F1" s="317"/>
      <c r="G1" s="317"/>
      <c r="H1" s="317"/>
      <c r="I1" s="317"/>
      <c r="J1" s="319"/>
      <c r="K1" s="346" t="s">
        <v>1</v>
      </c>
      <c r="L1" s="337"/>
      <c r="M1" s="314"/>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25"/>
      <c r="B2" s="321"/>
      <c r="C2" s="325"/>
      <c r="D2" s="333"/>
      <c r="E2" s="333"/>
      <c r="F2" s="333"/>
      <c r="G2" s="333"/>
      <c r="H2" s="333"/>
      <c r="I2" s="333"/>
      <c r="J2" s="321"/>
      <c r="K2" s="346" t="s">
        <v>2</v>
      </c>
      <c r="L2" s="337"/>
      <c r="M2" s="314"/>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26"/>
      <c r="B3" s="323"/>
      <c r="C3" s="326"/>
      <c r="D3" s="330"/>
      <c r="E3" s="330"/>
      <c r="F3" s="330"/>
      <c r="G3" s="330"/>
      <c r="H3" s="330"/>
      <c r="I3" s="330"/>
      <c r="J3" s="323"/>
      <c r="K3" s="346" t="s">
        <v>4</v>
      </c>
      <c r="L3" s="337"/>
      <c r="M3" s="314"/>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47" t="s">
        <v>7</v>
      </c>
      <c r="B5" s="337"/>
      <c r="C5" s="337"/>
      <c r="D5" s="337"/>
      <c r="E5" s="337"/>
      <c r="F5" s="337"/>
      <c r="G5" s="337"/>
      <c r="H5" s="337"/>
      <c r="I5" s="337"/>
      <c r="J5" s="337"/>
      <c r="K5" s="337"/>
      <c r="L5" s="337"/>
      <c r="M5" s="314"/>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13" t="s">
        <v>10</v>
      </c>
      <c r="B7" s="314"/>
      <c r="C7" s="336" t="s">
        <v>11</v>
      </c>
      <c r="D7" s="337"/>
      <c r="E7" s="337"/>
      <c r="F7" s="337"/>
      <c r="G7" s="337"/>
      <c r="H7" s="314"/>
      <c r="I7" s="313" t="s">
        <v>12</v>
      </c>
      <c r="J7" s="337"/>
      <c r="K7" s="314"/>
      <c r="L7" s="338" t="s">
        <v>13</v>
      </c>
      <c r="M7" s="314"/>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13" t="s">
        <v>15</v>
      </c>
      <c r="B8" s="314"/>
      <c r="C8" s="336" t="s">
        <v>16</v>
      </c>
      <c r="D8" s="337"/>
      <c r="E8" s="337"/>
      <c r="F8" s="337"/>
      <c r="G8" s="337"/>
      <c r="H8" s="337"/>
      <c r="I8" s="337"/>
      <c r="J8" s="337"/>
      <c r="K8" s="337"/>
      <c r="L8" s="337"/>
      <c r="M8" s="314"/>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13" t="s">
        <v>18</v>
      </c>
      <c r="B9" s="314"/>
      <c r="C9" s="336" t="s">
        <v>179</v>
      </c>
      <c r="D9" s="337"/>
      <c r="E9" s="337"/>
      <c r="F9" s="337"/>
      <c r="G9" s="337"/>
      <c r="H9" s="337"/>
      <c r="I9" s="337"/>
      <c r="J9" s="337"/>
      <c r="K9" s="337"/>
      <c r="L9" s="337"/>
      <c r="M9" s="314"/>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13" t="s">
        <v>22</v>
      </c>
      <c r="B11" s="314"/>
      <c r="C11" s="336" t="s">
        <v>148</v>
      </c>
      <c r="D11" s="337"/>
      <c r="E11" s="337"/>
      <c r="F11" s="337"/>
      <c r="G11" s="337"/>
      <c r="H11" s="337"/>
      <c r="I11" s="337"/>
      <c r="J11" s="337"/>
      <c r="K11" s="14" t="s">
        <v>24</v>
      </c>
      <c r="L11" s="338" t="s">
        <v>188</v>
      </c>
      <c r="M11" s="314"/>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13" t="s">
        <v>27</v>
      </c>
      <c r="B12" s="314"/>
      <c r="C12" s="336" t="s">
        <v>150</v>
      </c>
      <c r="D12" s="337"/>
      <c r="E12" s="337"/>
      <c r="F12" s="337"/>
      <c r="G12" s="337"/>
      <c r="H12" s="337"/>
      <c r="I12" s="337"/>
      <c r="J12" s="337"/>
      <c r="K12" s="337"/>
      <c r="L12" s="337"/>
      <c r="M12" s="314"/>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313" t="s">
        <v>30</v>
      </c>
      <c r="B13" s="314"/>
      <c r="C13" s="336" t="s">
        <v>151</v>
      </c>
      <c r="D13" s="337"/>
      <c r="E13" s="337"/>
      <c r="F13" s="337"/>
      <c r="G13" s="337"/>
      <c r="H13" s="337"/>
      <c r="I13" s="337"/>
      <c r="J13" s="337"/>
      <c r="K13" s="337"/>
      <c r="L13" s="337"/>
      <c r="M13" s="314"/>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13" t="s">
        <v>33</v>
      </c>
      <c r="B14" s="314"/>
      <c r="C14" s="336" t="s">
        <v>34</v>
      </c>
      <c r="D14" s="337"/>
      <c r="E14" s="337"/>
      <c r="F14" s="337"/>
      <c r="G14" s="337"/>
      <c r="H14" s="337"/>
      <c r="I14" s="337"/>
      <c r="J14" s="337"/>
      <c r="K14" s="337"/>
      <c r="L14" s="337"/>
      <c r="M14" s="314"/>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13" t="s">
        <v>36</v>
      </c>
      <c r="B15" s="314"/>
      <c r="C15" s="336" t="s">
        <v>182</v>
      </c>
      <c r="D15" s="337"/>
      <c r="E15" s="337"/>
      <c r="F15" s="337"/>
      <c r="G15" s="337"/>
      <c r="H15" s="337"/>
      <c r="I15" s="337"/>
      <c r="J15" s="337"/>
      <c r="K15" s="337"/>
      <c r="L15" s="337"/>
      <c r="M15" s="314"/>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32" t="s">
        <v>39</v>
      </c>
      <c r="B17" s="319"/>
      <c r="C17" s="332" t="s">
        <v>40</v>
      </c>
      <c r="D17" s="319"/>
      <c r="E17" s="341" t="s">
        <v>41</v>
      </c>
      <c r="F17" s="342"/>
      <c r="G17" s="342"/>
      <c r="H17" s="342"/>
      <c r="I17" s="342"/>
      <c r="J17" s="342"/>
      <c r="K17" s="342"/>
      <c r="L17" s="342"/>
      <c r="M17" s="343"/>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26"/>
      <c r="B18" s="323"/>
      <c r="C18" s="326"/>
      <c r="D18" s="323"/>
      <c r="E18" s="15" t="s">
        <v>43</v>
      </c>
      <c r="F18" s="313" t="s">
        <v>44</v>
      </c>
      <c r="G18" s="337"/>
      <c r="H18" s="314"/>
      <c r="I18" s="16" t="s">
        <v>45</v>
      </c>
      <c r="J18" s="313" t="s">
        <v>169</v>
      </c>
      <c r="K18" s="337"/>
      <c r="L18" s="314"/>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24" t="s">
        <v>152</v>
      </c>
      <c r="B19" s="319"/>
      <c r="C19" s="335" t="s">
        <v>49</v>
      </c>
      <c r="D19" s="319"/>
      <c r="E19" s="17">
        <v>1</v>
      </c>
      <c r="F19" s="340" t="s">
        <v>153</v>
      </c>
      <c r="G19" s="337"/>
      <c r="H19" s="314"/>
      <c r="I19" s="18" t="s">
        <v>51</v>
      </c>
      <c r="J19" s="339" t="s">
        <v>154</v>
      </c>
      <c r="K19" s="337"/>
      <c r="L19" s="314"/>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25"/>
      <c r="B20" s="321"/>
      <c r="C20" s="325"/>
      <c r="D20" s="321"/>
      <c r="E20" s="17">
        <v>2</v>
      </c>
      <c r="F20" s="340" t="s">
        <v>155</v>
      </c>
      <c r="G20" s="337"/>
      <c r="H20" s="314"/>
      <c r="I20" s="18" t="s">
        <v>51</v>
      </c>
      <c r="J20" s="339" t="s">
        <v>154</v>
      </c>
      <c r="K20" s="337"/>
      <c r="L20" s="314"/>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25"/>
      <c r="B21" s="321"/>
      <c r="C21" s="325"/>
      <c r="D21" s="321"/>
      <c r="E21" s="17"/>
      <c r="F21" s="340"/>
      <c r="G21" s="337"/>
      <c r="H21" s="314"/>
      <c r="I21" s="18"/>
      <c r="J21" s="339"/>
      <c r="K21" s="337"/>
      <c r="L21" s="314"/>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26"/>
      <c r="B22" s="323"/>
      <c r="C22" s="326"/>
      <c r="D22" s="323"/>
      <c r="E22" s="17"/>
      <c r="F22" s="340"/>
      <c r="G22" s="337"/>
      <c r="H22" s="314"/>
      <c r="I22" s="18"/>
      <c r="J22" s="339"/>
      <c r="K22" s="337"/>
      <c r="L22" s="314"/>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v>1</v>
      </c>
      <c r="G24" s="15" t="s">
        <v>174</v>
      </c>
      <c r="H24" s="70" t="s">
        <v>60</v>
      </c>
      <c r="I24" s="15" t="s">
        <v>61</v>
      </c>
      <c r="J24" s="70" t="s">
        <v>60</v>
      </c>
      <c r="K24" s="15" t="s">
        <v>62</v>
      </c>
      <c r="L24" s="315" t="s">
        <v>60</v>
      </c>
      <c r="M24" s="314"/>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27" t="s">
        <v>64</v>
      </c>
      <c r="B25" s="329" t="s">
        <v>32</v>
      </c>
      <c r="C25" s="327" t="s">
        <v>65</v>
      </c>
      <c r="D25" s="329" t="s">
        <v>32</v>
      </c>
      <c r="E25" s="327" t="s">
        <v>66</v>
      </c>
      <c r="F25" s="24" t="s">
        <v>67</v>
      </c>
      <c r="G25" s="25">
        <v>2020</v>
      </c>
      <c r="H25" s="25">
        <v>2021</v>
      </c>
      <c r="I25" s="25">
        <v>2022</v>
      </c>
      <c r="J25" s="25">
        <v>2023</v>
      </c>
      <c r="K25" s="25">
        <v>2024</v>
      </c>
      <c r="L25" s="365" t="s">
        <v>68</v>
      </c>
      <c r="M25" s="314"/>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28"/>
      <c r="B26" s="330"/>
      <c r="C26" s="328"/>
      <c r="D26" s="330"/>
      <c r="E26" s="331"/>
      <c r="F26" s="26" t="s">
        <v>70</v>
      </c>
      <c r="G26" s="70" t="s">
        <v>60</v>
      </c>
      <c r="H26" s="70" t="s">
        <v>60</v>
      </c>
      <c r="I26" s="70" t="s">
        <v>60</v>
      </c>
      <c r="J26" s="70" t="s">
        <v>60</v>
      </c>
      <c r="K26" s="70" t="s">
        <v>60</v>
      </c>
      <c r="L26" s="315" t="s">
        <v>60</v>
      </c>
      <c r="M26" s="314"/>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28"/>
      <c r="F27" s="30" t="s">
        <v>72</v>
      </c>
      <c r="G27" s="70" t="s">
        <v>60</v>
      </c>
      <c r="H27" s="70" t="s">
        <v>60</v>
      </c>
      <c r="I27" s="70" t="s">
        <v>60</v>
      </c>
      <c r="J27" s="70" t="s">
        <v>60</v>
      </c>
      <c r="K27" s="70" t="s">
        <v>60</v>
      </c>
      <c r="L27" s="315" t="s">
        <v>60</v>
      </c>
      <c r="M27" s="314"/>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32" t="s">
        <v>75</v>
      </c>
      <c r="B29" s="317"/>
      <c r="C29" s="319"/>
      <c r="D29" s="366" t="s">
        <v>76</v>
      </c>
      <c r="E29" s="343"/>
      <c r="F29" s="31">
        <v>85.01</v>
      </c>
      <c r="G29" s="32" t="s">
        <v>77</v>
      </c>
      <c r="H29" s="33">
        <v>1</v>
      </c>
      <c r="I29" s="316" t="s">
        <v>78</v>
      </c>
      <c r="J29" s="317"/>
      <c r="K29" s="34"/>
      <c r="L29" s="318"/>
      <c r="M29" s="319"/>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25"/>
      <c r="B30" s="333"/>
      <c r="C30" s="321"/>
      <c r="D30" s="367" t="s">
        <v>80</v>
      </c>
      <c r="E30" s="343"/>
      <c r="F30" s="35">
        <v>60.01</v>
      </c>
      <c r="G30" s="36" t="s">
        <v>77</v>
      </c>
      <c r="H30" s="37">
        <v>0.85</v>
      </c>
      <c r="I30" s="38"/>
      <c r="J30" s="39"/>
      <c r="K30" s="39"/>
      <c r="L30" s="320"/>
      <c r="M30" s="321"/>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26"/>
      <c r="B31" s="330"/>
      <c r="C31" s="323"/>
      <c r="D31" s="334" t="s">
        <v>82</v>
      </c>
      <c r="E31" s="314"/>
      <c r="F31" s="40">
        <v>0</v>
      </c>
      <c r="G31" s="41" t="s">
        <v>77</v>
      </c>
      <c r="H31" s="42">
        <v>0.6</v>
      </c>
      <c r="I31" s="43"/>
      <c r="J31" s="44"/>
      <c r="K31" s="44"/>
      <c r="L31" s="322"/>
      <c r="M31" s="323"/>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47" t="s">
        <v>85</v>
      </c>
      <c r="B33" s="337"/>
      <c r="C33" s="337"/>
      <c r="D33" s="337"/>
      <c r="E33" s="337"/>
      <c r="F33" s="337"/>
      <c r="G33" s="337"/>
      <c r="H33" s="337"/>
      <c r="I33" s="337"/>
      <c r="J33" s="337"/>
      <c r="K33" s="337"/>
      <c r="L33" s="337"/>
      <c r="M33" s="314"/>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1.25" customHeight="1" thickBot="1" x14ac:dyDescent="0.25">
      <c r="A35" s="45"/>
      <c r="D35" s="46" t="s">
        <v>210</v>
      </c>
      <c r="E35" s="47" t="s">
        <v>207</v>
      </c>
      <c r="F35" s="47" t="str">
        <f>F19</f>
        <v>Ejecución pagos PAC en el periodo</v>
      </c>
      <c r="G35" s="47" t="str">
        <f>F20</f>
        <v>Presupuesto programado PAC en el periodo</v>
      </c>
      <c r="H35" s="48" t="s">
        <v>208</v>
      </c>
      <c r="I35" s="49" t="s">
        <v>209</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51" t="s">
        <v>92</v>
      </c>
      <c r="E36" s="53">
        <v>1</v>
      </c>
      <c r="F36" s="71">
        <f>572447341+368695554+366197235</f>
        <v>1307340130</v>
      </c>
      <c r="G36" s="71">
        <v>1537904898</v>
      </c>
      <c r="H36" s="243">
        <f t="shared" ref="H36:H39" si="2">F36/G36</f>
        <v>0.85007865681431749</v>
      </c>
      <c r="I36" s="244">
        <f t="shared" ref="I36:I39" si="3">H36</f>
        <v>0.85007865681431749</v>
      </c>
      <c r="J36" s="83"/>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52" t="s">
        <v>94</v>
      </c>
      <c r="E37" s="53">
        <v>1</v>
      </c>
      <c r="F37" s="54">
        <v>2563418514</v>
      </c>
      <c r="G37" s="54">
        <v>3362031836</v>
      </c>
      <c r="H37" s="243">
        <f t="shared" si="2"/>
        <v>0.76246110656996169</v>
      </c>
      <c r="I37" s="261">
        <f>(F36+F37)/(G36+G37)</f>
        <v>0.78996094319776167</v>
      </c>
      <c r="J37" s="83"/>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52" t="s">
        <v>96</v>
      </c>
      <c r="E38" s="53">
        <v>1</v>
      </c>
      <c r="F38" s="54"/>
      <c r="G38" s="54"/>
      <c r="H38" s="64" t="e">
        <f t="shared" si="2"/>
        <v>#DIV/0!</v>
      </c>
      <c r="I38" s="65" t="e">
        <f t="shared" si="3"/>
        <v>#DIV/0!</v>
      </c>
      <c r="J38" s="83"/>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55" t="s">
        <v>98</v>
      </c>
      <c r="E39" s="56">
        <v>1</v>
      </c>
      <c r="F39" s="57"/>
      <c r="G39" s="57"/>
      <c r="H39" s="72" t="e">
        <f t="shared" si="2"/>
        <v>#DIV/0!</v>
      </c>
      <c r="I39" s="66" t="e">
        <f t="shared" si="3"/>
        <v>#DIV/0!</v>
      </c>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23.25" customHeight="1" x14ac:dyDescent="0.2">
      <c r="A41" s="12"/>
      <c r="B41" s="1"/>
      <c r="C41" s="1"/>
      <c r="D41" s="1"/>
      <c r="E41" s="1"/>
      <c r="F41" s="1"/>
      <c r="G41" s="1"/>
      <c r="H41" s="1"/>
      <c r="I41" s="1"/>
      <c r="J41" s="1"/>
      <c r="K41" s="1"/>
      <c r="L41" s="1"/>
      <c r="M41" s="13"/>
      <c r="N41" s="1"/>
      <c r="O41" s="58" t="s">
        <v>100</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23.25" customHeight="1" x14ac:dyDescent="0.2">
      <c r="A42" s="12"/>
      <c r="B42" s="1"/>
      <c r="C42" s="1"/>
      <c r="D42" s="1"/>
      <c r="E42" s="1"/>
      <c r="F42" s="1"/>
      <c r="G42" s="1"/>
      <c r="H42" s="1"/>
      <c r="I42" s="1"/>
      <c r="J42" s="1"/>
      <c r="K42" s="1"/>
      <c r="L42" s="1"/>
      <c r="M42" s="13"/>
      <c r="N42" s="1"/>
      <c r="O42" s="58" t="s">
        <v>101</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23.25" customHeight="1" x14ac:dyDescent="0.2">
      <c r="A43" s="12"/>
      <c r="B43" s="1"/>
      <c r="C43" s="1"/>
      <c r="D43" s="1"/>
      <c r="E43" s="1"/>
      <c r="F43" s="1"/>
      <c r="G43" s="1"/>
      <c r="H43" s="1"/>
      <c r="I43" s="1"/>
      <c r="J43" s="1"/>
      <c r="K43" s="1"/>
      <c r="L43" s="1"/>
      <c r="M43" s="13"/>
      <c r="N43" s="1"/>
      <c r="O43" s="1" t="s">
        <v>102</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23.25" customHeight="1" x14ac:dyDescent="0.2">
      <c r="A44" s="12"/>
      <c r="B44" s="1"/>
      <c r="C44" s="1"/>
      <c r="D44" s="1"/>
      <c r="E44" s="1"/>
      <c r="F44" s="1"/>
      <c r="G44" s="1"/>
      <c r="H44" s="1"/>
      <c r="I44" s="1"/>
      <c r="J44" s="1"/>
      <c r="K44" s="1"/>
      <c r="L44" s="1"/>
      <c r="M44" s="13"/>
      <c r="N44" s="1"/>
      <c r="O44" s="1" t="s">
        <v>103</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23.25" customHeight="1" x14ac:dyDescent="0.2">
      <c r="A45" s="12"/>
      <c r="B45" s="1"/>
      <c r="C45" s="1"/>
      <c r="D45" s="1"/>
      <c r="E45" s="1"/>
      <c r="F45" s="1"/>
      <c r="G45" s="1"/>
      <c r="H45" s="1"/>
      <c r="I45" s="1"/>
      <c r="J45" s="1"/>
      <c r="K45" s="1"/>
      <c r="L45" s="1"/>
      <c r="M45" s="13"/>
      <c r="N45" s="1"/>
      <c r="O45" s="2" t="s">
        <v>104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23.25" customHeight="1" x14ac:dyDescent="0.2">
      <c r="A46" s="12"/>
      <c r="B46" s="1"/>
      <c r="C46" s="1"/>
      <c r="D46" s="1"/>
      <c r="E46" s="1"/>
      <c r="F46" s="1"/>
      <c r="G46" s="1"/>
      <c r="H46" s="1"/>
      <c r="I46" s="1"/>
      <c r="J46" s="1"/>
      <c r="K46" s="1"/>
      <c r="L46" s="1"/>
      <c r="M46" s="13"/>
      <c r="N46" s="1"/>
      <c r="O46" s="1" t="s">
        <v>105</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23.25" customHeight="1" x14ac:dyDescent="0.2">
      <c r="A47" s="12"/>
      <c r="B47" s="1"/>
      <c r="C47" s="1"/>
      <c r="D47" s="1"/>
      <c r="E47" s="1"/>
      <c r="F47" s="1"/>
      <c r="G47" s="1"/>
      <c r="H47" s="1"/>
      <c r="I47" s="1"/>
      <c r="J47" s="1"/>
      <c r="K47" s="1"/>
      <c r="L47" s="1"/>
      <c r="M47" s="13"/>
      <c r="N47" s="1"/>
      <c r="O47" s="1" t="s">
        <v>51</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23.25" customHeight="1" x14ac:dyDescent="0.2">
      <c r="A48" s="12"/>
      <c r="B48" s="1"/>
      <c r="C48" s="1"/>
      <c r="D48" s="1"/>
      <c r="E48" s="1"/>
      <c r="F48" s="1"/>
      <c r="G48" s="1"/>
      <c r="H48" s="1"/>
      <c r="I48" s="1"/>
      <c r="J48" s="1"/>
      <c r="K48" s="1"/>
      <c r="L48" s="1"/>
      <c r="M48" s="13"/>
      <c r="N48" s="1"/>
      <c r="O48" s="1" t="s">
        <v>49</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23.25" customHeight="1" x14ac:dyDescent="0.2">
      <c r="A49" s="12"/>
      <c r="B49" s="1"/>
      <c r="C49" s="1"/>
      <c r="D49" s="1"/>
      <c r="E49" s="1"/>
      <c r="F49" s="1"/>
      <c r="G49" s="1"/>
      <c r="H49" s="1"/>
      <c r="I49" s="1"/>
      <c r="J49" s="1"/>
      <c r="K49" s="1"/>
      <c r="L49" s="1"/>
      <c r="M49" s="13"/>
      <c r="N49" s="1"/>
      <c r="O49" s="1" t="s">
        <v>106</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3.25" customHeight="1" x14ac:dyDescent="0.2">
      <c r="A50" s="12"/>
      <c r="B50" s="1"/>
      <c r="C50" s="1"/>
      <c r="D50" s="1"/>
      <c r="E50" s="1"/>
      <c r="F50" s="1"/>
      <c r="G50" s="1"/>
      <c r="H50" s="1"/>
      <c r="I50" s="1"/>
      <c r="J50" s="1"/>
      <c r="K50" s="1"/>
      <c r="L50" s="1"/>
      <c r="M50" s="13"/>
      <c r="N50" s="1"/>
      <c r="O50" s="1" t="s">
        <v>107</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23.25" customHeight="1" x14ac:dyDescent="0.2">
      <c r="A51" s="12"/>
      <c r="B51" s="1"/>
      <c r="C51" s="1"/>
      <c r="D51" s="1"/>
      <c r="E51" s="1"/>
      <c r="F51" s="1"/>
      <c r="G51" s="1"/>
      <c r="H51" s="1"/>
      <c r="I51" s="1"/>
      <c r="J51" s="1"/>
      <c r="K51" s="1"/>
      <c r="L51" s="1"/>
      <c r="M51" s="13"/>
      <c r="N51" s="1"/>
      <c r="O51" s="1" t="s">
        <v>108</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4" si="4">AN50+1</f>
        <v>#REF!</v>
      </c>
    </row>
    <row r="52" spans="1:40" ht="23.25" customHeight="1" x14ac:dyDescent="0.2">
      <c r="A52" s="12"/>
      <c r="B52" s="1"/>
      <c r="C52" s="1"/>
      <c r="D52" s="1"/>
      <c r="E52" s="1"/>
      <c r="F52" s="1"/>
      <c r="G52" s="1"/>
      <c r="H52" s="1"/>
      <c r="I52" s="1"/>
      <c r="J52" s="1"/>
      <c r="K52" s="1"/>
      <c r="L52" s="1"/>
      <c r="M52" s="13"/>
      <c r="N52" s="1"/>
      <c r="O52" s="1" t="s">
        <v>109</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3.25" customHeight="1" x14ac:dyDescent="0.2">
      <c r="A53" s="12"/>
      <c r="B53" s="1"/>
      <c r="C53" s="1"/>
      <c r="D53" s="1"/>
      <c r="E53" s="1"/>
      <c r="F53" s="1"/>
      <c r="G53" s="1"/>
      <c r="H53" s="1"/>
      <c r="I53" s="1"/>
      <c r="J53" s="1"/>
      <c r="K53" s="1"/>
      <c r="L53" s="1"/>
      <c r="M53" s="13"/>
      <c r="N53" s="1"/>
      <c r="O53" s="1" t="s">
        <v>178</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3.25" customHeight="1" thickBot="1" x14ac:dyDescent="0.25">
      <c r="A54" s="12"/>
      <c r="B54" s="1"/>
      <c r="C54" s="1"/>
      <c r="D54" s="1"/>
      <c r="E54" s="1"/>
      <c r="F54" s="1"/>
      <c r="G54" s="1"/>
      <c r="H54" s="1"/>
      <c r="I54" s="1"/>
      <c r="J54" s="1"/>
      <c r="K54" s="1"/>
      <c r="L54" s="1"/>
      <c r="M54" s="13"/>
      <c r="N54" s="1"/>
      <c r="O54" s="1" t="s">
        <v>111</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13.5" customHeight="1" thickBot="1" x14ac:dyDescent="0.25">
      <c r="A55" s="347" t="s">
        <v>114</v>
      </c>
      <c r="B55" s="337"/>
      <c r="C55" s="337"/>
      <c r="D55" s="337"/>
      <c r="E55" s="337"/>
      <c r="F55" s="337"/>
      <c r="G55" s="337"/>
      <c r="H55" s="337"/>
      <c r="I55" s="337"/>
      <c r="J55" s="337"/>
      <c r="K55" s="337"/>
      <c r="L55" s="337"/>
      <c r="M55" s="314"/>
      <c r="N55" s="1"/>
      <c r="O55" s="1" t="s">
        <v>115</v>
      </c>
      <c r="P55" s="1"/>
      <c r="Q55" s="1"/>
      <c r="R55" s="1"/>
      <c r="S55" s="1"/>
      <c r="T55" s="1"/>
      <c r="U55" s="1"/>
      <c r="V55" s="1"/>
      <c r="W55" s="1"/>
      <c r="X55" s="1"/>
      <c r="Y55" s="1"/>
      <c r="Z55" s="1"/>
      <c r="AA55" s="1"/>
      <c r="AB55" s="1"/>
      <c r="AC55" s="1"/>
      <c r="AD55" s="1"/>
      <c r="AE55" s="1"/>
      <c r="AF55" s="1"/>
      <c r="AG55" s="1"/>
      <c r="AH55" s="1"/>
      <c r="AI55" s="1"/>
      <c r="AJ55" s="1"/>
      <c r="AK55" s="1"/>
      <c r="AM55" s="1"/>
      <c r="AN55" s="1" t="e">
        <f>#REF!+1</f>
        <v>#REF!</v>
      </c>
    </row>
    <row r="56" spans="1:40" ht="13.5" customHeight="1" x14ac:dyDescent="0.2">
      <c r="A56" s="12"/>
      <c r="B56" s="1"/>
      <c r="C56" s="1"/>
      <c r="D56" s="1"/>
      <c r="E56" s="1"/>
      <c r="F56" s="1"/>
      <c r="G56" s="1"/>
      <c r="H56" s="1"/>
      <c r="I56" s="1"/>
      <c r="J56" s="1"/>
      <c r="K56" s="1"/>
      <c r="L56" s="1"/>
      <c r="M56" s="13"/>
      <c r="N56" s="1"/>
      <c r="O56" s="1" t="s">
        <v>116</v>
      </c>
      <c r="P56" s="1"/>
      <c r="Q56" s="1"/>
      <c r="R56" s="1"/>
      <c r="S56" s="1"/>
      <c r="T56" s="1"/>
      <c r="U56" s="1"/>
      <c r="V56" s="1"/>
      <c r="W56" s="1"/>
      <c r="X56" s="1"/>
      <c r="Y56" s="1"/>
      <c r="Z56" s="1"/>
      <c r="AA56" s="1"/>
      <c r="AB56" s="1"/>
      <c r="AC56" s="1"/>
      <c r="AD56" s="1"/>
      <c r="AE56" s="1"/>
      <c r="AF56" s="1"/>
      <c r="AG56" s="1"/>
      <c r="AH56" s="1"/>
      <c r="AI56" s="1"/>
      <c r="AJ56" s="1"/>
      <c r="AK56" s="1"/>
      <c r="AM56" s="1"/>
      <c r="AN56" s="1" t="e">
        <f t="shared" ref="AN56:AN57" si="5">AN55+1</f>
        <v>#REF!</v>
      </c>
    </row>
    <row r="57" spans="1:40" ht="25.5" customHeight="1" x14ac:dyDescent="0.2">
      <c r="A57" s="327" t="s">
        <v>117</v>
      </c>
      <c r="B57" s="332" t="s">
        <v>118</v>
      </c>
      <c r="C57" s="317"/>
      <c r="D57" s="317"/>
      <c r="E57" s="319"/>
      <c r="F57" s="313" t="s">
        <v>119</v>
      </c>
      <c r="G57" s="314"/>
      <c r="H57" s="332" t="s">
        <v>120</v>
      </c>
      <c r="I57" s="317"/>
      <c r="J57" s="317"/>
      <c r="K57" s="317"/>
      <c r="L57" s="317"/>
      <c r="M57" s="319"/>
      <c r="N57" s="1"/>
      <c r="O57" s="1" t="s">
        <v>121</v>
      </c>
      <c r="P57" s="1"/>
      <c r="Q57" s="1"/>
      <c r="R57" s="1"/>
      <c r="S57" s="1"/>
      <c r="T57" s="1"/>
      <c r="U57" s="1"/>
      <c r="V57" s="1"/>
      <c r="W57" s="1"/>
      <c r="X57" s="1"/>
      <c r="Y57" s="1"/>
      <c r="Z57" s="1"/>
      <c r="AA57" s="1"/>
      <c r="AB57" s="1"/>
      <c r="AC57" s="1"/>
      <c r="AD57" s="1"/>
      <c r="AE57" s="1"/>
      <c r="AF57" s="1"/>
      <c r="AG57" s="1"/>
      <c r="AH57" s="1"/>
      <c r="AI57" s="1"/>
      <c r="AJ57" s="1"/>
      <c r="AK57" s="1"/>
      <c r="AM57" s="1"/>
      <c r="AN57" s="1" t="e">
        <f t="shared" si="5"/>
        <v>#REF!</v>
      </c>
    </row>
    <row r="58" spans="1:40" ht="25.5" customHeight="1" x14ac:dyDescent="0.2">
      <c r="A58" s="328"/>
      <c r="B58" s="326"/>
      <c r="C58" s="330"/>
      <c r="D58" s="330"/>
      <c r="E58" s="323"/>
      <c r="F58" s="15" t="s">
        <v>122</v>
      </c>
      <c r="G58" s="16" t="s">
        <v>123</v>
      </c>
      <c r="H58" s="326"/>
      <c r="I58" s="330"/>
      <c r="J58" s="330"/>
      <c r="K58" s="330"/>
      <c r="L58" s="330"/>
      <c r="M58" s="323"/>
      <c r="N58" s="1"/>
      <c r="O58" s="1" t="s">
        <v>34</v>
      </c>
      <c r="P58" s="1"/>
      <c r="Q58" s="1"/>
      <c r="R58" s="1"/>
      <c r="S58" s="1"/>
      <c r="T58" s="1"/>
      <c r="U58" s="1"/>
      <c r="V58" s="1"/>
      <c r="W58" s="1"/>
      <c r="X58" s="1"/>
      <c r="Y58" s="1"/>
      <c r="Z58" s="1"/>
      <c r="AA58" s="1"/>
      <c r="AB58" s="1"/>
      <c r="AC58" s="1"/>
      <c r="AD58" s="1"/>
      <c r="AE58" s="1"/>
      <c r="AF58" s="1"/>
      <c r="AG58" s="1"/>
      <c r="AH58" s="1"/>
      <c r="AI58" s="1"/>
      <c r="AJ58" s="1"/>
      <c r="AK58" s="1"/>
      <c r="AM58" s="1"/>
      <c r="AN58" s="1"/>
    </row>
    <row r="59" spans="1:40" ht="306.75" customHeight="1" thickBot="1" x14ac:dyDescent="0.25">
      <c r="A59" s="59" t="s">
        <v>92</v>
      </c>
      <c r="B59" s="351" t="s">
        <v>195</v>
      </c>
      <c r="C59" s="357"/>
      <c r="D59" s="357"/>
      <c r="E59" s="358"/>
      <c r="F59" s="61"/>
      <c r="G59" s="61" t="s">
        <v>186</v>
      </c>
      <c r="H59" s="351" t="s">
        <v>196</v>
      </c>
      <c r="I59" s="352"/>
      <c r="J59" s="352"/>
      <c r="K59" s="352"/>
      <c r="L59" s="352"/>
      <c r="M59" s="353"/>
      <c r="N59" s="1"/>
      <c r="O59" s="1"/>
      <c r="P59" s="1"/>
      <c r="Q59" s="1"/>
      <c r="R59" s="1"/>
      <c r="S59" s="1"/>
      <c r="T59" s="1"/>
      <c r="U59" s="1"/>
      <c r="V59" s="1"/>
      <c r="W59" s="1"/>
      <c r="X59" s="1"/>
      <c r="Y59" s="1"/>
      <c r="Z59" s="1"/>
      <c r="AA59" s="1"/>
      <c r="AB59" s="1"/>
      <c r="AC59" s="1"/>
      <c r="AD59" s="1"/>
      <c r="AE59" s="1"/>
      <c r="AF59" s="1"/>
      <c r="AG59" s="1"/>
      <c r="AH59" s="1"/>
      <c r="AI59" s="1"/>
      <c r="AJ59" s="1"/>
      <c r="AK59" s="1"/>
      <c r="AM59" s="1"/>
      <c r="AN59" s="1" t="e">
        <f>AN57+1</f>
        <v>#REF!</v>
      </c>
    </row>
    <row r="60" spans="1:40" ht="288.75" customHeight="1" thickBot="1" x14ac:dyDescent="0.25">
      <c r="A60" s="59" t="s">
        <v>94</v>
      </c>
      <c r="B60" s="351" t="s">
        <v>197</v>
      </c>
      <c r="C60" s="357"/>
      <c r="D60" s="357"/>
      <c r="E60" s="358"/>
      <c r="F60" s="60"/>
      <c r="G60" s="61" t="s">
        <v>186</v>
      </c>
      <c r="H60" s="351" t="s">
        <v>194</v>
      </c>
      <c r="I60" s="352"/>
      <c r="J60" s="352"/>
      <c r="K60" s="352"/>
      <c r="L60" s="352"/>
      <c r="M60" s="353"/>
      <c r="N60" s="1"/>
      <c r="O60" s="1"/>
      <c r="P60" s="1"/>
      <c r="Q60" s="1"/>
      <c r="R60" s="1"/>
      <c r="S60" s="1"/>
      <c r="T60" s="1"/>
      <c r="U60" s="1"/>
      <c r="V60" s="1"/>
      <c r="W60" s="1"/>
      <c r="X60" s="1"/>
      <c r="Y60" s="1"/>
      <c r="Z60" s="1"/>
      <c r="AA60" s="1"/>
      <c r="AB60" s="1"/>
      <c r="AC60" s="1"/>
      <c r="AD60" s="1"/>
      <c r="AE60" s="1"/>
      <c r="AF60" s="1"/>
      <c r="AG60" s="1"/>
      <c r="AH60" s="1"/>
      <c r="AI60" s="1"/>
      <c r="AJ60" s="1"/>
      <c r="AK60" s="1"/>
      <c r="AM60" s="1"/>
      <c r="AN60" s="1" t="e">
        <f>AN59+1</f>
        <v>#REF!</v>
      </c>
    </row>
    <row r="61" spans="1:40" ht="166.5" customHeight="1" thickBot="1" x14ac:dyDescent="0.25">
      <c r="A61" s="59" t="s">
        <v>124</v>
      </c>
      <c r="B61" s="359"/>
      <c r="C61" s="360"/>
      <c r="D61" s="360"/>
      <c r="E61" s="361"/>
      <c r="F61" s="60"/>
      <c r="G61" s="61"/>
      <c r="H61" s="354"/>
      <c r="I61" s="337"/>
      <c r="J61" s="337"/>
      <c r="K61" s="337"/>
      <c r="L61" s="337"/>
      <c r="M61" s="314"/>
      <c r="N61" s="1"/>
      <c r="O61" s="1"/>
      <c r="P61" s="1"/>
      <c r="Q61" s="1"/>
      <c r="R61" s="1"/>
      <c r="S61" s="1"/>
      <c r="T61" s="1"/>
      <c r="U61" s="1"/>
      <c r="V61" s="1"/>
      <c r="W61" s="1"/>
      <c r="X61" s="1"/>
      <c r="Y61" s="1"/>
      <c r="Z61" s="1"/>
      <c r="AA61" s="1"/>
      <c r="AB61" s="1"/>
      <c r="AC61" s="1"/>
      <c r="AD61" s="1"/>
      <c r="AE61" s="1"/>
      <c r="AF61" s="1"/>
      <c r="AG61" s="1"/>
      <c r="AH61" s="1"/>
      <c r="AI61" s="1"/>
      <c r="AJ61" s="1"/>
      <c r="AK61" s="1"/>
      <c r="AM61" s="1"/>
      <c r="AN61" s="1" t="e">
        <f>#REF!+1</f>
        <v>#REF!</v>
      </c>
    </row>
    <row r="62" spans="1:40" ht="162" customHeight="1" x14ac:dyDescent="0.2">
      <c r="A62" s="59" t="s">
        <v>98</v>
      </c>
      <c r="B62" s="359"/>
      <c r="C62" s="360"/>
      <c r="D62" s="360"/>
      <c r="E62" s="361"/>
      <c r="F62" s="60"/>
      <c r="G62" s="61"/>
      <c r="H62" s="354"/>
      <c r="I62" s="337"/>
      <c r="J62" s="337"/>
      <c r="K62" s="337"/>
      <c r="L62" s="337"/>
      <c r="M62" s="314"/>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42.75" customHeight="1" x14ac:dyDescent="0.2">
      <c r="A63" s="59" t="s">
        <v>125</v>
      </c>
      <c r="B63" s="362"/>
      <c r="C63" s="363"/>
      <c r="D63" s="363"/>
      <c r="E63" s="364"/>
      <c r="F63" s="60"/>
      <c r="G63" s="61"/>
      <c r="H63" s="354"/>
      <c r="I63" s="337"/>
      <c r="J63" s="337"/>
      <c r="K63" s="337"/>
      <c r="L63" s="337"/>
      <c r="M63" s="314"/>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24.75" customHeight="1" x14ac:dyDescent="0.2">
      <c r="A64" s="1"/>
      <c r="B64" s="350"/>
      <c r="C64" s="349"/>
      <c r="D64" s="349"/>
      <c r="E64" s="349"/>
      <c r="F64" s="349"/>
      <c r="G64" s="349"/>
      <c r="H64" s="349"/>
      <c r="I64" s="349"/>
      <c r="J64" s="350"/>
      <c r="K64" s="349"/>
      <c r="L64" s="349"/>
      <c r="M64" s="349"/>
      <c r="N64" s="1"/>
      <c r="O64" s="1"/>
      <c r="P64" s="1"/>
      <c r="Q64" s="1"/>
      <c r="R64" s="1"/>
      <c r="S64" s="1"/>
      <c r="T64" s="1"/>
      <c r="U64" s="1"/>
      <c r="V64" s="1"/>
      <c r="W64" s="1"/>
      <c r="X64" s="1"/>
      <c r="Y64" s="1"/>
      <c r="Z64" s="1"/>
      <c r="AA64" s="1"/>
      <c r="AB64" s="1"/>
      <c r="AC64" s="1"/>
      <c r="AD64" s="1"/>
      <c r="AE64" s="1"/>
      <c r="AF64" s="1"/>
      <c r="AG64" s="1"/>
      <c r="AH64" s="1"/>
      <c r="AI64" s="1"/>
      <c r="AJ64" s="1"/>
      <c r="AK64" s="1"/>
      <c r="AM64" s="1"/>
      <c r="AN64" s="1" t="e">
        <f t="shared" ref="AN64:AN66" si="6">AN63+1</f>
        <v>#REF!</v>
      </c>
    </row>
    <row r="65" spans="1:40" ht="24.75" hidden="1" customHeight="1" x14ac:dyDescent="0.2">
      <c r="A65" s="1"/>
      <c r="B65" s="350"/>
      <c r="C65" s="349"/>
      <c r="D65" s="349"/>
      <c r="E65" s="349"/>
      <c r="F65" s="349"/>
      <c r="G65" s="349"/>
      <c r="H65" s="349"/>
      <c r="I65" s="349"/>
      <c r="J65" s="350"/>
      <c r="K65" s="349"/>
      <c r="L65" s="349"/>
      <c r="M65" s="349"/>
      <c r="N65" s="1"/>
      <c r="O65" s="1"/>
      <c r="P65" s="1"/>
      <c r="Q65" s="1"/>
      <c r="R65" s="1"/>
      <c r="S65" s="1"/>
      <c r="T65" s="1"/>
      <c r="U65" s="1"/>
      <c r="V65" s="1"/>
      <c r="W65" s="1"/>
      <c r="X65" s="1"/>
      <c r="Y65" s="1"/>
      <c r="Z65" s="1"/>
      <c r="AA65" s="1"/>
      <c r="AB65" s="1"/>
      <c r="AC65" s="1"/>
      <c r="AD65" s="1"/>
      <c r="AE65" s="1"/>
      <c r="AF65" s="1"/>
      <c r="AG65" s="1"/>
      <c r="AH65" s="1"/>
      <c r="AI65" s="1"/>
      <c r="AJ65" s="1"/>
      <c r="AK65" s="1"/>
      <c r="AM65" s="1"/>
      <c r="AN65" s="1" t="e">
        <f t="shared" si="6"/>
        <v>#REF!</v>
      </c>
    </row>
    <row r="66" spans="1:40" ht="24.75" hidden="1" customHeight="1" x14ac:dyDescent="0.2">
      <c r="A66" s="1"/>
      <c r="B66" s="350"/>
      <c r="C66" s="349"/>
      <c r="D66" s="349"/>
      <c r="E66" s="349"/>
      <c r="F66" s="349"/>
      <c r="G66" s="349"/>
      <c r="H66" s="349"/>
      <c r="I66" s="349"/>
      <c r="J66" s="350"/>
      <c r="K66" s="349"/>
      <c r="L66" s="349"/>
      <c r="M66" s="349"/>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si="6"/>
        <v>#REF!</v>
      </c>
    </row>
    <row r="67" spans="1:40" ht="24.75" hidden="1" customHeight="1" x14ac:dyDescent="0.2">
      <c r="A67" s="1"/>
      <c r="B67" s="350"/>
      <c r="C67" s="349"/>
      <c r="D67" s="349"/>
      <c r="E67" s="349"/>
      <c r="F67" s="349"/>
      <c r="G67" s="349"/>
      <c r="H67" s="349"/>
      <c r="I67" s="349"/>
      <c r="J67" s="350"/>
      <c r="K67" s="349"/>
      <c r="L67" s="349"/>
      <c r="M67" s="349"/>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24.75" hidden="1" customHeight="1" x14ac:dyDescent="0.2">
      <c r="A68" s="1"/>
      <c r="B68" s="350"/>
      <c r="C68" s="349"/>
      <c r="D68" s="349"/>
      <c r="E68" s="349"/>
      <c r="F68" s="349"/>
      <c r="G68" s="349"/>
      <c r="H68" s="349"/>
      <c r="I68" s="349"/>
      <c r="J68" s="350"/>
      <c r="K68" s="349"/>
      <c r="L68" s="349"/>
      <c r="M68" s="349"/>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hidden="1"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355"/>
      <c r="G84" s="356"/>
      <c r="H84" s="356"/>
      <c r="I84" s="62" t="s">
        <v>126</v>
      </c>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320"/>
      <c r="G85" s="333"/>
      <c r="H85" s="333"/>
      <c r="I85" s="62" t="s">
        <v>127</v>
      </c>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348"/>
      <c r="G86" s="349"/>
      <c r="H86" s="349"/>
      <c r="I86" s="62" t="s">
        <v>128</v>
      </c>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355"/>
      <c r="G87" s="356"/>
      <c r="H87" s="356"/>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320"/>
      <c r="G88" s="333"/>
      <c r="H88" s="333"/>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6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6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6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6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6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6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6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6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6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6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6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6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6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sheetData>
  <mergeCells count="84">
    <mergeCell ref="F18:H18"/>
    <mergeCell ref="J18:L18"/>
    <mergeCell ref="F19:H19"/>
    <mergeCell ref="J19:L19"/>
    <mergeCell ref="L24:M24"/>
    <mergeCell ref="L25:M25"/>
    <mergeCell ref="D29:E29"/>
    <mergeCell ref="D30:E30"/>
    <mergeCell ref="A33:M33"/>
    <mergeCell ref="A55:M55"/>
    <mergeCell ref="A57:A58"/>
    <mergeCell ref="F57:G57"/>
    <mergeCell ref="H57:M58"/>
    <mergeCell ref="B65:I65"/>
    <mergeCell ref="F87:H88"/>
    <mergeCell ref="B57:E58"/>
    <mergeCell ref="B59:E59"/>
    <mergeCell ref="B60:E60"/>
    <mergeCell ref="B61:E61"/>
    <mergeCell ref="B62:E62"/>
    <mergeCell ref="B63:E63"/>
    <mergeCell ref="B64:I64"/>
    <mergeCell ref="B66:I66"/>
    <mergeCell ref="B67:I67"/>
    <mergeCell ref="B68:I68"/>
    <mergeCell ref="F84:H85"/>
    <mergeCell ref="F86:H86"/>
    <mergeCell ref="J66:M66"/>
    <mergeCell ref="J67:M67"/>
    <mergeCell ref="J68:M68"/>
    <mergeCell ref="H59:M59"/>
    <mergeCell ref="H60:M60"/>
    <mergeCell ref="H61:M61"/>
    <mergeCell ref="H62:M62"/>
    <mergeCell ref="H63:M63"/>
    <mergeCell ref="J64:M64"/>
    <mergeCell ref="J65:M65"/>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6:I36 H38:I39">
    <cfRule type="cellIs" dxfId="122" priority="1" operator="between">
      <formula>$L$31</formula>
      <formula>$M$31</formula>
    </cfRule>
  </conditionalFormatting>
  <conditionalFormatting sqref="H36:I36 H38:I39">
    <cfRule type="cellIs" dxfId="121" priority="2" operator="between">
      <formula>$L$30</formula>
      <formula>$M$30</formula>
    </cfRule>
  </conditionalFormatting>
  <conditionalFormatting sqref="H36:I36 H38:I39">
    <cfRule type="cellIs" dxfId="120" priority="3" operator="between">
      <formula>#REF!</formula>
      <formula>$M$29</formula>
    </cfRule>
  </conditionalFormatting>
  <conditionalFormatting sqref="H36">
    <cfRule type="cellIs" dxfId="119" priority="4" operator="between">
      <formula>$K$34</formula>
      <formula>$L$34</formula>
    </cfRule>
  </conditionalFormatting>
  <conditionalFormatting sqref="H36">
    <cfRule type="cellIs" dxfId="118" priority="5" operator="between">
      <formula>$K$32</formula>
      <formula>$L$32</formula>
    </cfRule>
  </conditionalFormatting>
  <conditionalFormatting sqref="H36">
    <cfRule type="cellIs" dxfId="117" priority="6" operator="between">
      <formula>$K$30</formula>
      <formula>$L$30</formula>
    </cfRule>
  </conditionalFormatting>
  <conditionalFormatting sqref="H36">
    <cfRule type="cellIs" dxfId="116" priority="7" operator="between">
      <formula>$K$34</formula>
      <formula>$L$34</formula>
    </cfRule>
  </conditionalFormatting>
  <conditionalFormatting sqref="H36">
    <cfRule type="cellIs" dxfId="115" priority="8" operator="between">
      <formula>$K$32</formula>
      <formula>$L$32</formula>
    </cfRule>
  </conditionalFormatting>
  <conditionalFormatting sqref="H36">
    <cfRule type="cellIs" dxfId="114" priority="9" operator="between">
      <formula>$K$30</formula>
      <formula>$L$30</formula>
    </cfRule>
  </conditionalFormatting>
  <conditionalFormatting sqref="H38">
    <cfRule type="cellIs" dxfId="113" priority="10" operator="between">
      <formula>$K$34</formula>
      <formula>$L$34</formula>
    </cfRule>
  </conditionalFormatting>
  <conditionalFormatting sqref="H38">
    <cfRule type="cellIs" dxfId="112" priority="11" operator="between">
      <formula>$K$32</formula>
      <formula>$L$32</formula>
    </cfRule>
  </conditionalFormatting>
  <conditionalFormatting sqref="H38">
    <cfRule type="cellIs" dxfId="111" priority="12" operator="between">
      <formula>$K$30</formula>
      <formula>$L$30</formula>
    </cfRule>
  </conditionalFormatting>
  <conditionalFormatting sqref="H38">
    <cfRule type="cellIs" dxfId="110" priority="13" operator="between">
      <formula>$K$34</formula>
      <formula>$L$34</formula>
    </cfRule>
  </conditionalFormatting>
  <conditionalFormatting sqref="H38">
    <cfRule type="cellIs" dxfId="109" priority="14" operator="between">
      <formula>$K$32</formula>
      <formula>$L$32</formula>
    </cfRule>
  </conditionalFormatting>
  <conditionalFormatting sqref="H38">
    <cfRule type="cellIs" dxfId="108" priority="15" operator="between">
      <formula>$K$30</formula>
      <formula>$L$30</formula>
    </cfRule>
  </conditionalFormatting>
  <conditionalFormatting sqref="H37:I37">
    <cfRule type="cellIs" dxfId="107" priority="16" operator="between">
      <formula>$L$31</formula>
      <formula>$M$31</formula>
    </cfRule>
  </conditionalFormatting>
  <conditionalFormatting sqref="H37:I37">
    <cfRule type="cellIs" dxfId="106" priority="17" operator="between">
      <formula>$L$30</formula>
      <formula>$M$30</formula>
    </cfRule>
  </conditionalFormatting>
  <conditionalFormatting sqref="H37:I37">
    <cfRule type="cellIs" dxfId="105" priority="18" operator="between">
      <formula>#REF!</formula>
      <formula>$M$29</formula>
    </cfRule>
  </conditionalFormatting>
  <conditionalFormatting sqref="H37">
    <cfRule type="cellIs" dxfId="104" priority="19" operator="between">
      <formula>$K$34</formula>
      <formula>$L$34</formula>
    </cfRule>
  </conditionalFormatting>
  <conditionalFormatting sqref="H37">
    <cfRule type="cellIs" dxfId="103" priority="20" operator="between">
      <formula>$K$32</formula>
      <formula>$L$32</formula>
    </cfRule>
  </conditionalFormatting>
  <conditionalFormatting sqref="H37">
    <cfRule type="cellIs" dxfId="102" priority="21" operator="between">
      <formula>$K$30</formula>
      <formula>$L$30</formula>
    </cfRule>
  </conditionalFormatting>
  <conditionalFormatting sqref="H37">
    <cfRule type="cellIs" dxfId="101" priority="22" operator="between">
      <formula>$K$34</formula>
      <formula>$L$34</formula>
    </cfRule>
  </conditionalFormatting>
  <conditionalFormatting sqref="H37">
    <cfRule type="cellIs" dxfId="100" priority="23" operator="between">
      <formula>$K$32</formula>
      <formula>$L$32</formula>
    </cfRule>
  </conditionalFormatting>
  <conditionalFormatting sqref="H37">
    <cfRule type="cellIs" dxfId="99" priority="24" operator="between">
      <formula>$K$30</formula>
      <formula>$L$30</formula>
    </cfRule>
  </conditionalFormatting>
  <dataValidations count="7">
    <dataValidation type="list" allowBlank="1" showInputMessage="1" showErrorMessage="1" prompt=" - " sqref="C14" xr:uid="{00000000-0002-0000-0400-000000000000}">
      <formula1>$O$55:$O$58</formula1>
    </dataValidation>
    <dataValidation type="list" allowBlank="1" showInputMessage="1" showErrorMessage="1" prompt=" - " sqref="C7" xr:uid="{00000000-0002-0000-0400-000002000000}">
      <formula1>$O$24:$O$37</formula1>
    </dataValidation>
    <dataValidation type="list" allowBlank="1" showInputMessage="1" showErrorMessage="1" prompt=" - " sqref="D24" xr:uid="{00000000-0002-0000-0400-000003000000}">
      <formula1>$O$7:$O$9</formula1>
    </dataValidation>
    <dataValidation type="list" allowBlank="1" showInputMessage="1" showErrorMessage="1" prompt=" - " sqref="L7" xr:uid="{00000000-0002-0000-0400-000004000000}">
      <formula1>$O$18:$O$21</formula1>
    </dataValidation>
    <dataValidation type="list" allowBlank="1" showInputMessage="1" showErrorMessage="1" prompt=" - " sqref="M19:M22 B25 D25 B27" xr:uid="{00000000-0002-0000-0400-000005000000}">
      <formula1>$O$11:$O$16</formula1>
    </dataValidation>
    <dataValidation type="list" allowBlank="1" showInputMessage="1" showErrorMessage="1" prompt=" - " sqref="B24" xr:uid="{00000000-0002-0000-0400-000006000000}">
      <formula1>$O$3:$O$5</formula1>
    </dataValidation>
    <dataValidation type="list" allowBlank="1" showInputMessage="1" showErrorMessage="1" prompt=" - " sqref="C19" xr:uid="{00000000-0002-0000-0400-000001000000}">
      <formula1>$O$46:$O$54</formula1>
    </dataValidation>
  </dataValidations>
  <pageMargins left="0.70866141732283472" right="0.70866141732283472" top="0.74803149606299213" bottom="0.74803149606299213" header="0" footer="0"/>
  <pageSetup scale="24"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400-000007000000}">
          <x14:formula1>
            <xm:f>Listas!$A$37:$A$41</xm:f>
          </x14:formula1>
          <xm:sqref>C9:M9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985"/>
  <sheetViews>
    <sheetView showGridLines="0" view="pageBreakPreview" zoomScale="75" zoomScaleNormal="100" zoomScaleSheetLayoutView="75" workbookViewId="0">
      <selection activeCell="E20" sqref="E20"/>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21.140625" customWidth="1"/>
    <col min="5" max="5" width="15.140625" customWidth="1"/>
    <col min="6" max="6" width="21" customWidth="1"/>
    <col min="7" max="7" width="17.140625" customWidth="1"/>
    <col min="8" max="8" width="16.5703125" customWidth="1"/>
    <col min="9" max="9" width="16.140625" customWidth="1"/>
    <col min="10" max="10" width="13.5703125" customWidth="1"/>
    <col min="11" max="11" width="16.7109375" customWidth="1"/>
    <col min="12" max="12" width="12.7109375" customWidth="1"/>
    <col min="13" max="13" width="17.855468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44"/>
      <c r="B1" s="319"/>
      <c r="C1" s="345" t="s">
        <v>0</v>
      </c>
      <c r="D1" s="317"/>
      <c r="E1" s="317"/>
      <c r="F1" s="317"/>
      <c r="G1" s="317"/>
      <c r="H1" s="317"/>
      <c r="I1" s="317"/>
      <c r="J1" s="319"/>
      <c r="K1" s="346" t="s">
        <v>1</v>
      </c>
      <c r="L1" s="337"/>
      <c r="M1" s="314"/>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25"/>
      <c r="B2" s="321"/>
      <c r="C2" s="325"/>
      <c r="D2" s="333"/>
      <c r="E2" s="333"/>
      <c r="F2" s="333"/>
      <c r="G2" s="333"/>
      <c r="H2" s="333"/>
      <c r="I2" s="333"/>
      <c r="J2" s="321"/>
      <c r="K2" s="346" t="s">
        <v>2</v>
      </c>
      <c r="L2" s="337"/>
      <c r="M2" s="314"/>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26"/>
      <c r="B3" s="323"/>
      <c r="C3" s="326"/>
      <c r="D3" s="330"/>
      <c r="E3" s="330"/>
      <c r="F3" s="330"/>
      <c r="G3" s="330"/>
      <c r="H3" s="330"/>
      <c r="I3" s="330"/>
      <c r="J3" s="323"/>
      <c r="K3" s="346" t="s">
        <v>4</v>
      </c>
      <c r="L3" s="337"/>
      <c r="M3" s="314"/>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47" t="s">
        <v>7</v>
      </c>
      <c r="B5" s="337"/>
      <c r="C5" s="337"/>
      <c r="D5" s="337"/>
      <c r="E5" s="337"/>
      <c r="F5" s="337"/>
      <c r="G5" s="337"/>
      <c r="H5" s="337"/>
      <c r="I5" s="337"/>
      <c r="J5" s="337"/>
      <c r="K5" s="337"/>
      <c r="L5" s="337"/>
      <c r="M5" s="314"/>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13" t="s">
        <v>10</v>
      </c>
      <c r="B7" s="314"/>
      <c r="C7" s="336" t="s">
        <v>11</v>
      </c>
      <c r="D7" s="337"/>
      <c r="E7" s="337"/>
      <c r="F7" s="337"/>
      <c r="G7" s="337"/>
      <c r="H7" s="314"/>
      <c r="I7" s="313" t="s">
        <v>12</v>
      </c>
      <c r="J7" s="337"/>
      <c r="K7" s="314"/>
      <c r="L7" s="338" t="s">
        <v>13</v>
      </c>
      <c r="M7" s="314"/>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13" t="s">
        <v>15</v>
      </c>
      <c r="B8" s="314"/>
      <c r="C8" s="336" t="s">
        <v>16</v>
      </c>
      <c r="D8" s="337"/>
      <c r="E8" s="337"/>
      <c r="F8" s="337"/>
      <c r="G8" s="337"/>
      <c r="H8" s="337"/>
      <c r="I8" s="337"/>
      <c r="J8" s="337"/>
      <c r="K8" s="337"/>
      <c r="L8" s="337"/>
      <c r="M8" s="314"/>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13" t="s">
        <v>18</v>
      </c>
      <c r="B9" s="314"/>
      <c r="C9" s="336" t="s">
        <v>179</v>
      </c>
      <c r="D9" s="337"/>
      <c r="E9" s="337"/>
      <c r="F9" s="337"/>
      <c r="G9" s="337"/>
      <c r="H9" s="337"/>
      <c r="I9" s="337"/>
      <c r="J9" s="337"/>
      <c r="K9" s="337"/>
      <c r="L9" s="337"/>
      <c r="M9" s="314"/>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13" t="s">
        <v>22</v>
      </c>
      <c r="B11" s="314"/>
      <c r="C11" s="336" t="s">
        <v>156</v>
      </c>
      <c r="D11" s="337"/>
      <c r="E11" s="337"/>
      <c r="F11" s="337"/>
      <c r="G11" s="337"/>
      <c r="H11" s="337"/>
      <c r="I11" s="337"/>
      <c r="J11" s="337"/>
      <c r="K11" s="14" t="s">
        <v>24</v>
      </c>
      <c r="L11" s="338" t="s">
        <v>149</v>
      </c>
      <c r="M11" s="314"/>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13" t="s">
        <v>27</v>
      </c>
      <c r="B12" s="314"/>
      <c r="C12" s="336" t="s">
        <v>157</v>
      </c>
      <c r="D12" s="337"/>
      <c r="E12" s="337"/>
      <c r="F12" s="337"/>
      <c r="G12" s="337"/>
      <c r="H12" s="337"/>
      <c r="I12" s="337"/>
      <c r="J12" s="337"/>
      <c r="K12" s="337"/>
      <c r="L12" s="337"/>
      <c r="M12" s="314"/>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60.75" customHeight="1" x14ac:dyDescent="0.2">
      <c r="A13" s="313" t="s">
        <v>30</v>
      </c>
      <c r="B13" s="314"/>
      <c r="C13" s="336" t="s">
        <v>198</v>
      </c>
      <c r="D13" s="337"/>
      <c r="E13" s="337"/>
      <c r="F13" s="337"/>
      <c r="G13" s="337"/>
      <c r="H13" s="337"/>
      <c r="I13" s="337"/>
      <c r="J13" s="337"/>
      <c r="K13" s="337"/>
      <c r="L13" s="337"/>
      <c r="M13" s="314"/>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13" t="s">
        <v>33</v>
      </c>
      <c r="B14" s="314"/>
      <c r="C14" s="336" t="s">
        <v>34</v>
      </c>
      <c r="D14" s="337"/>
      <c r="E14" s="337"/>
      <c r="F14" s="337"/>
      <c r="G14" s="337"/>
      <c r="H14" s="337"/>
      <c r="I14" s="337"/>
      <c r="J14" s="337"/>
      <c r="K14" s="337"/>
      <c r="L14" s="337"/>
      <c r="M14" s="314"/>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13" t="s">
        <v>36</v>
      </c>
      <c r="B15" s="314"/>
      <c r="C15" s="336" t="s">
        <v>182</v>
      </c>
      <c r="D15" s="337"/>
      <c r="E15" s="337"/>
      <c r="F15" s="337"/>
      <c r="G15" s="337"/>
      <c r="H15" s="337"/>
      <c r="I15" s="337"/>
      <c r="J15" s="337"/>
      <c r="K15" s="337"/>
      <c r="L15" s="337"/>
      <c r="M15" s="314"/>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32" t="s">
        <v>39</v>
      </c>
      <c r="B17" s="319"/>
      <c r="C17" s="332" t="s">
        <v>40</v>
      </c>
      <c r="D17" s="319"/>
      <c r="E17" s="341" t="s">
        <v>41</v>
      </c>
      <c r="F17" s="342"/>
      <c r="G17" s="342"/>
      <c r="H17" s="342"/>
      <c r="I17" s="342"/>
      <c r="J17" s="342"/>
      <c r="K17" s="342"/>
      <c r="L17" s="342"/>
      <c r="M17" s="343"/>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26"/>
      <c r="B18" s="323"/>
      <c r="C18" s="326"/>
      <c r="D18" s="323"/>
      <c r="E18" s="15" t="s">
        <v>43</v>
      </c>
      <c r="F18" s="313" t="s">
        <v>44</v>
      </c>
      <c r="G18" s="337"/>
      <c r="H18" s="314"/>
      <c r="I18" s="16" t="s">
        <v>45</v>
      </c>
      <c r="J18" s="313" t="s">
        <v>169</v>
      </c>
      <c r="K18" s="337"/>
      <c r="L18" s="314"/>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24" t="s">
        <v>158</v>
      </c>
      <c r="B19" s="319"/>
      <c r="C19" s="335" t="s">
        <v>51</v>
      </c>
      <c r="D19" s="319"/>
      <c r="E19" s="17">
        <v>1</v>
      </c>
      <c r="F19" s="340" t="s">
        <v>159</v>
      </c>
      <c r="G19" s="337"/>
      <c r="H19" s="314"/>
      <c r="I19" s="18" t="s">
        <v>51</v>
      </c>
      <c r="J19" s="339" t="s">
        <v>160</v>
      </c>
      <c r="K19" s="337"/>
      <c r="L19" s="314"/>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25"/>
      <c r="B20" s="321"/>
      <c r="C20" s="325"/>
      <c r="D20" s="321"/>
      <c r="E20" s="17">
        <v>2</v>
      </c>
      <c r="F20" s="340" t="s">
        <v>161</v>
      </c>
      <c r="G20" s="337"/>
      <c r="H20" s="314"/>
      <c r="I20" s="18" t="s">
        <v>51</v>
      </c>
      <c r="J20" s="339" t="s">
        <v>162</v>
      </c>
      <c r="K20" s="337"/>
      <c r="L20" s="314"/>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25"/>
      <c r="B21" s="321"/>
      <c r="C21" s="325"/>
      <c r="D21" s="321"/>
      <c r="E21" s="17"/>
      <c r="F21" s="340"/>
      <c r="G21" s="337"/>
      <c r="H21" s="314"/>
      <c r="I21" s="18"/>
      <c r="J21" s="339"/>
      <c r="K21" s="337"/>
      <c r="L21" s="314"/>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26"/>
      <c r="B22" s="323"/>
      <c r="C22" s="326"/>
      <c r="D22" s="323"/>
      <c r="E22" s="17"/>
      <c r="F22" s="340"/>
      <c r="G22" s="337"/>
      <c r="H22" s="314"/>
      <c r="I22" s="18"/>
      <c r="J22" s="339"/>
      <c r="K22" s="337"/>
      <c r="L22" s="314"/>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t="s">
        <v>199</v>
      </c>
      <c r="G24" s="15" t="s">
        <v>174</v>
      </c>
      <c r="H24" s="70" t="s">
        <v>60</v>
      </c>
      <c r="I24" s="15" t="s">
        <v>61</v>
      </c>
      <c r="J24" s="70" t="s">
        <v>60</v>
      </c>
      <c r="K24" s="15" t="s">
        <v>62</v>
      </c>
      <c r="L24" s="315" t="s">
        <v>60</v>
      </c>
      <c r="M24" s="314"/>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27" t="s">
        <v>64</v>
      </c>
      <c r="B25" s="329" t="s">
        <v>32</v>
      </c>
      <c r="C25" s="327" t="s">
        <v>65</v>
      </c>
      <c r="D25" s="329" t="s">
        <v>32</v>
      </c>
      <c r="E25" s="327" t="s">
        <v>66</v>
      </c>
      <c r="F25" s="24" t="s">
        <v>67</v>
      </c>
      <c r="G25" s="25">
        <v>2020</v>
      </c>
      <c r="H25" s="25">
        <v>2021</v>
      </c>
      <c r="I25" s="25">
        <v>2022</v>
      </c>
      <c r="J25" s="25">
        <v>2023</v>
      </c>
      <c r="K25" s="25">
        <v>2024</v>
      </c>
      <c r="L25" s="365" t="s">
        <v>68</v>
      </c>
      <c r="M25" s="314"/>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28"/>
      <c r="B26" s="330"/>
      <c r="C26" s="328"/>
      <c r="D26" s="330"/>
      <c r="E26" s="331"/>
      <c r="F26" s="26" t="s">
        <v>70</v>
      </c>
      <c r="G26" s="70" t="s">
        <v>60</v>
      </c>
      <c r="H26" s="70" t="s">
        <v>60</v>
      </c>
      <c r="I26" s="70" t="s">
        <v>60</v>
      </c>
      <c r="J26" s="70" t="s">
        <v>60</v>
      </c>
      <c r="K26" s="70" t="s">
        <v>60</v>
      </c>
      <c r="L26" s="368" t="s">
        <v>60</v>
      </c>
      <c r="M26" s="337"/>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28"/>
      <c r="F27" s="30" t="s">
        <v>72</v>
      </c>
      <c r="G27" s="70" t="s">
        <v>60</v>
      </c>
      <c r="H27" s="70" t="s">
        <v>60</v>
      </c>
      <c r="I27" s="70" t="s">
        <v>60</v>
      </c>
      <c r="J27" s="70" t="s">
        <v>60</v>
      </c>
      <c r="K27" s="70" t="s">
        <v>60</v>
      </c>
      <c r="L27" s="315" t="s">
        <v>60</v>
      </c>
      <c r="M27" s="314"/>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32" t="s">
        <v>75</v>
      </c>
      <c r="B29" s="317"/>
      <c r="C29" s="319"/>
      <c r="D29" s="366" t="s">
        <v>76</v>
      </c>
      <c r="E29" s="343"/>
      <c r="F29" s="73">
        <v>0</v>
      </c>
      <c r="G29" s="32" t="s">
        <v>77</v>
      </c>
      <c r="H29" s="74" t="s">
        <v>163</v>
      </c>
      <c r="I29" s="316" t="s">
        <v>78</v>
      </c>
      <c r="J29" s="317"/>
      <c r="K29" s="34"/>
      <c r="L29" s="318"/>
      <c r="M29" s="319"/>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25"/>
      <c r="B30" s="333"/>
      <c r="C30" s="321"/>
      <c r="D30" s="367" t="s">
        <v>80</v>
      </c>
      <c r="E30" s="343"/>
      <c r="F30" s="35"/>
      <c r="G30" s="36"/>
      <c r="H30" s="37"/>
      <c r="I30" s="38"/>
      <c r="J30" s="39"/>
      <c r="K30" s="39"/>
      <c r="L30" s="320"/>
      <c r="M30" s="321"/>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26"/>
      <c r="B31" s="330"/>
      <c r="C31" s="323"/>
      <c r="D31" s="334" t="s">
        <v>82</v>
      </c>
      <c r="E31" s="314"/>
      <c r="F31" s="75">
        <v>1</v>
      </c>
      <c r="G31" s="41" t="s">
        <v>77</v>
      </c>
      <c r="H31" s="42" t="s">
        <v>164</v>
      </c>
      <c r="I31" s="43"/>
      <c r="J31" s="44"/>
      <c r="K31" s="44"/>
      <c r="L31" s="322"/>
      <c r="M31" s="323"/>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47" t="s">
        <v>85</v>
      </c>
      <c r="B33" s="337"/>
      <c r="C33" s="337"/>
      <c r="D33" s="337"/>
      <c r="E33" s="337"/>
      <c r="F33" s="337"/>
      <c r="G33" s="337"/>
      <c r="H33" s="337"/>
      <c r="I33" s="337"/>
      <c r="J33" s="337"/>
      <c r="K33" s="337"/>
      <c r="L33" s="337"/>
      <c r="M33" s="314"/>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84.75" customHeight="1" thickBot="1" x14ac:dyDescent="0.25">
      <c r="A35" s="45"/>
      <c r="D35" s="76" t="s">
        <v>210</v>
      </c>
      <c r="E35" s="77" t="s">
        <v>207</v>
      </c>
      <c r="F35" s="77" t="s">
        <v>159</v>
      </c>
      <c r="G35" s="77" t="s">
        <v>161</v>
      </c>
      <c r="H35" s="78" t="s">
        <v>208</v>
      </c>
      <c r="I35" s="79" t="s">
        <v>209</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41.25" customHeight="1" x14ac:dyDescent="0.2">
      <c r="A36" s="45"/>
      <c r="D36" s="212" t="s">
        <v>92</v>
      </c>
      <c r="E36" s="246" t="s">
        <v>199</v>
      </c>
      <c r="F36" s="213">
        <v>114474399.12</v>
      </c>
      <c r="G36" s="213">
        <v>115077298.632</v>
      </c>
      <c r="H36" s="214">
        <f t="shared" ref="H36:H39" si="2">+F36-G36</f>
        <v>-602899.51199999452</v>
      </c>
      <c r="I36" s="215" t="s">
        <v>199</v>
      </c>
      <c r="J36" s="1"/>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216" t="s">
        <v>94</v>
      </c>
      <c r="E37" s="245" t="s">
        <v>199</v>
      </c>
      <c r="F37" s="54">
        <v>124339852.12</v>
      </c>
      <c r="G37" s="54">
        <v>134561587.11199999</v>
      </c>
      <c r="H37" s="211">
        <f>+F37-G37</f>
        <v>-10221734.991999984</v>
      </c>
      <c r="I37" s="217" t="s">
        <v>199</v>
      </c>
      <c r="J37" s="1"/>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216" t="s">
        <v>96</v>
      </c>
      <c r="E38" s="245" t="s">
        <v>199</v>
      </c>
      <c r="F38" s="54"/>
      <c r="G38" s="54"/>
      <c r="H38" s="211">
        <f t="shared" si="2"/>
        <v>0</v>
      </c>
      <c r="I38" s="217"/>
      <c r="J38" s="1"/>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218" t="s">
        <v>98</v>
      </c>
      <c r="E39" s="247" t="s">
        <v>199</v>
      </c>
      <c r="F39" s="219"/>
      <c r="G39" s="219"/>
      <c r="H39" s="220">
        <f t="shared" si="2"/>
        <v>0</v>
      </c>
      <c r="I39" s="221"/>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6.5" customHeight="1" thickBot="1" x14ac:dyDescent="0.25">
      <c r="A41" s="12"/>
      <c r="B41" s="1"/>
      <c r="C41" s="1"/>
      <c r="D41" s="1"/>
      <c r="E41" s="1"/>
      <c r="F41" s="1"/>
      <c r="G41" s="1"/>
      <c r="H41" s="1"/>
      <c r="I41" s="1"/>
      <c r="J41" s="1"/>
      <c r="K41" s="1"/>
      <c r="L41" s="1"/>
      <c r="M41" s="13"/>
      <c r="N41" s="1"/>
      <c r="O41" s="2" t="s">
        <v>113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347" t="s">
        <v>114</v>
      </c>
      <c r="B42" s="337"/>
      <c r="C42" s="337"/>
      <c r="D42" s="337"/>
      <c r="E42" s="337"/>
      <c r="F42" s="337"/>
      <c r="G42" s="337"/>
      <c r="H42" s="337"/>
      <c r="I42" s="337"/>
      <c r="J42" s="337"/>
      <c r="K42" s="337"/>
      <c r="L42" s="337"/>
      <c r="M42" s="314"/>
      <c r="N42" s="1"/>
      <c r="O42" s="1" t="s">
        <v>115</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13.5" customHeight="1" x14ac:dyDescent="0.2">
      <c r="A43" s="12"/>
      <c r="B43" s="1"/>
      <c r="C43" s="1"/>
      <c r="D43" s="1"/>
      <c r="E43" s="1"/>
      <c r="F43" s="1"/>
      <c r="G43" s="1"/>
      <c r="H43" s="1"/>
      <c r="I43" s="1"/>
      <c r="J43" s="1"/>
      <c r="K43" s="1"/>
      <c r="L43" s="1"/>
      <c r="M43" s="13"/>
      <c r="N43" s="1"/>
      <c r="O43" s="1" t="s">
        <v>116</v>
      </c>
      <c r="P43" s="1"/>
      <c r="Q43" s="1"/>
      <c r="R43" s="1"/>
      <c r="S43" s="1"/>
      <c r="T43" s="1"/>
      <c r="U43" s="1"/>
      <c r="V43" s="1"/>
      <c r="W43" s="1"/>
      <c r="X43" s="1"/>
      <c r="Y43" s="1"/>
      <c r="Z43" s="1"/>
      <c r="AA43" s="1"/>
      <c r="AB43" s="1"/>
      <c r="AC43" s="1"/>
      <c r="AD43" s="1"/>
      <c r="AE43" s="1"/>
      <c r="AF43" s="1"/>
      <c r="AG43" s="1"/>
      <c r="AH43" s="1"/>
      <c r="AI43" s="1"/>
      <c r="AJ43" s="1"/>
      <c r="AK43" s="1"/>
      <c r="AM43" s="1"/>
      <c r="AN43" s="1" t="e">
        <f t="shared" ref="AN43:AN44" si="3">AN42+1</f>
        <v>#REF!</v>
      </c>
    </row>
    <row r="44" spans="1:40" ht="25.5" customHeight="1" x14ac:dyDescent="0.2">
      <c r="A44" s="327" t="s">
        <v>117</v>
      </c>
      <c r="B44" s="332" t="s">
        <v>118</v>
      </c>
      <c r="C44" s="317"/>
      <c r="D44" s="317"/>
      <c r="E44" s="319"/>
      <c r="F44" s="313" t="s">
        <v>119</v>
      </c>
      <c r="G44" s="314"/>
      <c r="H44" s="332" t="s">
        <v>120</v>
      </c>
      <c r="I44" s="317"/>
      <c r="J44" s="317"/>
      <c r="K44" s="317"/>
      <c r="L44" s="317"/>
      <c r="M44" s="319"/>
      <c r="N44" s="1"/>
      <c r="O44" s="1" t="s">
        <v>121</v>
      </c>
      <c r="P44" s="1"/>
      <c r="Q44" s="1"/>
      <c r="R44" s="1"/>
      <c r="S44" s="1"/>
      <c r="T44" s="1"/>
      <c r="U44" s="1"/>
      <c r="V44" s="1"/>
      <c r="W44" s="1"/>
      <c r="X44" s="1"/>
      <c r="Y44" s="1"/>
      <c r="Z44" s="1"/>
      <c r="AA44" s="1"/>
      <c r="AB44" s="1"/>
      <c r="AC44" s="1"/>
      <c r="AD44" s="1"/>
      <c r="AE44" s="1"/>
      <c r="AF44" s="1"/>
      <c r="AG44" s="1"/>
      <c r="AH44" s="1"/>
      <c r="AI44" s="1"/>
      <c r="AJ44" s="1"/>
      <c r="AK44" s="1"/>
      <c r="AM44" s="1"/>
      <c r="AN44" s="1" t="e">
        <f t="shared" si="3"/>
        <v>#REF!</v>
      </c>
    </row>
    <row r="45" spans="1:40" ht="25.5" customHeight="1" x14ac:dyDescent="0.2">
      <c r="A45" s="328"/>
      <c r="B45" s="326"/>
      <c r="C45" s="330"/>
      <c r="D45" s="330"/>
      <c r="E45" s="323"/>
      <c r="F45" s="15" t="s">
        <v>122</v>
      </c>
      <c r="G45" s="16" t="s">
        <v>123</v>
      </c>
      <c r="H45" s="326"/>
      <c r="I45" s="330"/>
      <c r="J45" s="330"/>
      <c r="K45" s="330"/>
      <c r="L45" s="330"/>
      <c r="M45" s="323"/>
      <c r="N45" s="1"/>
      <c r="O45" s="1" t="s">
        <v>34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62.75" customHeight="1" thickBot="1" x14ac:dyDescent="0.25">
      <c r="A46" s="59" t="s">
        <v>92</v>
      </c>
      <c r="B46" s="362" t="s">
        <v>211</v>
      </c>
      <c r="C46" s="416"/>
      <c r="D46" s="416"/>
      <c r="E46" s="417"/>
      <c r="F46" s="60"/>
      <c r="G46" s="61" t="s">
        <v>186</v>
      </c>
      <c r="H46" s="354"/>
      <c r="I46" s="337"/>
      <c r="J46" s="337"/>
      <c r="K46" s="337"/>
      <c r="L46" s="337"/>
      <c r="M46" s="314"/>
      <c r="N46" s="1"/>
      <c r="O46" s="1"/>
      <c r="P46" s="1"/>
      <c r="Q46" s="1"/>
      <c r="R46" s="1"/>
      <c r="S46" s="1"/>
      <c r="T46" s="1"/>
      <c r="U46" s="1"/>
      <c r="V46" s="1"/>
      <c r="W46" s="1"/>
      <c r="X46" s="1"/>
      <c r="Y46" s="1"/>
      <c r="Z46" s="1"/>
      <c r="AA46" s="1"/>
      <c r="AB46" s="1"/>
      <c r="AC46" s="1"/>
      <c r="AD46" s="1"/>
      <c r="AE46" s="1"/>
      <c r="AF46" s="1"/>
      <c r="AG46" s="1"/>
      <c r="AH46" s="1"/>
      <c r="AI46" s="1"/>
      <c r="AJ46" s="1"/>
      <c r="AK46" s="1"/>
      <c r="AM46" s="1"/>
      <c r="AN46" s="1" t="e">
        <f>AN44+1</f>
        <v>#REF!</v>
      </c>
    </row>
    <row r="47" spans="1:40" ht="168" customHeight="1" thickBot="1" x14ac:dyDescent="0.25">
      <c r="A47" s="59" t="s">
        <v>94</v>
      </c>
      <c r="B47" s="362" t="s">
        <v>212</v>
      </c>
      <c r="C47" s="416"/>
      <c r="D47" s="416"/>
      <c r="E47" s="417"/>
      <c r="F47" s="60"/>
      <c r="G47" s="61" t="s">
        <v>186</v>
      </c>
      <c r="H47" s="354"/>
      <c r="I47" s="337"/>
      <c r="J47" s="337"/>
      <c r="K47" s="337"/>
      <c r="L47" s="337"/>
      <c r="M47" s="314"/>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170.25" customHeight="1" thickBot="1" x14ac:dyDescent="0.25">
      <c r="A48" s="59" t="s">
        <v>124</v>
      </c>
      <c r="B48" s="362"/>
      <c r="C48" s="337"/>
      <c r="D48" s="337"/>
      <c r="E48" s="314"/>
      <c r="F48" s="60"/>
      <c r="G48" s="61"/>
      <c r="H48" s="354"/>
      <c r="I48" s="337"/>
      <c r="J48" s="337"/>
      <c r="K48" s="337"/>
      <c r="L48" s="337"/>
      <c r="M48" s="314"/>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175.5" customHeight="1" thickBot="1" x14ac:dyDescent="0.25">
      <c r="A49" s="59" t="s">
        <v>98</v>
      </c>
      <c r="B49" s="362"/>
      <c r="C49" s="337"/>
      <c r="D49" s="337"/>
      <c r="E49" s="314"/>
      <c r="F49" s="60"/>
      <c r="G49" s="82"/>
      <c r="H49" s="354"/>
      <c r="I49" s="337"/>
      <c r="J49" s="337"/>
      <c r="K49" s="337"/>
      <c r="L49" s="337"/>
      <c r="M49" s="314"/>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27" customHeight="1" thickBot="1" x14ac:dyDescent="0.25">
      <c r="A50" s="59" t="s">
        <v>125</v>
      </c>
      <c r="B50" s="362"/>
      <c r="C50" s="363"/>
      <c r="D50" s="363"/>
      <c r="E50" s="364"/>
      <c r="F50" s="60"/>
      <c r="G50" s="82"/>
      <c r="H50" s="354"/>
      <c r="I50" s="337"/>
      <c r="J50" s="337"/>
      <c r="K50" s="337"/>
      <c r="L50" s="337"/>
      <c r="M50" s="314"/>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4.75" customHeight="1" x14ac:dyDescent="0.2">
      <c r="A51" s="1"/>
      <c r="B51" s="350"/>
      <c r="C51" s="349"/>
      <c r="D51" s="349"/>
      <c r="E51" s="349"/>
      <c r="F51" s="349"/>
      <c r="G51" s="349"/>
      <c r="H51" s="349"/>
      <c r="I51" s="349"/>
      <c r="J51" s="350"/>
      <c r="K51" s="349"/>
      <c r="L51" s="349"/>
      <c r="M51" s="349"/>
      <c r="N51" s="1"/>
      <c r="O51" s="1"/>
      <c r="P51" s="1"/>
      <c r="Q51" s="1"/>
      <c r="R51" s="1"/>
      <c r="S51" s="1"/>
      <c r="T51" s="1"/>
      <c r="U51" s="1"/>
      <c r="V51" s="1"/>
      <c r="W51" s="1"/>
      <c r="X51" s="1"/>
      <c r="Y51" s="1"/>
      <c r="Z51" s="1"/>
      <c r="AA51" s="1"/>
      <c r="AB51" s="1"/>
      <c r="AC51" s="1"/>
      <c r="AD51" s="1"/>
      <c r="AE51" s="1"/>
      <c r="AF51" s="1"/>
      <c r="AG51" s="1"/>
      <c r="AH51" s="1"/>
      <c r="AI51" s="1"/>
      <c r="AJ51" s="1"/>
      <c r="AK51" s="1"/>
      <c r="AM51" s="1"/>
      <c r="AN51" s="1" t="e">
        <f t="shared" ref="AN51:AN53" si="4">AN50+1</f>
        <v>#REF!</v>
      </c>
    </row>
    <row r="52" spans="1:40" ht="24.75" hidden="1" customHeight="1" x14ac:dyDescent="0.2">
      <c r="A52" s="1"/>
      <c r="B52" s="350"/>
      <c r="C52" s="349"/>
      <c r="D52" s="349"/>
      <c r="E52" s="349"/>
      <c r="F52" s="349"/>
      <c r="G52" s="349"/>
      <c r="H52" s="349"/>
      <c r="I52" s="349"/>
      <c r="J52" s="350"/>
      <c r="K52" s="349"/>
      <c r="L52" s="349"/>
      <c r="M52" s="349"/>
      <c r="N52" s="1"/>
      <c r="O52" s="1"/>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4.75" hidden="1" customHeight="1" x14ac:dyDescent="0.2">
      <c r="A53" s="1"/>
      <c r="B53" s="350"/>
      <c r="C53" s="349"/>
      <c r="D53" s="349"/>
      <c r="E53" s="349"/>
      <c r="F53" s="349"/>
      <c r="G53" s="349"/>
      <c r="H53" s="349"/>
      <c r="I53" s="349"/>
      <c r="J53" s="350"/>
      <c r="K53" s="349"/>
      <c r="L53" s="349"/>
      <c r="M53" s="349"/>
      <c r="N53" s="1"/>
      <c r="O53" s="1"/>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4.75" hidden="1" customHeight="1" x14ac:dyDescent="0.2">
      <c r="A54" s="1"/>
      <c r="B54" s="350"/>
      <c r="C54" s="349"/>
      <c r="D54" s="349"/>
      <c r="E54" s="349"/>
      <c r="F54" s="349"/>
      <c r="G54" s="349"/>
      <c r="H54" s="349"/>
      <c r="I54" s="349"/>
      <c r="J54" s="350"/>
      <c r="K54" s="349"/>
      <c r="L54" s="349"/>
      <c r="M54" s="349"/>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24.75" hidden="1" customHeight="1" x14ac:dyDescent="0.2">
      <c r="A55" s="1"/>
      <c r="B55" s="350"/>
      <c r="C55" s="349"/>
      <c r="D55" s="349"/>
      <c r="E55" s="349"/>
      <c r="F55" s="349"/>
      <c r="G55" s="349"/>
      <c r="H55" s="349"/>
      <c r="I55" s="349"/>
      <c r="J55" s="350"/>
      <c r="K55" s="349"/>
      <c r="L55" s="349"/>
      <c r="M55" s="349"/>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5" hidden="1" customHeight="1" x14ac:dyDescent="0.2">
      <c r="A71" s="1"/>
      <c r="B71" s="1"/>
      <c r="C71" s="1"/>
      <c r="D71" s="1"/>
      <c r="E71" s="1"/>
      <c r="F71" s="355"/>
      <c r="G71" s="356"/>
      <c r="H71" s="356"/>
      <c r="I71" s="62"/>
      <c r="J71" s="1"/>
      <c r="K71" s="63"/>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5" hidden="1" customHeight="1" x14ac:dyDescent="0.2">
      <c r="A72" s="1"/>
      <c r="B72" s="1"/>
      <c r="C72" s="1"/>
      <c r="D72" s="1"/>
      <c r="E72" s="1"/>
      <c r="F72" s="320"/>
      <c r="G72" s="333"/>
      <c r="H72" s="333"/>
      <c r="I72" s="62"/>
      <c r="J72" s="1"/>
      <c r="K72" s="63"/>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5" hidden="1" customHeight="1" x14ac:dyDescent="0.2">
      <c r="A73" s="1"/>
      <c r="B73" s="1"/>
      <c r="C73" s="1"/>
      <c r="D73" s="1"/>
      <c r="E73" s="1"/>
      <c r="F73" s="348"/>
      <c r="G73" s="349"/>
      <c r="H73" s="349"/>
      <c r="I73" s="62"/>
      <c r="J73" s="1"/>
      <c r="K73" s="63"/>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355"/>
      <c r="G74" s="356"/>
      <c r="H74" s="356"/>
      <c r="I74" s="1"/>
      <c r="J74" s="1"/>
      <c r="K74" s="63"/>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320"/>
      <c r="G75" s="333"/>
      <c r="H75" s="333"/>
      <c r="I75" s="1"/>
      <c r="J75" s="1"/>
      <c r="K75" s="63"/>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
      <c r="G76" s="1"/>
      <c r="H76" s="1"/>
      <c r="I76" s="1"/>
      <c r="J76" s="1"/>
      <c r="K76" s="63"/>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1"/>
      <c r="G77" s="1"/>
      <c r="H77" s="1"/>
      <c r="I77" s="1"/>
      <c r="J77" s="1"/>
      <c r="K77" s="63"/>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1"/>
      <c r="G78" s="1"/>
      <c r="H78" s="1"/>
      <c r="I78" s="1"/>
      <c r="J78" s="1"/>
      <c r="K78" s="63"/>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63"/>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63"/>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63"/>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63"/>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63"/>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sheetData>
  <mergeCells count="84">
    <mergeCell ref="F18:H18"/>
    <mergeCell ref="J18:L18"/>
    <mergeCell ref="F19:H19"/>
    <mergeCell ref="J19:L19"/>
    <mergeCell ref="L24:M24"/>
    <mergeCell ref="L25:M25"/>
    <mergeCell ref="D29:E29"/>
    <mergeCell ref="D30:E30"/>
    <mergeCell ref="A33:M33"/>
    <mergeCell ref="A42:M42"/>
    <mergeCell ref="A44:A45"/>
    <mergeCell ref="F44:G44"/>
    <mergeCell ref="H44:M45"/>
    <mergeCell ref="B52:I52"/>
    <mergeCell ref="F74:H75"/>
    <mergeCell ref="B44:E45"/>
    <mergeCell ref="B46:E46"/>
    <mergeCell ref="B47:E47"/>
    <mergeCell ref="B48:E48"/>
    <mergeCell ref="B49:E49"/>
    <mergeCell ref="B50:E50"/>
    <mergeCell ref="B51:I51"/>
    <mergeCell ref="B53:I53"/>
    <mergeCell ref="B54:I54"/>
    <mergeCell ref="B55:I55"/>
    <mergeCell ref="F71:H72"/>
    <mergeCell ref="F73:H73"/>
    <mergeCell ref="J53:M53"/>
    <mergeCell ref="J54:M54"/>
    <mergeCell ref="J55:M55"/>
    <mergeCell ref="H46:M46"/>
    <mergeCell ref="H47:M47"/>
    <mergeCell ref="H48:M48"/>
    <mergeCell ref="H49:M49"/>
    <mergeCell ref="H50:M50"/>
    <mergeCell ref="J51:M51"/>
    <mergeCell ref="J52:M52"/>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8">
    <cfRule type="cellIs" dxfId="98" priority="19" operator="between">
      <formula>$L$31</formula>
      <formula>$M$31</formula>
    </cfRule>
  </conditionalFormatting>
  <conditionalFormatting sqref="H38">
    <cfRule type="cellIs" dxfId="97" priority="20" operator="between">
      <formula>$L$30</formula>
      <formula>$M$30</formula>
    </cfRule>
  </conditionalFormatting>
  <conditionalFormatting sqref="H38">
    <cfRule type="cellIs" dxfId="96" priority="21" operator="between">
      <formula>#REF!</formula>
      <formula>$M$29</formula>
    </cfRule>
  </conditionalFormatting>
  <conditionalFormatting sqref="H38">
    <cfRule type="cellIs" dxfId="95" priority="22" operator="between">
      <formula>$K$34</formula>
      <formula>$L$34</formula>
    </cfRule>
  </conditionalFormatting>
  <conditionalFormatting sqref="H38">
    <cfRule type="cellIs" dxfId="94" priority="23" operator="between">
      <formula>$K$32</formula>
      <formula>$L$32</formula>
    </cfRule>
  </conditionalFormatting>
  <conditionalFormatting sqref="H38">
    <cfRule type="cellIs" dxfId="93" priority="24" operator="between">
      <formula>$K$30</formula>
      <formula>$L$30</formula>
    </cfRule>
  </conditionalFormatting>
  <conditionalFormatting sqref="H38">
    <cfRule type="cellIs" dxfId="92" priority="25" operator="between">
      <formula>$K$34</formula>
      <formula>$L$34</formula>
    </cfRule>
  </conditionalFormatting>
  <conditionalFormatting sqref="H38">
    <cfRule type="cellIs" dxfId="91" priority="26" operator="between">
      <formula>$K$32</formula>
      <formula>$L$32</formula>
    </cfRule>
  </conditionalFormatting>
  <conditionalFormatting sqref="H38">
    <cfRule type="cellIs" dxfId="90" priority="27" operator="between">
      <formula>$K$30</formula>
      <formula>$L$30</formula>
    </cfRule>
  </conditionalFormatting>
  <conditionalFormatting sqref="H39">
    <cfRule type="cellIs" dxfId="89" priority="28" operator="between">
      <formula>$L$31</formula>
      <formula>$M$31</formula>
    </cfRule>
  </conditionalFormatting>
  <conditionalFormatting sqref="H39">
    <cfRule type="cellIs" dxfId="88" priority="29" operator="between">
      <formula>$L$30</formula>
      <formula>$M$30</formula>
    </cfRule>
  </conditionalFormatting>
  <conditionalFormatting sqref="H39">
    <cfRule type="cellIs" dxfId="87" priority="30" operator="between">
      <formula>#REF!</formula>
      <formula>$M$29</formula>
    </cfRule>
  </conditionalFormatting>
  <conditionalFormatting sqref="H39">
    <cfRule type="cellIs" dxfId="86" priority="31" operator="between">
      <formula>$K$34</formula>
      <formula>$L$34</formula>
    </cfRule>
  </conditionalFormatting>
  <conditionalFormatting sqref="H39">
    <cfRule type="cellIs" dxfId="85" priority="32" operator="between">
      <formula>$K$32</formula>
      <formula>$L$32</formula>
    </cfRule>
  </conditionalFormatting>
  <conditionalFormatting sqref="H39">
    <cfRule type="cellIs" dxfId="84" priority="33" operator="between">
      <formula>$K$30</formula>
      <formula>$L$30</formula>
    </cfRule>
  </conditionalFormatting>
  <conditionalFormatting sqref="H39">
    <cfRule type="cellIs" dxfId="83" priority="34" operator="between">
      <formula>$K$34</formula>
      <formula>$L$34</formula>
    </cfRule>
  </conditionalFormatting>
  <conditionalFormatting sqref="H39">
    <cfRule type="cellIs" dxfId="82" priority="35" operator="between">
      <formula>$K$32</formula>
      <formula>$L$32</formula>
    </cfRule>
  </conditionalFormatting>
  <conditionalFormatting sqref="H39">
    <cfRule type="cellIs" dxfId="81" priority="36" operator="between">
      <formula>$K$30</formula>
      <formula>$L$30</formula>
    </cfRule>
  </conditionalFormatting>
  <conditionalFormatting sqref="H36:I36">
    <cfRule type="cellIs" dxfId="80" priority="37" operator="between">
      <formula>$L$31</formula>
      <formula>$M$31</formula>
    </cfRule>
  </conditionalFormatting>
  <conditionalFormatting sqref="H36:I36">
    <cfRule type="cellIs" dxfId="79" priority="38" operator="between">
      <formula>$L$30</formula>
      <formula>$M$30</formula>
    </cfRule>
  </conditionalFormatting>
  <conditionalFormatting sqref="H36:I36">
    <cfRule type="cellIs" dxfId="78" priority="39" operator="between">
      <formula>#REF!</formula>
      <formula>$M$29</formula>
    </cfRule>
  </conditionalFormatting>
  <conditionalFormatting sqref="H36">
    <cfRule type="cellIs" dxfId="77" priority="40" operator="between">
      <formula>$K$34</formula>
      <formula>$L$34</formula>
    </cfRule>
  </conditionalFormatting>
  <conditionalFormatting sqref="H36">
    <cfRule type="cellIs" dxfId="76" priority="41" operator="between">
      <formula>$K$32</formula>
      <formula>$L$32</formula>
    </cfRule>
  </conditionalFormatting>
  <conditionalFormatting sqref="H36">
    <cfRule type="cellIs" dxfId="75" priority="42" operator="between">
      <formula>$K$30</formula>
      <formula>$L$30</formula>
    </cfRule>
  </conditionalFormatting>
  <conditionalFormatting sqref="H36">
    <cfRule type="cellIs" dxfId="74" priority="43" operator="between">
      <formula>$K$34</formula>
      <formula>$L$34</formula>
    </cfRule>
  </conditionalFormatting>
  <conditionalFormatting sqref="H36">
    <cfRule type="cellIs" dxfId="73" priority="44" operator="between">
      <formula>$K$32</formula>
      <formula>$L$32</formula>
    </cfRule>
  </conditionalFormatting>
  <conditionalFormatting sqref="H36">
    <cfRule type="cellIs" dxfId="72" priority="45" operator="between">
      <formula>$K$30</formula>
      <formula>$L$30</formula>
    </cfRule>
  </conditionalFormatting>
  <conditionalFormatting sqref="H37">
    <cfRule type="cellIs" dxfId="71" priority="46" operator="between">
      <formula>$L$31</formula>
      <formula>$M$31</formula>
    </cfRule>
  </conditionalFormatting>
  <conditionalFormatting sqref="H37">
    <cfRule type="cellIs" dxfId="70" priority="47" operator="between">
      <formula>$L$30</formula>
      <formula>$M$30</formula>
    </cfRule>
  </conditionalFormatting>
  <conditionalFormatting sqref="H37">
    <cfRule type="cellIs" dxfId="69" priority="48" operator="between">
      <formula>#REF!</formula>
      <formula>$M$29</formula>
    </cfRule>
  </conditionalFormatting>
  <conditionalFormatting sqref="H37">
    <cfRule type="cellIs" dxfId="68" priority="49" operator="between">
      <formula>$K$34</formula>
      <formula>$L$34</formula>
    </cfRule>
  </conditionalFormatting>
  <conditionalFormatting sqref="H37">
    <cfRule type="cellIs" dxfId="67" priority="50" operator="between">
      <formula>$K$32</formula>
      <formula>$L$32</formula>
    </cfRule>
  </conditionalFormatting>
  <conditionalFormatting sqref="H37">
    <cfRule type="cellIs" dxfId="66" priority="51" operator="between">
      <formula>$K$30</formula>
      <formula>$L$30</formula>
    </cfRule>
  </conditionalFormatting>
  <conditionalFormatting sqref="H37">
    <cfRule type="cellIs" dxfId="65" priority="52" operator="between">
      <formula>$K$34</formula>
      <formula>$L$34</formula>
    </cfRule>
  </conditionalFormatting>
  <conditionalFormatting sqref="H37">
    <cfRule type="cellIs" dxfId="64" priority="53" operator="between">
      <formula>$K$32</formula>
      <formula>$L$32</formula>
    </cfRule>
  </conditionalFormatting>
  <conditionalFormatting sqref="H37">
    <cfRule type="cellIs" dxfId="63" priority="54" operator="between">
      <formula>$K$30</formula>
      <formula>$L$30</formula>
    </cfRule>
  </conditionalFormatting>
  <conditionalFormatting sqref="I38">
    <cfRule type="cellIs" dxfId="62" priority="10" operator="between">
      <formula>$L$31</formula>
      <formula>$M$31</formula>
    </cfRule>
  </conditionalFormatting>
  <conditionalFormatting sqref="I38">
    <cfRule type="cellIs" dxfId="61" priority="11" operator="between">
      <formula>$L$30</formula>
      <formula>$M$30</formula>
    </cfRule>
  </conditionalFormatting>
  <conditionalFormatting sqref="I38">
    <cfRule type="cellIs" dxfId="60" priority="12" operator="between">
      <formula>#REF!</formula>
      <formula>$M$29</formula>
    </cfRule>
  </conditionalFormatting>
  <conditionalFormatting sqref="I39">
    <cfRule type="cellIs" dxfId="59" priority="7" operator="between">
      <formula>$L$31</formula>
      <formula>$M$31</formula>
    </cfRule>
  </conditionalFormatting>
  <conditionalFormatting sqref="I39">
    <cfRule type="cellIs" dxfId="58" priority="8" operator="between">
      <formula>$L$30</formula>
      <formula>$M$30</formula>
    </cfRule>
  </conditionalFormatting>
  <conditionalFormatting sqref="I39">
    <cfRule type="cellIs" dxfId="57" priority="9" operator="between">
      <formula>#REF!</formula>
      <formula>$M$29</formula>
    </cfRule>
  </conditionalFormatting>
  <conditionalFormatting sqref="I37">
    <cfRule type="cellIs" dxfId="56" priority="1" operator="between">
      <formula>$L$31</formula>
      <formula>$M$31</formula>
    </cfRule>
  </conditionalFormatting>
  <conditionalFormatting sqref="I37">
    <cfRule type="cellIs" dxfId="55" priority="2" operator="between">
      <formula>$L$30</formula>
      <formula>$M$30</formula>
    </cfRule>
  </conditionalFormatting>
  <conditionalFormatting sqref="I37">
    <cfRule type="cellIs" dxfId="54" priority="3" operator="between">
      <formula>#REF!</formula>
      <formula>$M$29</formula>
    </cfRule>
  </conditionalFormatting>
  <dataValidations count="7">
    <dataValidation type="list" allowBlank="1" showInputMessage="1" showErrorMessage="1" prompt=" - " sqref="C14" xr:uid="{00000000-0002-0000-0500-000000000000}">
      <formula1>$O$42:$O$45</formula1>
    </dataValidation>
    <dataValidation type="list" allowBlank="1" showInputMessage="1" showErrorMessage="1" prompt=" - " sqref="C7" xr:uid="{00000000-0002-0000-0500-000002000000}">
      <formula1>$O$24:$O$37</formula1>
    </dataValidation>
    <dataValidation type="list" allowBlank="1" showInputMessage="1" showErrorMessage="1" prompt=" - " sqref="D24" xr:uid="{00000000-0002-0000-0500-000003000000}">
      <formula1>$O$7:$O$9</formula1>
    </dataValidation>
    <dataValidation type="list" allowBlank="1" showInputMessage="1" showErrorMessage="1" prompt=" - " sqref="L7" xr:uid="{00000000-0002-0000-0500-000004000000}">
      <formula1>$O$18:$O$21</formula1>
    </dataValidation>
    <dataValidation type="list" allowBlank="1" showInputMessage="1" showErrorMessage="1" prompt=" - " sqref="M19:M22 B25 D25 B27" xr:uid="{00000000-0002-0000-0500-000005000000}">
      <formula1>$O$11:$O$16</formula1>
    </dataValidation>
    <dataValidation type="list" allowBlank="1" showInputMessage="1" showErrorMessage="1" prompt=" - " sqref="B24" xr:uid="{00000000-0002-0000-0500-000006000000}">
      <formula1>$O$3:$O$5</formula1>
    </dataValidation>
    <dataValidation type="list" allowBlank="1" showInputMessage="1" showErrorMessage="1" prompt=" - " sqref="C19" xr:uid="{00000000-0002-0000-0500-000001000000}">
      <formula1>#REF!</formula1>
    </dataValidation>
  </dataValidations>
  <pageMargins left="0.70866141732283472" right="0.70866141732283472" top="0.74803149606299213" bottom="0.74803149606299213" header="0" footer="0"/>
  <pageSetup scale="25" orientation="landscape"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500-000007000000}">
          <x14:formula1>
            <xm:f>Listas!$A$37:$A$41</xm:f>
          </x14:formula1>
          <xm:sqref>C9:M9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985"/>
  <sheetViews>
    <sheetView showGridLines="0" view="pageBreakPreview" zoomScale="75" zoomScaleNormal="100" zoomScaleSheetLayoutView="75" workbookViewId="0">
      <selection activeCell="H47" sqref="H47:M47"/>
    </sheetView>
  </sheetViews>
  <sheetFormatPr baseColWidth="10" defaultColWidth="14.42578125" defaultRowHeight="15" customHeight="1" x14ac:dyDescent="0.2"/>
  <cols>
    <col min="1" max="1" width="17.42578125" customWidth="1"/>
    <col min="2" max="2" width="22.42578125" customWidth="1"/>
    <col min="3" max="3" width="16.28515625" customWidth="1"/>
    <col min="4" max="4" width="17.5703125" customWidth="1"/>
    <col min="5" max="5" width="17.85546875" customWidth="1"/>
    <col min="6" max="6" width="20.42578125" customWidth="1"/>
    <col min="7" max="7" width="16.42578125" customWidth="1"/>
    <col min="8" max="9" width="17.7109375" customWidth="1"/>
    <col min="10" max="10" width="14.7109375" customWidth="1"/>
    <col min="11" max="11" width="16.7109375" customWidth="1"/>
    <col min="12" max="12" width="12.140625" customWidth="1"/>
    <col min="13" max="13" width="18.7109375" customWidth="1"/>
    <col min="14" max="14" width="3.5703125" customWidth="1"/>
    <col min="15" max="15" width="93.7109375" hidden="1" customWidth="1"/>
    <col min="16" max="37" width="11.42578125" customWidth="1"/>
    <col min="38" max="38" width="10" customWidth="1"/>
    <col min="39" max="40" width="11.42578125" customWidth="1"/>
  </cols>
  <sheetData>
    <row r="1" spans="1:40" ht="25.5" customHeight="1" x14ac:dyDescent="0.2">
      <c r="A1" s="344"/>
      <c r="B1" s="319"/>
      <c r="C1" s="345" t="s">
        <v>0</v>
      </c>
      <c r="D1" s="317"/>
      <c r="E1" s="317"/>
      <c r="F1" s="317"/>
      <c r="G1" s="317"/>
      <c r="H1" s="317"/>
      <c r="I1" s="317"/>
      <c r="J1" s="319"/>
      <c r="K1" s="346" t="s">
        <v>1</v>
      </c>
      <c r="L1" s="337"/>
      <c r="M1" s="314"/>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325"/>
      <c r="B2" s="321"/>
      <c r="C2" s="325"/>
      <c r="D2" s="333"/>
      <c r="E2" s="333"/>
      <c r="F2" s="333"/>
      <c r="G2" s="333"/>
      <c r="H2" s="333"/>
      <c r="I2" s="333"/>
      <c r="J2" s="321"/>
      <c r="K2" s="346" t="s">
        <v>2</v>
      </c>
      <c r="L2" s="337"/>
      <c r="M2" s="314"/>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326"/>
      <c r="B3" s="323"/>
      <c r="C3" s="326"/>
      <c r="D3" s="330"/>
      <c r="E3" s="330"/>
      <c r="F3" s="330"/>
      <c r="G3" s="330"/>
      <c r="H3" s="330"/>
      <c r="I3" s="330"/>
      <c r="J3" s="323"/>
      <c r="K3" s="346" t="s">
        <v>4</v>
      </c>
      <c r="L3" s="337"/>
      <c r="M3" s="314"/>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3.5" customHeight="1" x14ac:dyDescent="0.2">
      <c r="A5" s="347" t="s">
        <v>7</v>
      </c>
      <c r="B5" s="337"/>
      <c r="C5" s="337"/>
      <c r="D5" s="337"/>
      <c r="E5" s="337"/>
      <c r="F5" s="337"/>
      <c r="G5" s="337"/>
      <c r="H5" s="337"/>
      <c r="I5" s="337"/>
      <c r="J5" s="337"/>
      <c r="K5" s="337"/>
      <c r="L5" s="337"/>
      <c r="M5" s="314"/>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3.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313" t="s">
        <v>10</v>
      </c>
      <c r="B7" s="314"/>
      <c r="C7" s="336" t="s">
        <v>11</v>
      </c>
      <c r="D7" s="337"/>
      <c r="E7" s="337"/>
      <c r="F7" s="337"/>
      <c r="G7" s="337"/>
      <c r="H7" s="314"/>
      <c r="I7" s="313" t="s">
        <v>12</v>
      </c>
      <c r="J7" s="337"/>
      <c r="K7" s="314"/>
      <c r="L7" s="338" t="s">
        <v>13</v>
      </c>
      <c r="M7" s="314"/>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313" t="s">
        <v>15</v>
      </c>
      <c r="B8" s="314"/>
      <c r="C8" s="336" t="s">
        <v>16</v>
      </c>
      <c r="D8" s="337"/>
      <c r="E8" s="337"/>
      <c r="F8" s="337"/>
      <c r="G8" s="337"/>
      <c r="H8" s="337"/>
      <c r="I8" s="337"/>
      <c r="J8" s="337"/>
      <c r="K8" s="337"/>
      <c r="L8" s="337"/>
      <c r="M8" s="314"/>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313" t="s">
        <v>18</v>
      </c>
      <c r="B9" s="314"/>
      <c r="C9" s="336" t="s">
        <v>179</v>
      </c>
      <c r="D9" s="337"/>
      <c r="E9" s="337"/>
      <c r="F9" s="337"/>
      <c r="G9" s="337"/>
      <c r="H9" s="337"/>
      <c r="I9" s="337"/>
      <c r="J9" s="337"/>
      <c r="K9" s="337"/>
      <c r="L9" s="337"/>
      <c r="M9" s="314"/>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3.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313" t="s">
        <v>22</v>
      </c>
      <c r="B11" s="314"/>
      <c r="C11" s="336" t="s">
        <v>202</v>
      </c>
      <c r="D11" s="337"/>
      <c r="E11" s="337"/>
      <c r="F11" s="337"/>
      <c r="G11" s="337"/>
      <c r="H11" s="337"/>
      <c r="I11" s="337"/>
      <c r="J11" s="337"/>
      <c r="K11" s="14" t="s">
        <v>24</v>
      </c>
      <c r="L11" s="338" t="s">
        <v>189</v>
      </c>
      <c r="M11" s="314"/>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313" t="s">
        <v>27</v>
      </c>
      <c r="B12" s="314"/>
      <c r="C12" s="336" t="s">
        <v>203</v>
      </c>
      <c r="D12" s="337"/>
      <c r="E12" s="337"/>
      <c r="F12" s="337"/>
      <c r="G12" s="337"/>
      <c r="H12" s="337"/>
      <c r="I12" s="337"/>
      <c r="J12" s="337"/>
      <c r="K12" s="337"/>
      <c r="L12" s="337"/>
      <c r="M12" s="314"/>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6.5" customHeight="1" x14ac:dyDescent="0.2">
      <c r="A13" s="313" t="s">
        <v>30</v>
      </c>
      <c r="B13" s="314"/>
      <c r="C13" s="336" t="s">
        <v>200</v>
      </c>
      <c r="D13" s="337"/>
      <c r="E13" s="337"/>
      <c r="F13" s="337"/>
      <c r="G13" s="337"/>
      <c r="H13" s="337"/>
      <c r="I13" s="337"/>
      <c r="J13" s="337"/>
      <c r="K13" s="337"/>
      <c r="L13" s="337"/>
      <c r="M13" s="314"/>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313" t="s">
        <v>33</v>
      </c>
      <c r="B14" s="314"/>
      <c r="C14" s="336" t="s">
        <v>34</v>
      </c>
      <c r="D14" s="337"/>
      <c r="E14" s="337"/>
      <c r="F14" s="337"/>
      <c r="G14" s="337"/>
      <c r="H14" s="337"/>
      <c r="I14" s="337"/>
      <c r="J14" s="337"/>
      <c r="K14" s="337"/>
      <c r="L14" s="337"/>
      <c r="M14" s="314"/>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313" t="s">
        <v>36</v>
      </c>
      <c r="B15" s="314"/>
      <c r="C15" s="336" t="s">
        <v>182</v>
      </c>
      <c r="D15" s="337"/>
      <c r="E15" s="337"/>
      <c r="F15" s="337"/>
      <c r="G15" s="337"/>
      <c r="H15" s="337"/>
      <c r="I15" s="337"/>
      <c r="J15" s="337"/>
      <c r="K15" s="337"/>
      <c r="L15" s="337"/>
      <c r="M15" s="314"/>
      <c r="N15" s="1"/>
      <c r="O15" s="1" t="s">
        <v>37</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3.5" customHeight="1" x14ac:dyDescent="0.2">
      <c r="A16" s="12"/>
      <c r="B16" s="1"/>
      <c r="C16" s="1"/>
      <c r="D16" s="1"/>
      <c r="E16" s="1"/>
      <c r="F16" s="1"/>
      <c r="G16" s="1"/>
      <c r="H16" s="1"/>
      <c r="I16" s="1"/>
      <c r="J16" s="1"/>
      <c r="K16" s="1"/>
      <c r="L16" s="1"/>
      <c r="M16" s="13"/>
      <c r="N16" s="1"/>
      <c r="O16" s="1" t="s">
        <v>38</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332" t="s">
        <v>39</v>
      </c>
      <c r="B17" s="319"/>
      <c r="C17" s="332" t="s">
        <v>40</v>
      </c>
      <c r="D17" s="319"/>
      <c r="E17" s="341" t="s">
        <v>41</v>
      </c>
      <c r="F17" s="342"/>
      <c r="G17" s="342"/>
      <c r="H17" s="342"/>
      <c r="I17" s="342"/>
      <c r="J17" s="342"/>
      <c r="K17" s="342"/>
      <c r="L17" s="342"/>
      <c r="M17" s="343"/>
      <c r="N17" s="1"/>
      <c r="O17" s="2" t="s">
        <v>42</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326"/>
      <c r="B18" s="323"/>
      <c r="C18" s="326"/>
      <c r="D18" s="323"/>
      <c r="E18" s="15" t="s">
        <v>43</v>
      </c>
      <c r="F18" s="313" t="s">
        <v>44</v>
      </c>
      <c r="G18" s="337"/>
      <c r="H18" s="314"/>
      <c r="I18" s="16" t="s">
        <v>45</v>
      </c>
      <c r="J18" s="313" t="s">
        <v>169</v>
      </c>
      <c r="K18" s="337"/>
      <c r="L18" s="314"/>
      <c r="M18" s="15" t="s">
        <v>46</v>
      </c>
      <c r="N18" s="1"/>
      <c r="O18" s="1" t="s">
        <v>47</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324" t="s">
        <v>158</v>
      </c>
      <c r="B19" s="319"/>
      <c r="C19" s="335" t="s">
        <v>51</v>
      </c>
      <c r="D19" s="319"/>
      <c r="E19" s="17">
        <v>1</v>
      </c>
      <c r="F19" s="340" t="s">
        <v>159</v>
      </c>
      <c r="G19" s="337"/>
      <c r="H19" s="314"/>
      <c r="I19" s="18" t="s">
        <v>51</v>
      </c>
      <c r="J19" s="339" t="s">
        <v>160</v>
      </c>
      <c r="K19" s="337"/>
      <c r="L19" s="314"/>
      <c r="M19" s="19" t="s">
        <v>32</v>
      </c>
      <c r="N19" s="1"/>
      <c r="O19" s="1" t="s">
        <v>53</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325"/>
      <c r="B20" s="321"/>
      <c r="C20" s="325"/>
      <c r="D20" s="321"/>
      <c r="E20" s="17">
        <v>2</v>
      </c>
      <c r="F20" s="340" t="s">
        <v>161</v>
      </c>
      <c r="G20" s="337"/>
      <c r="H20" s="314"/>
      <c r="I20" s="18" t="s">
        <v>51</v>
      </c>
      <c r="J20" s="339" t="s">
        <v>162</v>
      </c>
      <c r="K20" s="337"/>
      <c r="L20" s="314"/>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325"/>
      <c r="B21" s="321"/>
      <c r="C21" s="325"/>
      <c r="D21" s="321"/>
      <c r="E21" s="17"/>
      <c r="F21" s="340"/>
      <c r="G21" s="337"/>
      <c r="H21" s="314"/>
      <c r="I21" s="18"/>
      <c r="J21" s="339"/>
      <c r="K21" s="337"/>
      <c r="L21" s="314"/>
      <c r="M21" s="19"/>
      <c r="N21" s="1"/>
      <c r="O21" s="1" t="s">
        <v>55</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326"/>
      <c r="B22" s="323"/>
      <c r="C22" s="326"/>
      <c r="D22" s="323"/>
      <c r="E22" s="17"/>
      <c r="F22" s="340"/>
      <c r="G22" s="337"/>
      <c r="H22" s="314"/>
      <c r="I22" s="18"/>
      <c r="J22" s="339"/>
      <c r="K22" s="337"/>
      <c r="L22" s="314"/>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3.5" customHeight="1" x14ac:dyDescent="0.2">
      <c r="A23" s="12"/>
      <c r="B23" s="1"/>
      <c r="C23" s="1"/>
      <c r="D23" s="1"/>
      <c r="E23" s="1"/>
      <c r="F23" s="1"/>
      <c r="G23" s="1"/>
      <c r="H23" s="1"/>
      <c r="I23" s="1"/>
      <c r="J23" s="1"/>
      <c r="K23" s="1"/>
      <c r="L23" s="1"/>
      <c r="M23" s="13"/>
      <c r="N23" s="1"/>
      <c r="O23" s="2" t="s">
        <v>56</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57</v>
      </c>
      <c r="B24" s="20" t="s">
        <v>8</v>
      </c>
      <c r="C24" s="21" t="s">
        <v>58</v>
      </c>
      <c r="D24" s="20" t="s">
        <v>17</v>
      </c>
      <c r="E24" s="15" t="s">
        <v>59</v>
      </c>
      <c r="F24" s="22" t="s">
        <v>199</v>
      </c>
      <c r="G24" s="15" t="s">
        <v>174</v>
      </c>
      <c r="H24" s="70" t="s">
        <v>60</v>
      </c>
      <c r="I24" s="15" t="s">
        <v>61</v>
      </c>
      <c r="J24" s="70" t="s">
        <v>60</v>
      </c>
      <c r="K24" s="15" t="s">
        <v>62</v>
      </c>
      <c r="L24" s="315" t="s">
        <v>60</v>
      </c>
      <c r="M24" s="314"/>
      <c r="N24" s="1"/>
      <c r="O24" s="23" t="s">
        <v>63</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327" t="s">
        <v>64</v>
      </c>
      <c r="B25" s="329" t="s">
        <v>32</v>
      </c>
      <c r="C25" s="327" t="s">
        <v>65</v>
      </c>
      <c r="D25" s="329" t="s">
        <v>32</v>
      </c>
      <c r="E25" s="327" t="s">
        <v>66</v>
      </c>
      <c r="F25" s="24" t="s">
        <v>67</v>
      </c>
      <c r="G25" s="25">
        <v>2020</v>
      </c>
      <c r="H25" s="25">
        <v>2021</v>
      </c>
      <c r="I25" s="25">
        <v>2022</v>
      </c>
      <c r="J25" s="25">
        <v>2023</v>
      </c>
      <c r="K25" s="25">
        <v>2024</v>
      </c>
      <c r="L25" s="365" t="s">
        <v>68</v>
      </c>
      <c r="M25" s="314"/>
      <c r="N25" s="1"/>
      <c r="O25" s="23" t="s">
        <v>69</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328"/>
      <c r="B26" s="330"/>
      <c r="C26" s="328"/>
      <c r="D26" s="330"/>
      <c r="E26" s="331"/>
      <c r="F26" s="26" t="s">
        <v>70</v>
      </c>
      <c r="G26" s="70" t="s">
        <v>60</v>
      </c>
      <c r="H26" s="70" t="s">
        <v>60</v>
      </c>
      <c r="I26" s="70" t="s">
        <v>60</v>
      </c>
      <c r="J26" s="70" t="s">
        <v>60</v>
      </c>
      <c r="K26" s="70" t="s">
        <v>60</v>
      </c>
      <c r="L26" s="368" t="s">
        <v>60</v>
      </c>
      <c r="M26" s="337"/>
      <c r="N26" s="1"/>
      <c r="O26" s="23" t="s">
        <v>71</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7"/>
      <c r="B27" s="28"/>
      <c r="C27" s="29"/>
      <c r="D27" s="29"/>
      <c r="E27" s="328"/>
      <c r="F27" s="30" t="s">
        <v>72</v>
      </c>
      <c r="G27" s="70" t="s">
        <v>60</v>
      </c>
      <c r="H27" s="70" t="s">
        <v>60</v>
      </c>
      <c r="I27" s="70" t="s">
        <v>60</v>
      </c>
      <c r="J27" s="70" t="s">
        <v>60</v>
      </c>
      <c r="K27" s="70" t="s">
        <v>60</v>
      </c>
      <c r="L27" s="315" t="s">
        <v>60</v>
      </c>
      <c r="M27" s="314"/>
      <c r="N27" s="1"/>
      <c r="O27" s="23" t="s">
        <v>73</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3.5" customHeight="1" x14ac:dyDescent="0.2">
      <c r="A28" s="12"/>
      <c r="B28" s="1"/>
      <c r="C28" s="1"/>
      <c r="D28" s="1"/>
      <c r="E28" s="1"/>
      <c r="F28" s="1"/>
      <c r="G28" s="1"/>
      <c r="H28" s="1"/>
      <c r="I28" s="1"/>
      <c r="J28" s="1"/>
      <c r="K28" s="1"/>
      <c r="L28" s="1"/>
      <c r="M28" s="13"/>
      <c r="N28" s="1"/>
      <c r="O28" s="23" t="s">
        <v>74</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332" t="s">
        <v>75</v>
      </c>
      <c r="B29" s="317"/>
      <c r="C29" s="319"/>
      <c r="D29" s="366" t="s">
        <v>76</v>
      </c>
      <c r="E29" s="343"/>
      <c r="F29" s="73">
        <v>0</v>
      </c>
      <c r="G29" s="32" t="s">
        <v>77</v>
      </c>
      <c r="H29" s="74" t="s">
        <v>163</v>
      </c>
      <c r="I29" s="316" t="s">
        <v>78</v>
      </c>
      <c r="J29" s="317"/>
      <c r="K29" s="34"/>
      <c r="L29" s="318"/>
      <c r="M29" s="319"/>
      <c r="N29" s="1"/>
      <c r="O29" s="23" t="s">
        <v>79</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325"/>
      <c r="B30" s="333"/>
      <c r="C30" s="321"/>
      <c r="D30" s="367" t="s">
        <v>80</v>
      </c>
      <c r="E30" s="343"/>
      <c r="F30" s="35"/>
      <c r="G30" s="36"/>
      <c r="H30" s="37"/>
      <c r="I30" s="38"/>
      <c r="J30" s="39"/>
      <c r="K30" s="39"/>
      <c r="L30" s="320"/>
      <c r="M30" s="321"/>
      <c r="N30" s="1"/>
      <c r="O30" s="23" t="s">
        <v>81</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326"/>
      <c r="B31" s="330"/>
      <c r="C31" s="323"/>
      <c r="D31" s="334" t="s">
        <v>82</v>
      </c>
      <c r="E31" s="314"/>
      <c r="F31" s="75">
        <v>1</v>
      </c>
      <c r="G31" s="41" t="s">
        <v>77</v>
      </c>
      <c r="H31" s="42" t="s">
        <v>164</v>
      </c>
      <c r="I31" s="43"/>
      <c r="J31" s="44"/>
      <c r="K31" s="44"/>
      <c r="L31" s="322"/>
      <c r="M31" s="323"/>
      <c r="N31" s="1"/>
      <c r="O31" s="23" t="s">
        <v>177</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3.5" customHeight="1" x14ac:dyDescent="0.2">
      <c r="A32" s="12"/>
      <c r="B32" s="1"/>
      <c r="C32" s="1"/>
      <c r="D32" s="1"/>
      <c r="E32" s="1"/>
      <c r="F32" s="1"/>
      <c r="G32" s="1"/>
      <c r="H32" s="1"/>
      <c r="I32" s="1"/>
      <c r="J32" s="1"/>
      <c r="K32" s="1"/>
      <c r="L32" s="1"/>
      <c r="M32" s="13"/>
      <c r="N32" s="1"/>
      <c r="O32" s="23" t="s">
        <v>84</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347" t="s">
        <v>85</v>
      </c>
      <c r="B33" s="337"/>
      <c r="C33" s="337"/>
      <c r="D33" s="337"/>
      <c r="E33" s="337"/>
      <c r="F33" s="337"/>
      <c r="G33" s="337"/>
      <c r="H33" s="337"/>
      <c r="I33" s="337"/>
      <c r="J33" s="337"/>
      <c r="K33" s="337"/>
      <c r="L33" s="337"/>
      <c r="M33" s="314"/>
      <c r="N33" s="1"/>
      <c r="O33" s="23" t="s">
        <v>11</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3.5" customHeight="1" thickBot="1" x14ac:dyDescent="0.25">
      <c r="A34" s="12"/>
      <c r="B34" s="1"/>
      <c r="C34" s="1"/>
      <c r="D34" s="1"/>
      <c r="E34" s="1"/>
      <c r="F34" s="1"/>
      <c r="G34" s="1"/>
      <c r="H34" s="1"/>
      <c r="I34" s="1"/>
      <c r="J34" s="1"/>
      <c r="K34" s="1"/>
      <c r="L34" s="1"/>
      <c r="M34" s="13"/>
      <c r="N34" s="1"/>
      <c r="O34" s="23" t="s">
        <v>86</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78" customHeight="1" x14ac:dyDescent="0.2">
      <c r="A35" s="45"/>
      <c r="D35" s="418" t="s">
        <v>87</v>
      </c>
      <c r="E35" s="419" t="s">
        <v>88</v>
      </c>
      <c r="F35" s="419" t="s">
        <v>159</v>
      </c>
      <c r="G35" s="419" t="s">
        <v>161</v>
      </c>
      <c r="H35" s="420" t="s">
        <v>89</v>
      </c>
      <c r="I35" s="421" t="s">
        <v>90</v>
      </c>
      <c r="J35" s="1"/>
      <c r="K35" s="1"/>
      <c r="L35" s="1"/>
      <c r="M35" s="50"/>
      <c r="N35" s="1"/>
      <c r="O35" s="23" t="s">
        <v>91</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D36" s="216" t="s">
        <v>92</v>
      </c>
      <c r="E36" s="245" t="s">
        <v>199</v>
      </c>
      <c r="F36" s="54">
        <v>29372224.170000002</v>
      </c>
      <c r="G36" s="54">
        <v>115077298.632</v>
      </c>
      <c r="H36" s="81">
        <f t="shared" ref="H36:H39" si="2">+F36-G36</f>
        <v>-85705074.461999997</v>
      </c>
      <c r="I36" s="422">
        <v>1</v>
      </c>
      <c r="J36" s="1"/>
      <c r="K36" s="1"/>
      <c r="L36" s="1"/>
      <c r="M36" s="50"/>
      <c r="N36" s="1"/>
      <c r="O36" s="23" t="s">
        <v>93</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D37" s="216" t="s">
        <v>94</v>
      </c>
      <c r="E37" s="80" t="s">
        <v>199</v>
      </c>
      <c r="F37" s="54">
        <v>43862131.770000003</v>
      </c>
      <c r="G37" s="54">
        <v>134561587.11199999</v>
      </c>
      <c r="H37" s="81">
        <f t="shared" si="2"/>
        <v>-90699455.341999978</v>
      </c>
      <c r="I37" s="422">
        <v>1</v>
      </c>
      <c r="J37" s="1"/>
      <c r="K37" s="1"/>
      <c r="L37" s="1"/>
      <c r="M37" s="50"/>
      <c r="N37" s="1"/>
      <c r="O37" s="23" t="s">
        <v>95</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D38" s="216" t="s">
        <v>96</v>
      </c>
      <c r="E38" s="80" t="s">
        <v>199</v>
      </c>
      <c r="F38" s="54"/>
      <c r="G38" s="54"/>
      <c r="H38" s="81">
        <f t="shared" si="2"/>
        <v>0</v>
      </c>
      <c r="I38" s="422"/>
      <c r="J38" s="1"/>
      <c r="K38" s="1"/>
      <c r="L38" s="1"/>
      <c r="M38" s="50"/>
      <c r="N38" s="1"/>
      <c r="O38" s="2" t="s">
        <v>97</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D39" s="218" t="s">
        <v>98</v>
      </c>
      <c r="E39" s="423" t="s">
        <v>199</v>
      </c>
      <c r="F39" s="219"/>
      <c r="G39" s="219"/>
      <c r="H39" s="424">
        <f t="shared" si="2"/>
        <v>0</v>
      </c>
      <c r="I39" s="425"/>
      <c r="J39" s="1"/>
      <c r="K39" s="1"/>
      <c r="L39" s="1"/>
      <c r="M39" s="50"/>
      <c r="N39" s="1"/>
      <c r="O39" s="58" t="s">
        <v>99</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2.75" customHeight="1" x14ac:dyDescent="0.2">
      <c r="A40" s="12"/>
      <c r="B40" s="1"/>
      <c r="C40" s="1"/>
      <c r="D40" s="1"/>
      <c r="E40" s="1"/>
      <c r="F40" s="1"/>
      <c r="G40" s="1"/>
      <c r="H40" s="1"/>
      <c r="I40" s="1"/>
      <c r="J40" s="1"/>
      <c r="K40" s="1"/>
      <c r="L40" s="1"/>
      <c r="M40" s="13"/>
      <c r="N40" s="1"/>
      <c r="O40" s="58"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6.5" customHeight="1" thickBot="1" x14ac:dyDescent="0.25">
      <c r="A41" s="12"/>
      <c r="B41" s="1"/>
      <c r="C41" s="1"/>
      <c r="D41" s="1"/>
      <c r="E41" s="1"/>
      <c r="F41" s="1"/>
      <c r="G41" s="1"/>
      <c r="H41" s="1"/>
      <c r="I41" s="1"/>
      <c r="J41" s="1"/>
      <c r="K41" s="1"/>
      <c r="L41" s="1"/>
      <c r="M41" s="13"/>
      <c r="N41" s="1"/>
      <c r="O41" s="2" t="s">
        <v>113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347" t="s">
        <v>114</v>
      </c>
      <c r="B42" s="337"/>
      <c r="C42" s="337"/>
      <c r="D42" s="337"/>
      <c r="E42" s="337"/>
      <c r="F42" s="337"/>
      <c r="G42" s="337"/>
      <c r="H42" s="337"/>
      <c r="I42" s="337"/>
      <c r="J42" s="337"/>
      <c r="K42" s="337"/>
      <c r="L42" s="337"/>
      <c r="M42" s="314"/>
      <c r="N42" s="1"/>
      <c r="O42" s="1" t="s">
        <v>115</v>
      </c>
      <c r="P42" s="1"/>
      <c r="Q42" s="1"/>
      <c r="R42" s="1"/>
      <c r="S42" s="1"/>
      <c r="T42" s="1"/>
      <c r="U42" s="1"/>
      <c r="V42" s="1"/>
      <c r="W42" s="1"/>
      <c r="X42" s="1"/>
      <c r="Y42" s="1"/>
      <c r="Z42" s="1"/>
      <c r="AA42" s="1"/>
      <c r="AB42" s="1"/>
      <c r="AC42" s="1"/>
      <c r="AD42" s="1"/>
      <c r="AE42" s="1"/>
      <c r="AF42" s="1"/>
      <c r="AG42" s="1"/>
      <c r="AH42" s="1"/>
      <c r="AI42" s="1"/>
      <c r="AJ42" s="1"/>
      <c r="AK42" s="1"/>
      <c r="AM42" s="1"/>
      <c r="AN42" s="1" t="e">
        <f>#REF!+1</f>
        <v>#REF!</v>
      </c>
    </row>
    <row r="43" spans="1:40" ht="13.5" customHeight="1" x14ac:dyDescent="0.2">
      <c r="A43" s="12"/>
      <c r="B43" s="1"/>
      <c r="C43" s="1"/>
      <c r="D43" s="1"/>
      <c r="E43" s="1"/>
      <c r="F43" s="1"/>
      <c r="G43" s="1"/>
      <c r="H43" s="1"/>
      <c r="I43" s="1"/>
      <c r="J43" s="1"/>
      <c r="K43" s="1"/>
      <c r="L43" s="1"/>
      <c r="M43" s="13"/>
      <c r="N43" s="1"/>
      <c r="O43" s="1" t="s">
        <v>116</v>
      </c>
      <c r="P43" s="1"/>
      <c r="Q43" s="1"/>
      <c r="R43" s="1"/>
      <c r="S43" s="1"/>
      <c r="T43" s="1"/>
      <c r="U43" s="1"/>
      <c r="V43" s="1"/>
      <c r="W43" s="1"/>
      <c r="X43" s="1"/>
      <c r="Y43" s="1"/>
      <c r="Z43" s="1"/>
      <c r="AA43" s="1"/>
      <c r="AB43" s="1"/>
      <c r="AC43" s="1"/>
      <c r="AD43" s="1"/>
      <c r="AE43" s="1"/>
      <c r="AF43" s="1"/>
      <c r="AG43" s="1"/>
      <c r="AH43" s="1"/>
      <c r="AI43" s="1"/>
      <c r="AJ43" s="1"/>
      <c r="AK43" s="1"/>
      <c r="AM43" s="1"/>
      <c r="AN43" s="1" t="e">
        <f t="shared" ref="AN43:AN44" si="3">AN42+1</f>
        <v>#REF!</v>
      </c>
    </row>
    <row r="44" spans="1:40" ht="25.5" customHeight="1" x14ac:dyDescent="0.2">
      <c r="A44" s="327" t="s">
        <v>117</v>
      </c>
      <c r="B44" s="332" t="s">
        <v>118</v>
      </c>
      <c r="C44" s="317"/>
      <c r="D44" s="317"/>
      <c r="E44" s="319"/>
      <c r="F44" s="313" t="s">
        <v>119</v>
      </c>
      <c r="G44" s="314"/>
      <c r="H44" s="332" t="s">
        <v>120</v>
      </c>
      <c r="I44" s="317"/>
      <c r="J44" s="317"/>
      <c r="K44" s="317"/>
      <c r="L44" s="317"/>
      <c r="M44" s="319"/>
      <c r="N44" s="1"/>
      <c r="O44" s="1" t="s">
        <v>121</v>
      </c>
      <c r="P44" s="1"/>
      <c r="Q44" s="1"/>
      <c r="R44" s="1"/>
      <c r="S44" s="1"/>
      <c r="T44" s="1"/>
      <c r="U44" s="1"/>
      <c r="V44" s="1"/>
      <c r="W44" s="1"/>
      <c r="X44" s="1"/>
      <c r="Y44" s="1"/>
      <c r="Z44" s="1"/>
      <c r="AA44" s="1"/>
      <c r="AB44" s="1"/>
      <c r="AC44" s="1"/>
      <c r="AD44" s="1"/>
      <c r="AE44" s="1"/>
      <c r="AF44" s="1"/>
      <c r="AG44" s="1"/>
      <c r="AH44" s="1"/>
      <c r="AI44" s="1"/>
      <c r="AJ44" s="1"/>
      <c r="AK44" s="1"/>
      <c r="AM44" s="1"/>
      <c r="AN44" s="1" t="e">
        <f t="shared" si="3"/>
        <v>#REF!</v>
      </c>
    </row>
    <row r="45" spans="1:40" ht="25.5" customHeight="1" x14ac:dyDescent="0.2">
      <c r="A45" s="328"/>
      <c r="B45" s="326"/>
      <c r="C45" s="330"/>
      <c r="D45" s="330"/>
      <c r="E45" s="323"/>
      <c r="F45" s="15" t="s">
        <v>122</v>
      </c>
      <c r="G45" s="16" t="s">
        <v>123</v>
      </c>
      <c r="H45" s="326"/>
      <c r="I45" s="330"/>
      <c r="J45" s="330"/>
      <c r="K45" s="330"/>
      <c r="L45" s="330"/>
      <c r="M45" s="323"/>
      <c r="N45" s="1"/>
      <c r="O45" s="1" t="s">
        <v>34</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55.25" customHeight="1" x14ac:dyDescent="0.2">
      <c r="A46" s="59" t="s">
        <v>92</v>
      </c>
      <c r="B46" s="362" t="s">
        <v>201</v>
      </c>
      <c r="C46" s="416"/>
      <c r="D46" s="416"/>
      <c r="E46" s="417"/>
      <c r="F46" s="60"/>
      <c r="G46" s="82" t="s">
        <v>186</v>
      </c>
      <c r="H46" s="354"/>
      <c r="I46" s="337"/>
      <c r="J46" s="337"/>
      <c r="K46" s="337"/>
      <c r="L46" s="337"/>
      <c r="M46" s="314"/>
      <c r="N46" s="1"/>
      <c r="O46" s="1"/>
      <c r="P46" s="1"/>
      <c r="Q46" s="1"/>
      <c r="R46" s="1"/>
      <c r="S46" s="1"/>
      <c r="T46" s="1"/>
      <c r="U46" s="1"/>
      <c r="V46" s="1"/>
      <c r="W46" s="1"/>
      <c r="X46" s="1"/>
      <c r="Y46" s="1"/>
      <c r="Z46" s="1"/>
      <c r="AA46" s="1"/>
      <c r="AB46" s="1"/>
      <c r="AC46" s="1"/>
      <c r="AD46" s="1"/>
      <c r="AE46" s="1"/>
      <c r="AF46" s="1"/>
      <c r="AG46" s="1"/>
      <c r="AH46" s="1"/>
      <c r="AI46" s="1"/>
      <c r="AJ46" s="1"/>
      <c r="AK46" s="1"/>
      <c r="AM46" s="1"/>
      <c r="AN46" s="1" t="e">
        <f>AN44+1</f>
        <v>#REF!</v>
      </c>
    </row>
    <row r="47" spans="1:40" ht="165.75" customHeight="1" x14ac:dyDescent="0.2">
      <c r="A47" s="59" t="s">
        <v>94</v>
      </c>
      <c r="B47" s="362" t="s">
        <v>213</v>
      </c>
      <c r="C47" s="416"/>
      <c r="D47" s="416"/>
      <c r="E47" s="417"/>
      <c r="F47" s="60"/>
      <c r="G47" s="82" t="s">
        <v>186</v>
      </c>
      <c r="H47" s="354"/>
      <c r="I47" s="337"/>
      <c r="J47" s="337"/>
      <c r="K47" s="337"/>
      <c r="L47" s="337"/>
      <c r="M47" s="314"/>
      <c r="N47" s="1"/>
      <c r="O47" s="1"/>
      <c r="P47" s="1"/>
      <c r="Q47" s="1"/>
      <c r="R47" s="1"/>
      <c r="S47" s="1"/>
      <c r="T47" s="1"/>
      <c r="U47" s="1"/>
      <c r="V47" s="1"/>
      <c r="W47" s="1"/>
      <c r="X47" s="1"/>
      <c r="Y47" s="1"/>
      <c r="Z47" s="1"/>
      <c r="AA47" s="1"/>
      <c r="AB47" s="1"/>
      <c r="AC47" s="1"/>
      <c r="AD47" s="1"/>
      <c r="AE47" s="1"/>
      <c r="AF47" s="1"/>
      <c r="AG47" s="1"/>
      <c r="AH47" s="1"/>
      <c r="AI47" s="1"/>
      <c r="AJ47" s="1"/>
      <c r="AK47" s="1"/>
      <c r="AM47" s="1"/>
      <c r="AN47" s="1" t="e">
        <f>AN46+1</f>
        <v>#REF!</v>
      </c>
    </row>
    <row r="48" spans="1:40" ht="170.25" customHeight="1" x14ac:dyDescent="0.2">
      <c r="A48" s="59" t="s">
        <v>124</v>
      </c>
      <c r="B48" s="362"/>
      <c r="C48" s="337"/>
      <c r="D48" s="337"/>
      <c r="E48" s="314"/>
      <c r="F48" s="60"/>
      <c r="G48" s="82"/>
      <c r="H48" s="354"/>
      <c r="I48" s="337"/>
      <c r="J48" s="337"/>
      <c r="K48" s="337"/>
      <c r="L48" s="337"/>
      <c r="M48" s="314"/>
      <c r="N48" s="1"/>
      <c r="O48" s="1"/>
      <c r="P48" s="1"/>
      <c r="Q48" s="1"/>
      <c r="R48" s="1"/>
      <c r="S48" s="1"/>
      <c r="T48" s="1"/>
      <c r="U48" s="1"/>
      <c r="V48" s="1"/>
      <c r="W48" s="1"/>
      <c r="X48" s="1"/>
      <c r="Y48" s="1"/>
      <c r="Z48" s="1"/>
      <c r="AA48" s="1"/>
      <c r="AB48" s="1"/>
      <c r="AC48" s="1"/>
      <c r="AD48" s="1"/>
      <c r="AE48" s="1"/>
      <c r="AF48" s="1"/>
      <c r="AG48" s="1"/>
      <c r="AH48" s="1"/>
      <c r="AI48" s="1"/>
      <c r="AJ48" s="1"/>
      <c r="AK48" s="1"/>
      <c r="AM48" s="1"/>
      <c r="AN48" s="1" t="e">
        <f>#REF!+1</f>
        <v>#REF!</v>
      </c>
    </row>
    <row r="49" spans="1:40" ht="166.5" customHeight="1" x14ac:dyDescent="0.2">
      <c r="A49" s="59" t="s">
        <v>98</v>
      </c>
      <c r="B49" s="362"/>
      <c r="C49" s="337"/>
      <c r="D49" s="337"/>
      <c r="E49" s="314"/>
      <c r="F49" s="60"/>
      <c r="G49" s="82"/>
      <c r="H49" s="354"/>
      <c r="I49" s="337"/>
      <c r="J49" s="337"/>
      <c r="K49" s="337"/>
      <c r="L49" s="337"/>
      <c r="M49" s="314"/>
      <c r="N49" s="1"/>
      <c r="O49" s="1"/>
      <c r="P49" s="1"/>
      <c r="Q49" s="1"/>
      <c r="R49" s="1"/>
      <c r="S49" s="1"/>
      <c r="T49" s="1"/>
      <c r="U49" s="1"/>
      <c r="V49" s="1"/>
      <c r="W49" s="1"/>
      <c r="X49" s="1"/>
      <c r="Y49" s="1"/>
      <c r="Z49" s="1"/>
      <c r="AA49" s="1"/>
      <c r="AB49" s="1"/>
      <c r="AC49" s="1"/>
      <c r="AD49" s="1"/>
      <c r="AE49" s="1"/>
      <c r="AF49" s="1"/>
      <c r="AG49" s="1"/>
      <c r="AH49" s="1"/>
      <c r="AI49" s="1"/>
      <c r="AJ49" s="1"/>
      <c r="AK49" s="1"/>
      <c r="AM49" s="1"/>
      <c r="AN49" s="1" t="e">
        <f>AN48+1</f>
        <v>#REF!</v>
      </c>
    </row>
    <row r="50" spans="1:40" ht="48.75" customHeight="1" x14ac:dyDescent="0.2">
      <c r="A50" s="59" t="s">
        <v>125</v>
      </c>
      <c r="B50" s="362"/>
      <c r="C50" s="363"/>
      <c r="D50" s="363"/>
      <c r="E50" s="364"/>
      <c r="F50" s="60"/>
      <c r="G50" s="82"/>
      <c r="H50" s="354"/>
      <c r="I50" s="337"/>
      <c r="J50" s="337"/>
      <c r="K50" s="337"/>
      <c r="L50" s="337"/>
      <c r="M50" s="314"/>
      <c r="N50" s="1"/>
      <c r="O50" s="1"/>
      <c r="P50" s="1"/>
      <c r="Q50" s="1"/>
      <c r="R50" s="1"/>
      <c r="S50" s="1"/>
      <c r="T50" s="1"/>
      <c r="U50" s="1"/>
      <c r="V50" s="1"/>
      <c r="W50" s="1"/>
      <c r="X50" s="1"/>
      <c r="Y50" s="1"/>
      <c r="Z50" s="1"/>
      <c r="AA50" s="1"/>
      <c r="AB50" s="1"/>
      <c r="AC50" s="1"/>
      <c r="AD50" s="1"/>
      <c r="AE50" s="1"/>
      <c r="AF50" s="1"/>
      <c r="AG50" s="1"/>
      <c r="AH50" s="1"/>
      <c r="AI50" s="1"/>
      <c r="AJ50" s="1"/>
      <c r="AK50" s="1"/>
      <c r="AM50" s="1"/>
      <c r="AN50" s="1" t="e">
        <f>#REF!+1</f>
        <v>#REF!</v>
      </c>
    </row>
    <row r="51" spans="1:40" ht="24.75" customHeight="1" x14ac:dyDescent="0.2">
      <c r="A51" s="1"/>
      <c r="B51" s="350"/>
      <c r="C51" s="349"/>
      <c r="D51" s="349"/>
      <c r="E51" s="349"/>
      <c r="F51" s="349"/>
      <c r="G51" s="349"/>
      <c r="H51" s="349"/>
      <c r="I51" s="349"/>
      <c r="J51" s="350"/>
      <c r="K51" s="349"/>
      <c r="L51" s="349"/>
      <c r="M51" s="349"/>
      <c r="N51" s="1"/>
      <c r="O51" s="1"/>
      <c r="P51" s="1"/>
      <c r="Q51" s="1"/>
      <c r="R51" s="1"/>
      <c r="S51" s="1"/>
      <c r="T51" s="1"/>
      <c r="U51" s="1"/>
      <c r="V51" s="1"/>
      <c r="W51" s="1"/>
      <c r="X51" s="1"/>
      <c r="Y51" s="1"/>
      <c r="Z51" s="1"/>
      <c r="AA51" s="1"/>
      <c r="AB51" s="1"/>
      <c r="AC51" s="1"/>
      <c r="AD51" s="1"/>
      <c r="AE51" s="1"/>
      <c r="AF51" s="1"/>
      <c r="AG51" s="1"/>
      <c r="AH51" s="1"/>
      <c r="AI51" s="1"/>
      <c r="AJ51" s="1"/>
      <c r="AK51" s="1"/>
      <c r="AM51" s="1"/>
      <c r="AN51" s="1" t="e">
        <f t="shared" ref="AN51:AN53" si="4">AN50+1</f>
        <v>#REF!</v>
      </c>
    </row>
    <row r="52" spans="1:40" ht="24.75" hidden="1" customHeight="1" x14ac:dyDescent="0.2">
      <c r="A52" s="1"/>
      <c r="B52" s="350"/>
      <c r="C52" s="349"/>
      <c r="D52" s="349"/>
      <c r="E52" s="349"/>
      <c r="F52" s="349"/>
      <c r="G52" s="349"/>
      <c r="H52" s="349"/>
      <c r="I52" s="349"/>
      <c r="J52" s="350"/>
      <c r="K52" s="349"/>
      <c r="L52" s="349"/>
      <c r="M52" s="349"/>
      <c r="N52" s="1"/>
      <c r="O52" s="1"/>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24.75" hidden="1" customHeight="1" x14ac:dyDescent="0.2">
      <c r="A53" s="1"/>
      <c r="B53" s="350"/>
      <c r="C53" s="349"/>
      <c r="D53" s="349"/>
      <c r="E53" s="349"/>
      <c r="F53" s="349"/>
      <c r="G53" s="349"/>
      <c r="H53" s="349"/>
      <c r="I53" s="349"/>
      <c r="J53" s="350"/>
      <c r="K53" s="349"/>
      <c r="L53" s="349"/>
      <c r="M53" s="349"/>
      <c r="N53" s="1"/>
      <c r="O53" s="1"/>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24.75" hidden="1" customHeight="1" x14ac:dyDescent="0.2">
      <c r="A54" s="1"/>
      <c r="B54" s="350"/>
      <c r="C54" s="349"/>
      <c r="D54" s="349"/>
      <c r="E54" s="349"/>
      <c r="F54" s="349"/>
      <c r="G54" s="349"/>
      <c r="H54" s="349"/>
      <c r="I54" s="349"/>
      <c r="J54" s="350"/>
      <c r="K54" s="349"/>
      <c r="L54" s="349"/>
      <c r="M54" s="349"/>
      <c r="N54" s="1"/>
      <c r="O54" s="1"/>
      <c r="P54" s="1"/>
      <c r="Q54" s="1"/>
      <c r="R54" s="1"/>
      <c r="S54" s="1"/>
      <c r="T54" s="1"/>
      <c r="U54" s="1"/>
      <c r="V54" s="1"/>
      <c r="W54" s="1"/>
      <c r="X54" s="1"/>
      <c r="Y54" s="1"/>
      <c r="Z54" s="1"/>
      <c r="AA54" s="1"/>
      <c r="AB54" s="1"/>
      <c r="AC54" s="1"/>
      <c r="AD54" s="1"/>
      <c r="AE54" s="1"/>
      <c r="AF54" s="1"/>
      <c r="AG54" s="1"/>
      <c r="AH54" s="1"/>
      <c r="AI54" s="1"/>
      <c r="AJ54" s="1"/>
      <c r="AK54" s="1"/>
      <c r="AM54" s="1"/>
      <c r="AN54" s="1"/>
    </row>
    <row r="55" spans="1:40" ht="24.75" hidden="1" customHeight="1" x14ac:dyDescent="0.2">
      <c r="A55" s="1"/>
      <c r="B55" s="350"/>
      <c r="C55" s="349"/>
      <c r="D55" s="349"/>
      <c r="E55" s="349"/>
      <c r="F55" s="349"/>
      <c r="G55" s="349"/>
      <c r="H55" s="349"/>
      <c r="I55" s="349"/>
      <c r="J55" s="350"/>
      <c r="K55" s="349"/>
      <c r="L55" s="349"/>
      <c r="M55" s="349"/>
      <c r="N55" s="1"/>
      <c r="O55" s="1"/>
      <c r="P55" s="1"/>
      <c r="Q55" s="1"/>
      <c r="R55" s="1"/>
      <c r="S55" s="1"/>
      <c r="T55" s="1"/>
      <c r="U55" s="1"/>
      <c r="V55" s="1"/>
      <c r="W55" s="1"/>
      <c r="X55" s="1"/>
      <c r="Y55" s="1"/>
      <c r="Z55" s="1"/>
      <c r="AA55" s="1"/>
      <c r="AB55" s="1"/>
      <c r="AC55" s="1"/>
      <c r="AD55" s="1"/>
      <c r="AE55" s="1"/>
      <c r="AF55" s="1"/>
      <c r="AG55" s="1"/>
      <c r="AH55" s="1"/>
      <c r="AI55" s="1"/>
      <c r="AJ55" s="1"/>
      <c r="AK55" s="1"/>
      <c r="AM55" s="1"/>
      <c r="AN55" s="1"/>
    </row>
    <row r="56" spans="1:40" ht="12.75" hidden="1"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1"/>
      <c r="AN56" s="1"/>
    </row>
    <row r="57" spans="1:40"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M57" s="1"/>
      <c r="AN57" s="1"/>
    </row>
    <row r="58" spans="1:40"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M58" s="1"/>
      <c r="AN58" s="1"/>
    </row>
    <row r="59" spans="1:40"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M59" s="1"/>
      <c r="AN59" s="1"/>
    </row>
    <row r="60" spans="1:40"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M60" s="1"/>
      <c r="AN60" s="1"/>
    </row>
    <row r="61" spans="1:40"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M61" s="1"/>
      <c r="AN61" s="1"/>
    </row>
    <row r="62" spans="1:40"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M62" s="1"/>
      <c r="AN62" s="1"/>
    </row>
    <row r="63" spans="1:40"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M63" s="1"/>
      <c r="AN63" s="1"/>
    </row>
    <row r="64" spans="1:40"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M64" s="1"/>
      <c r="AN64" s="1"/>
    </row>
    <row r="65" spans="1:40"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1"/>
      <c r="AN65" s="1"/>
    </row>
    <row r="66" spans="1:40"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M66" s="1"/>
      <c r="AN66" s="1"/>
    </row>
    <row r="67" spans="1:40"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M67" s="1"/>
      <c r="AN67" s="1"/>
    </row>
    <row r="68" spans="1:40"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M68" s="1"/>
      <c r="AN68" s="1"/>
    </row>
    <row r="69" spans="1:40"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5" hidden="1" customHeight="1" x14ac:dyDescent="0.2">
      <c r="A71" s="1"/>
      <c r="B71" s="1"/>
      <c r="C71" s="1"/>
      <c r="D71" s="1"/>
      <c r="E71" s="1"/>
      <c r="F71" s="355"/>
      <c r="G71" s="356"/>
      <c r="H71" s="356"/>
      <c r="I71" s="62"/>
      <c r="J71" s="1"/>
      <c r="K71" s="63"/>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5" hidden="1" customHeight="1" x14ac:dyDescent="0.2">
      <c r="A72" s="1"/>
      <c r="B72" s="1"/>
      <c r="C72" s="1"/>
      <c r="D72" s="1"/>
      <c r="E72" s="1"/>
      <c r="F72" s="320"/>
      <c r="G72" s="333"/>
      <c r="H72" s="333"/>
      <c r="I72" s="62"/>
      <c r="J72" s="1"/>
      <c r="K72" s="63"/>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5" hidden="1" customHeight="1" x14ac:dyDescent="0.2">
      <c r="A73" s="1"/>
      <c r="B73" s="1"/>
      <c r="C73" s="1"/>
      <c r="D73" s="1"/>
      <c r="E73" s="1"/>
      <c r="F73" s="348"/>
      <c r="G73" s="349"/>
      <c r="H73" s="349"/>
      <c r="I73" s="62"/>
      <c r="J73" s="1"/>
      <c r="K73" s="63"/>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5" hidden="1" customHeight="1" x14ac:dyDescent="0.2">
      <c r="A74" s="1"/>
      <c r="B74" s="1"/>
      <c r="C74" s="1"/>
      <c r="D74" s="1"/>
      <c r="E74" s="1"/>
      <c r="F74" s="355"/>
      <c r="G74" s="356"/>
      <c r="H74" s="356"/>
      <c r="I74" s="1"/>
      <c r="J74" s="1"/>
      <c r="K74" s="63"/>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5" hidden="1" customHeight="1" x14ac:dyDescent="0.2">
      <c r="A75" s="1"/>
      <c r="B75" s="1"/>
      <c r="C75" s="1"/>
      <c r="D75" s="1"/>
      <c r="E75" s="1"/>
      <c r="F75" s="320"/>
      <c r="G75" s="333"/>
      <c r="H75" s="333"/>
      <c r="I75" s="1"/>
      <c r="J75" s="1"/>
      <c r="K75" s="63"/>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5" hidden="1" customHeight="1" x14ac:dyDescent="0.2">
      <c r="A76" s="1"/>
      <c r="B76" s="1"/>
      <c r="C76" s="1"/>
      <c r="D76" s="1"/>
      <c r="E76" s="1"/>
      <c r="F76" s="1"/>
      <c r="G76" s="1"/>
      <c r="H76" s="1"/>
      <c r="I76" s="1"/>
      <c r="J76" s="1"/>
      <c r="K76" s="63"/>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5" hidden="1" customHeight="1" x14ac:dyDescent="0.2">
      <c r="A77" s="1"/>
      <c r="B77" s="1"/>
      <c r="C77" s="1"/>
      <c r="D77" s="1"/>
      <c r="E77" s="1"/>
      <c r="F77" s="1"/>
      <c r="G77" s="1"/>
      <c r="H77" s="1"/>
      <c r="I77" s="1"/>
      <c r="J77" s="1"/>
      <c r="K77" s="63"/>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5" hidden="1" customHeight="1" x14ac:dyDescent="0.2">
      <c r="A78" s="1"/>
      <c r="B78" s="1"/>
      <c r="C78" s="1"/>
      <c r="D78" s="1"/>
      <c r="E78" s="1"/>
      <c r="F78" s="1"/>
      <c r="G78" s="1"/>
      <c r="H78" s="1"/>
      <c r="I78" s="1"/>
      <c r="J78" s="1"/>
      <c r="K78" s="63"/>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5" hidden="1" customHeight="1" x14ac:dyDescent="0.2">
      <c r="A79" s="1"/>
      <c r="B79" s="1"/>
      <c r="C79" s="1"/>
      <c r="D79" s="1"/>
      <c r="E79" s="1"/>
      <c r="F79" s="1"/>
      <c r="G79" s="1"/>
      <c r="H79" s="1"/>
      <c r="I79" s="1"/>
      <c r="J79" s="1"/>
      <c r="K79" s="63"/>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5" hidden="1" customHeight="1" x14ac:dyDescent="0.2">
      <c r="A80" s="1"/>
      <c r="B80" s="1"/>
      <c r="C80" s="1"/>
      <c r="D80" s="1"/>
      <c r="E80" s="1"/>
      <c r="F80" s="1"/>
      <c r="G80" s="1"/>
      <c r="H80" s="1"/>
      <c r="I80" s="1"/>
      <c r="J80" s="1"/>
      <c r="K80" s="63"/>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5" hidden="1" customHeight="1" x14ac:dyDescent="0.2">
      <c r="A81" s="1"/>
      <c r="B81" s="1"/>
      <c r="C81" s="1"/>
      <c r="D81" s="1"/>
      <c r="E81" s="1"/>
      <c r="F81" s="1"/>
      <c r="G81" s="1"/>
      <c r="H81" s="1"/>
      <c r="I81" s="1"/>
      <c r="J81" s="1"/>
      <c r="K81" s="63"/>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5" hidden="1" customHeight="1" x14ac:dyDescent="0.2">
      <c r="A82" s="1"/>
      <c r="B82" s="1"/>
      <c r="C82" s="1"/>
      <c r="D82" s="1"/>
      <c r="E82" s="1"/>
      <c r="F82" s="1"/>
      <c r="G82" s="1"/>
      <c r="H82" s="1"/>
      <c r="I82" s="1"/>
      <c r="J82" s="1"/>
      <c r="K82" s="63"/>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5" hidden="1" customHeight="1" x14ac:dyDescent="0.2">
      <c r="A83" s="1"/>
      <c r="B83" s="1"/>
      <c r="C83" s="1"/>
      <c r="D83" s="1"/>
      <c r="E83" s="1"/>
      <c r="F83" s="1"/>
      <c r="G83" s="1"/>
      <c r="H83" s="1"/>
      <c r="I83" s="1"/>
      <c r="J83" s="1"/>
      <c r="K83" s="63"/>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5" hidden="1" customHeight="1" x14ac:dyDescent="0.2">
      <c r="A84" s="1"/>
      <c r="B84" s="1"/>
      <c r="C84" s="1"/>
      <c r="D84" s="1"/>
      <c r="E84" s="1"/>
      <c r="F84" s="1"/>
      <c r="G84" s="1"/>
      <c r="H84" s="1"/>
      <c r="I84" s="1"/>
      <c r="J84" s="1"/>
      <c r="K84" s="63"/>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5" hidden="1" customHeight="1" x14ac:dyDescent="0.2">
      <c r="A85" s="1"/>
      <c r="B85" s="1"/>
      <c r="C85" s="1"/>
      <c r="D85" s="1"/>
      <c r="E85" s="1"/>
      <c r="F85" s="1"/>
      <c r="G85" s="1"/>
      <c r="H85" s="1"/>
      <c r="I85" s="1"/>
      <c r="J85" s="1"/>
      <c r="K85" s="63"/>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
      <c r="G86" s="1"/>
      <c r="H86" s="1"/>
      <c r="I86" s="1"/>
      <c r="J86" s="1"/>
      <c r="K86" s="63"/>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
      <c r="G87" s="1"/>
      <c r="H87" s="1"/>
      <c r="I87" s="1"/>
      <c r="J87" s="1"/>
      <c r="K87" s="63"/>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
      <c r="G88" s="1"/>
      <c r="H88" s="1"/>
      <c r="I88" s="1"/>
      <c r="J88" s="1"/>
      <c r="K88" s="63"/>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
      <c r="G89" s="1"/>
      <c r="H89" s="1"/>
      <c r="I89" s="1"/>
      <c r="J89" s="1"/>
      <c r="K89" s="63"/>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
      <c r="G90" s="1"/>
      <c r="H90" s="1"/>
      <c r="I90" s="1"/>
      <c r="J90" s="1"/>
      <c r="K90" s="63"/>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63"/>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63"/>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63"/>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63"/>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63"/>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63"/>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63"/>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63"/>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63"/>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6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6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6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6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6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6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6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6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6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2.75" hidden="1"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2.75" hidden="1"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2.75" hidden="1"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2.75" hidden="1"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2.75" hidden="1"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2.75" hidden="1"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2.75" hidden="1"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2.75" hidden="1"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2.75" hidden="1"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2.75" hidden="1"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2.75" hidden="1"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2.75" hidden="1"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2.75" hidden="1"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2.75" hidden="1"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2.75" hidden="1"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sheetData>
  <mergeCells count="84">
    <mergeCell ref="F18:H18"/>
    <mergeCell ref="J18:L18"/>
    <mergeCell ref="F19:H19"/>
    <mergeCell ref="J19:L19"/>
    <mergeCell ref="L24:M24"/>
    <mergeCell ref="L25:M25"/>
    <mergeCell ref="D29:E29"/>
    <mergeCell ref="D30:E30"/>
    <mergeCell ref="A33:M33"/>
    <mergeCell ref="A42:M42"/>
    <mergeCell ref="A44:A45"/>
    <mergeCell ref="F44:G44"/>
    <mergeCell ref="H44:M45"/>
    <mergeCell ref="B52:I52"/>
    <mergeCell ref="F74:H75"/>
    <mergeCell ref="B44:E45"/>
    <mergeCell ref="B46:E46"/>
    <mergeCell ref="B47:E47"/>
    <mergeCell ref="B48:E48"/>
    <mergeCell ref="B49:E49"/>
    <mergeCell ref="B50:E50"/>
    <mergeCell ref="B51:I51"/>
    <mergeCell ref="B53:I53"/>
    <mergeCell ref="B54:I54"/>
    <mergeCell ref="B55:I55"/>
    <mergeCell ref="F71:H72"/>
    <mergeCell ref="F73:H73"/>
    <mergeCell ref="J53:M53"/>
    <mergeCell ref="J54:M54"/>
    <mergeCell ref="J55:M55"/>
    <mergeCell ref="H46:M46"/>
    <mergeCell ref="H47:M47"/>
    <mergeCell ref="H48:M48"/>
    <mergeCell ref="H49:M49"/>
    <mergeCell ref="H50:M50"/>
    <mergeCell ref="J51:M51"/>
    <mergeCell ref="J52:M52"/>
    <mergeCell ref="C7:H7"/>
    <mergeCell ref="I7:K7"/>
    <mergeCell ref="A1:B3"/>
    <mergeCell ref="C1:J3"/>
    <mergeCell ref="K1:M1"/>
    <mergeCell ref="K2:M2"/>
    <mergeCell ref="K3:M3"/>
    <mergeCell ref="A5:M5"/>
    <mergeCell ref="L7:M7"/>
    <mergeCell ref="A7:B7"/>
    <mergeCell ref="A8:B8"/>
    <mergeCell ref="A9:B9"/>
    <mergeCell ref="A11:B11"/>
    <mergeCell ref="A12:B12"/>
    <mergeCell ref="A13:B13"/>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s>
  <conditionalFormatting sqref="H38">
    <cfRule type="cellIs" dxfId="53" priority="1" operator="between">
      <formula>$L$31</formula>
      <formula>$M$31</formula>
    </cfRule>
  </conditionalFormatting>
  <conditionalFormatting sqref="H38">
    <cfRule type="cellIs" dxfId="52" priority="2" operator="between">
      <formula>$L$30</formula>
      <formula>$M$30</formula>
    </cfRule>
  </conditionalFormatting>
  <conditionalFormatting sqref="H38">
    <cfRule type="cellIs" dxfId="51" priority="3" operator="between">
      <formula>#REF!</formula>
      <formula>$M$29</formula>
    </cfRule>
  </conditionalFormatting>
  <conditionalFormatting sqref="H38">
    <cfRule type="cellIs" dxfId="50" priority="4" operator="between">
      <formula>$K$34</formula>
      <formula>$L$34</formula>
    </cfRule>
  </conditionalFormatting>
  <conditionalFormatting sqref="H38">
    <cfRule type="cellIs" dxfId="49" priority="5" operator="between">
      <formula>$K$32</formula>
      <formula>$L$32</formula>
    </cfRule>
  </conditionalFormatting>
  <conditionalFormatting sqref="H38">
    <cfRule type="cellIs" dxfId="48" priority="6" operator="between">
      <formula>$K$30</formula>
      <formula>$L$30</formula>
    </cfRule>
  </conditionalFormatting>
  <conditionalFormatting sqref="H38">
    <cfRule type="cellIs" dxfId="47" priority="7" operator="between">
      <formula>$K$34</formula>
      <formula>$L$34</formula>
    </cfRule>
  </conditionalFormatting>
  <conditionalFormatting sqref="H38">
    <cfRule type="cellIs" dxfId="46" priority="8" operator="between">
      <formula>$K$32</formula>
      <formula>$L$32</formula>
    </cfRule>
  </conditionalFormatting>
  <conditionalFormatting sqref="H38">
    <cfRule type="cellIs" dxfId="45" priority="9" operator="between">
      <formula>$K$30</formula>
      <formula>$L$30</formula>
    </cfRule>
  </conditionalFormatting>
  <conditionalFormatting sqref="H39">
    <cfRule type="cellIs" dxfId="44" priority="10" operator="between">
      <formula>$L$31</formula>
      <formula>$M$31</formula>
    </cfRule>
  </conditionalFormatting>
  <conditionalFormatting sqref="H39">
    <cfRule type="cellIs" dxfId="43" priority="11" operator="between">
      <formula>$L$30</formula>
      <formula>$M$30</formula>
    </cfRule>
  </conditionalFormatting>
  <conditionalFormatting sqref="H39">
    <cfRule type="cellIs" dxfId="42" priority="12" operator="between">
      <formula>#REF!</formula>
      <formula>$M$29</formula>
    </cfRule>
  </conditionalFormatting>
  <conditionalFormatting sqref="H39">
    <cfRule type="cellIs" dxfId="41" priority="13" operator="between">
      <formula>$K$34</formula>
      <formula>$L$34</formula>
    </cfRule>
  </conditionalFormatting>
  <conditionalFormatting sqref="H39">
    <cfRule type="cellIs" dxfId="40" priority="14" operator="between">
      <formula>$K$32</formula>
      <formula>$L$32</formula>
    </cfRule>
  </conditionalFormatting>
  <conditionalFormatting sqref="H39">
    <cfRule type="cellIs" dxfId="39" priority="15" operator="between">
      <formula>$K$30</formula>
      <formula>$L$30</formula>
    </cfRule>
  </conditionalFormatting>
  <conditionalFormatting sqref="H39">
    <cfRule type="cellIs" dxfId="38" priority="16" operator="between">
      <formula>$K$34</formula>
      <formula>$L$34</formula>
    </cfRule>
  </conditionalFormatting>
  <conditionalFormatting sqref="H39">
    <cfRule type="cellIs" dxfId="37" priority="17" operator="between">
      <formula>$K$32</formula>
      <formula>$L$32</formula>
    </cfRule>
  </conditionalFormatting>
  <conditionalFormatting sqref="H39">
    <cfRule type="cellIs" dxfId="36" priority="18" operator="between">
      <formula>$K$30</formula>
      <formula>$L$30</formula>
    </cfRule>
  </conditionalFormatting>
  <conditionalFormatting sqref="H36">
    <cfRule type="cellIs" dxfId="35" priority="19" operator="between">
      <formula>$L$31</formula>
      <formula>$M$31</formula>
    </cfRule>
  </conditionalFormatting>
  <conditionalFormatting sqref="H36">
    <cfRule type="cellIs" dxfId="34" priority="20" operator="between">
      <formula>$L$30</formula>
      <formula>$M$30</formula>
    </cfRule>
  </conditionalFormatting>
  <conditionalFormatting sqref="H36">
    <cfRule type="cellIs" dxfId="33" priority="21" operator="between">
      <formula>#REF!</formula>
      <formula>$M$29</formula>
    </cfRule>
  </conditionalFormatting>
  <conditionalFormatting sqref="H36">
    <cfRule type="cellIs" dxfId="32" priority="22" operator="between">
      <formula>$K$34</formula>
      <formula>$L$34</formula>
    </cfRule>
  </conditionalFormatting>
  <conditionalFormatting sqref="H36">
    <cfRule type="cellIs" dxfId="31" priority="23" operator="between">
      <formula>$K$32</formula>
      <formula>$L$32</formula>
    </cfRule>
  </conditionalFormatting>
  <conditionalFormatting sqref="H36">
    <cfRule type="cellIs" dxfId="30" priority="24" operator="between">
      <formula>$K$30</formula>
      <formula>$L$30</formula>
    </cfRule>
  </conditionalFormatting>
  <conditionalFormatting sqref="H36">
    <cfRule type="cellIs" dxfId="29" priority="25" operator="between">
      <formula>$K$34</formula>
      <formula>$L$34</formula>
    </cfRule>
  </conditionalFormatting>
  <conditionalFormatting sqref="H36">
    <cfRule type="cellIs" dxfId="28" priority="26" operator="between">
      <formula>$K$32</formula>
      <formula>$L$32</formula>
    </cfRule>
  </conditionalFormatting>
  <conditionalFormatting sqref="H36">
    <cfRule type="cellIs" dxfId="27" priority="27" operator="between">
      <formula>$K$30</formula>
      <formula>$L$30</formula>
    </cfRule>
  </conditionalFormatting>
  <conditionalFormatting sqref="H37">
    <cfRule type="cellIs" dxfId="26" priority="28" operator="between">
      <formula>$L$31</formula>
      <formula>$M$31</formula>
    </cfRule>
  </conditionalFormatting>
  <conditionalFormatting sqref="H37">
    <cfRule type="cellIs" dxfId="25" priority="29" operator="between">
      <formula>$L$30</formula>
      <formula>$M$30</formula>
    </cfRule>
  </conditionalFormatting>
  <conditionalFormatting sqref="H37">
    <cfRule type="cellIs" dxfId="24" priority="30" operator="between">
      <formula>#REF!</formula>
      <formula>$M$29</formula>
    </cfRule>
  </conditionalFormatting>
  <conditionalFormatting sqref="H37">
    <cfRule type="cellIs" dxfId="23" priority="31" operator="between">
      <formula>$K$34</formula>
      <formula>$L$34</formula>
    </cfRule>
  </conditionalFormatting>
  <conditionalFormatting sqref="H37">
    <cfRule type="cellIs" dxfId="22" priority="32" operator="between">
      <formula>$K$32</formula>
      <formula>$L$32</formula>
    </cfRule>
  </conditionalFormatting>
  <conditionalFormatting sqref="H37">
    <cfRule type="cellIs" dxfId="21" priority="33" operator="between">
      <formula>$K$30</formula>
      <formula>$L$30</formula>
    </cfRule>
  </conditionalFormatting>
  <conditionalFormatting sqref="H37">
    <cfRule type="cellIs" dxfId="20" priority="34" operator="between">
      <formula>$K$34</formula>
      <formula>$L$34</formula>
    </cfRule>
  </conditionalFormatting>
  <conditionalFormatting sqref="H37">
    <cfRule type="cellIs" dxfId="19" priority="35" operator="between">
      <formula>$K$32</formula>
      <formula>$L$32</formula>
    </cfRule>
  </conditionalFormatting>
  <conditionalFormatting sqref="H37">
    <cfRule type="cellIs" dxfId="18" priority="36" operator="between">
      <formula>$K$30</formula>
      <formula>$L$30</formula>
    </cfRule>
  </conditionalFormatting>
  <dataValidations count="7">
    <dataValidation type="list" allowBlank="1" showInputMessage="1" showErrorMessage="1" prompt=" - " sqref="C14" xr:uid="{00000000-0002-0000-0600-000000000000}">
      <formula1>$O$42:$O$45</formula1>
    </dataValidation>
    <dataValidation type="list" allowBlank="1" showInputMessage="1" showErrorMessage="1" prompt=" - " sqref="C7" xr:uid="{00000000-0002-0000-0600-000002000000}">
      <formula1>$O$24:$O$37</formula1>
    </dataValidation>
    <dataValidation type="list" allowBlank="1" showInputMessage="1" showErrorMessage="1" prompt=" - " sqref="D24" xr:uid="{00000000-0002-0000-0600-000003000000}">
      <formula1>$O$7:$O$9</formula1>
    </dataValidation>
    <dataValidation type="list" allowBlank="1" showInputMessage="1" showErrorMessage="1" prompt=" - " sqref="L7" xr:uid="{00000000-0002-0000-0600-000004000000}">
      <formula1>$O$18:$O$21</formula1>
    </dataValidation>
    <dataValidation type="list" allowBlank="1" showInputMessage="1" showErrorMessage="1" prompt=" - " sqref="M19:M22 B25 D25 B27" xr:uid="{00000000-0002-0000-0600-000005000000}">
      <formula1>$O$11:$O$16</formula1>
    </dataValidation>
    <dataValidation type="list" allowBlank="1" showInputMessage="1" showErrorMessage="1" prompt=" - " sqref="B24" xr:uid="{00000000-0002-0000-0600-000006000000}">
      <formula1>$O$3:$O$5</formula1>
    </dataValidation>
    <dataValidation type="list" allowBlank="1" showInputMessage="1" showErrorMessage="1" prompt=" - " sqref="C19" xr:uid="{00000000-0002-0000-0600-000001000000}">
      <formula1>#REF!</formula1>
    </dataValidation>
  </dataValidations>
  <pageMargins left="0.70866141732283472" right="0.70866141732283472" top="0.74803149606299213" bottom="0.74803149606299213" header="0" footer="0"/>
  <pageSetup scale="45" orientation="landscape" r:id="rId1"/>
  <rowBreaks count="1" manualBreakCount="1">
    <brk id="32" max="12"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600-000007000000}">
          <x14:formula1>
            <xm:f>Listas!$A$37:$A$41</xm:f>
          </x14:formula1>
          <xm:sqref>C9:M9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997"/>
  <sheetViews>
    <sheetView showGridLines="0" view="pageBreakPreview" zoomScale="75" zoomScaleNormal="100" zoomScaleSheetLayoutView="75" workbookViewId="0">
      <selection activeCell="B58" sqref="B58:E58"/>
    </sheetView>
  </sheetViews>
  <sheetFormatPr baseColWidth="10" defaultColWidth="14.42578125" defaultRowHeight="15" customHeight="1" x14ac:dyDescent="0.2"/>
  <cols>
    <col min="1" max="2" width="17.42578125" style="156" customWidth="1"/>
    <col min="3" max="3" width="16.28515625" style="156" customWidth="1"/>
    <col min="4" max="4" width="18" style="156" customWidth="1"/>
    <col min="5" max="5" width="14.7109375" style="156" customWidth="1"/>
    <col min="6" max="6" width="23.7109375" style="156" customWidth="1"/>
    <col min="7" max="7" width="21.42578125" style="156" customWidth="1"/>
    <col min="8" max="8" width="15.28515625" style="156" customWidth="1"/>
    <col min="9" max="10" width="17.7109375" style="156" customWidth="1"/>
    <col min="11" max="11" width="16.7109375" style="156" customWidth="1"/>
    <col min="12" max="12" width="10.7109375" style="156" customWidth="1"/>
    <col min="13" max="13" width="19.85546875" style="156" customWidth="1"/>
    <col min="14" max="14" width="3.5703125" style="156" customWidth="1"/>
    <col min="15" max="15" width="93.7109375" style="156" hidden="1" customWidth="1"/>
    <col min="16" max="37" width="11.42578125" style="156" customWidth="1"/>
    <col min="38" max="38" width="10" style="156" customWidth="1"/>
    <col min="39" max="40" width="11.42578125" style="156" customWidth="1"/>
    <col min="41" max="16384" width="14.42578125" style="156"/>
  </cols>
  <sheetData>
    <row r="1" spans="1:40" ht="25.5" customHeight="1" thickBot="1" x14ac:dyDescent="0.25">
      <c r="A1" s="413"/>
      <c r="B1" s="385"/>
      <c r="C1" s="414" t="s">
        <v>0</v>
      </c>
      <c r="D1" s="384"/>
      <c r="E1" s="384"/>
      <c r="F1" s="384"/>
      <c r="G1" s="384"/>
      <c r="H1" s="384"/>
      <c r="I1" s="384"/>
      <c r="J1" s="385"/>
      <c r="K1" s="415" t="s">
        <v>1</v>
      </c>
      <c r="L1" s="377"/>
      <c r="M1" s="378"/>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M1" s="155"/>
      <c r="AN1" s="155"/>
    </row>
    <row r="2" spans="1:40" ht="25.5" customHeight="1" thickBot="1" x14ac:dyDescent="0.25">
      <c r="A2" s="386"/>
      <c r="B2" s="387"/>
      <c r="C2" s="386"/>
      <c r="D2" s="371"/>
      <c r="E2" s="371"/>
      <c r="F2" s="371"/>
      <c r="G2" s="371"/>
      <c r="H2" s="371"/>
      <c r="I2" s="371"/>
      <c r="J2" s="387"/>
      <c r="K2" s="415" t="s">
        <v>2</v>
      </c>
      <c r="L2" s="377"/>
      <c r="M2" s="378"/>
      <c r="N2" s="155"/>
      <c r="O2" s="157" t="s">
        <v>3</v>
      </c>
      <c r="P2" s="155"/>
      <c r="Q2" s="155"/>
      <c r="R2" s="155"/>
      <c r="S2" s="155"/>
      <c r="T2" s="155"/>
      <c r="U2" s="155"/>
      <c r="V2" s="155"/>
      <c r="W2" s="155"/>
      <c r="X2" s="155"/>
      <c r="Y2" s="155"/>
      <c r="Z2" s="155"/>
      <c r="AA2" s="155"/>
      <c r="AB2" s="155"/>
      <c r="AC2" s="155"/>
      <c r="AD2" s="155"/>
      <c r="AE2" s="155"/>
      <c r="AF2" s="155"/>
      <c r="AG2" s="155"/>
      <c r="AH2" s="155"/>
      <c r="AI2" s="155"/>
      <c r="AJ2" s="155"/>
      <c r="AK2" s="155"/>
      <c r="AM2" s="155"/>
      <c r="AN2" s="155"/>
    </row>
    <row r="3" spans="1:40" ht="25.5" customHeight="1" thickBot="1" x14ac:dyDescent="0.25">
      <c r="A3" s="388"/>
      <c r="B3" s="390"/>
      <c r="C3" s="388"/>
      <c r="D3" s="389"/>
      <c r="E3" s="389"/>
      <c r="F3" s="389"/>
      <c r="G3" s="389"/>
      <c r="H3" s="389"/>
      <c r="I3" s="389"/>
      <c r="J3" s="390"/>
      <c r="K3" s="415" t="s">
        <v>4</v>
      </c>
      <c r="L3" s="377"/>
      <c r="M3" s="378"/>
      <c r="N3" s="155"/>
      <c r="O3" s="155" t="s">
        <v>5</v>
      </c>
      <c r="P3" s="155"/>
      <c r="Q3" s="155"/>
      <c r="R3" s="155"/>
      <c r="S3" s="155"/>
      <c r="T3" s="155"/>
      <c r="U3" s="155"/>
      <c r="V3" s="155"/>
      <c r="W3" s="155"/>
      <c r="X3" s="155"/>
      <c r="Y3" s="155"/>
      <c r="Z3" s="155"/>
      <c r="AA3" s="155"/>
      <c r="AB3" s="155"/>
      <c r="AC3" s="155"/>
      <c r="AD3" s="155"/>
      <c r="AE3" s="155"/>
      <c r="AF3" s="155"/>
      <c r="AG3" s="155"/>
      <c r="AH3" s="155"/>
      <c r="AI3" s="155"/>
      <c r="AJ3" s="155"/>
      <c r="AK3" s="155"/>
      <c r="AM3" s="155"/>
      <c r="AN3" s="155"/>
    </row>
    <row r="4" spans="1:40" ht="14.25" customHeight="1" thickBot="1" x14ac:dyDescent="0.25">
      <c r="A4" s="158"/>
      <c r="B4" s="159"/>
      <c r="C4" s="160"/>
      <c r="D4" s="160"/>
      <c r="E4" s="160"/>
      <c r="F4" s="160"/>
      <c r="G4" s="160"/>
      <c r="H4" s="160"/>
      <c r="I4" s="160"/>
      <c r="J4" s="160"/>
      <c r="K4" s="161"/>
      <c r="L4" s="161"/>
      <c r="M4" s="162"/>
      <c r="N4" s="155"/>
      <c r="O4" s="155" t="s">
        <v>6</v>
      </c>
      <c r="P4" s="155"/>
      <c r="Q4" s="155"/>
      <c r="R4" s="155"/>
      <c r="S4" s="155"/>
      <c r="T4" s="155"/>
      <c r="U4" s="155"/>
      <c r="V4" s="155"/>
      <c r="W4" s="155"/>
      <c r="X4" s="155"/>
      <c r="Y4" s="155"/>
      <c r="Z4" s="155"/>
      <c r="AA4" s="155"/>
      <c r="AB4" s="155"/>
      <c r="AC4" s="155"/>
      <c r="AD4" s="155"/>
      <c r="AE4" s="155"/>
      <c r="AF4" s="155"/>
      <c r="AG4" s="155"/>
      <c r="AH4" s="155"/>
      <c r="AI4" s="155"/>
      <c r="AJ4" s="155"/>
      <c r="AK4" s="155"/>
      <c r="AM4" s="155"/>
      <c r="AN4" s="155"/>
    </row>
    <row r="5" spans="1:40" ht="13.5" customHeight="1" thickBot="1" x14ac:dyDescent="0.25">
      <c r="A5" s="395" t="s">
        <v>7</v>
      </c>
      <c r="B5" s="377"/>
      <c r="C5" s="377"/>
      <c r="D5" s="377"/>
      <c r="E5" s="377"/>
      <c r="F5" s="377"/>
      <c r="G5" s="377"/>
      <c r="H5" s="377"/>
      <c r="I5" s="377"/>
      <c r="J5" s="377"/>
      <c r="K5" s="377"/>
      <c r="L5" s="377"/>
      <c r="M5" s="378"/>
      <c r="N5" s="155"/>
      <c r="O5" s="155" t="s">
        <v>8</v>
      </c>
      <c r="P5" s="155"/>
      <c r="Q5" s="155"/>
      <c r="R5" s="155"/>
      <c r="S5" s="155"/>
      <c r="T5" s="155"/>
      <c r="U5" s="155"/>
      <c r="V5" s="155"/>
      <c r="W5" s="155"/>
      <c r="X5" s="155"/>
      <c r="Y5" s="155"/>
      <c r="Z5" s="155"/>
      <c r="AA5" s="155"/>
      <c r="AB5" s="155"/>
      <c r="AC5" s="155"/>
      <c r="AD5" s="155"/>
      <c r="AE5" s="155"/>
      <c r="AF5" s="155"/>
      <c r="AG5" s="155"/>
      <c r="AH5" s="155"/>
      <c r="AI5" s="155"/>
      <c r="AJ5" s="155"/>
      <c r="AK5" s="155"/>
      <c r="AM5" s="155"/>
      <c r="AN5" s="155"/>
    </row>
    <row r="6" spans="1:40" ht="13.5" customHeight="1" thickBot="1" x14ac:dyDescent="0.25">
      <c r="A6" s="163"/>
      <c r="B6" s="164"/>
      <c r="C6" s="164"/>
      <c r="D6" s="164"/>
      <c r="E6" s="164"/>
      <c r="F6" s="164"/>
      <c r="G6" s="164"/>
      <c r="H6" s="164"/>
      <c r="I6" s="164"/>
      <c r="J6" s="164"/>
      <c r="K6" s="164"/>
      <c r="L6" s="164"/>
      <c r="M6" s="165"/>
      <c r="N6" s="155"/>
      <c r="O6" s="157" t="s">
        <v>9</v>
      </c>
      <c r="P6" s="155"/>
      <c r="Q6" s="155"/>
      <c r="R6" s="155"/>
      <c r="S6" s="155"/>
      <c r="T6" s="155"/>
      <c r="U6" s="155"/>
      <c r="V6" s="155"/>
      <c r="W6" s="155"/>
      <c r="X6" s="155"/>
      <c r="Y6" s="155"/>
      <c r="Z6" s="155"/>
      <c r="AA6" s="155"/>
      <c r="AB6" s="155"/>
      <c r="AC6" s="155"/>
      <c r="AD6" s="155"/>
      <c r="AE6" s="155"/>
      <c r="AF6" s="155"/>
      <c r="AG6" s="155"/>
      <c r="AH6" s="155"/>
      <c r="AI6" s="155"/>
      <c r="AJ6" s="155"/>
      <c r="AK6" s="155"/>
      <c r="AM6" s="155"/>
      <c r="AN6" s="155"/>
    </row>
    <row r="7" spans="1:40" ht="30" customHeight="1" thickBot="1" x14ac:dyDescent="0.25">
      <c r="A7" s="398" t="s">
        <v>10</v>
      </c>
      <c r="B7" s="378"/>
      <c r="C7" s="408" t="s">
        <v>11</v>
      </c>
      <c r="D7" s="377"/>
      <c r="E7" s="377"/>
      <c r="F7" s="377"/>
      <c r="G7" s="377"/>
      <c r="H7" s="378"/>
      <c r="I7" s="398" t="s">
        <v>12</v>
      </c>
      <c r="J7" s="377"/>
      <c r="K7" s="378"/>
      <c r="L7" s="412" t="s">
        <v>13</v>
      </c>
      <c r="M7" s="378"/>
      <c r="N7" s="155"/>
      <c r="O7" s="155" t="s">
        <v>14</v>
      </c>
      <c r="P7" s="155"/>
      <c r="Q7" s="155"/>
      <c r="R7" s="155"/>
      <c r="S7" s="155"/>
      <c r="T7" s="155"/>
      <c r="U7" s="155"/>
      <c r="V7" s="155"/>
      <c r="W7" s="155"/>
      <c r="X7" s="155"/>
      <c r="Y7" s="155"/>
      <c r="Z7" s="155"/>
      <c r="AA7" s="155"/>
      <c r="AB7" s="155"/>
      <c r="AC7" s="155"/>
      <c r="AD7" s="155"/>
      <c r="AE7" s="155"/>
      <c r="AF7" s="155"/>
      <c r="AG7" s="155"/>
      <c r="AH7" s="155"/>
      <c r="AI7" s="155"/>
      <c r="AJ7" s="155"/>
      <c r="AK7" s="155"/>
      <c r="AM7" s="155"/>
      <c r="AN7" s="155"/>
    </row>
    <row r="8" spans="1:40" ht="30" customHeight="1" thickBot="1" x14ac:dyDescent="0.25">
      <c r="A8" s="398" t="s">
        <v>15</v>
      </c>
      <c r="B8" s="378"/>
      <c r="C8" s="408" t="s">
        <v>16</v>
      </c>
      <c r="D8" s="377"/>
      <c r="E8" s="377"/>
      <c r="F8" s="377"/>
      <c r="G8" s="377"/>
      <c r="H8" s="377"/>
      <c r="I8" s="377"/>
      <c r="J8" s="377"/>
      <c r="K8" s="377"/>
      <c r="L8" s="377"/>
      <c r="M8" s="378"/>
      <c r="N8" s="155"/>
      <c r="O8" s="155" t="s">
        <v>17</v>
      </c>
      <c r="P8" s="155"/>
      <c r="Q8" s="155"/>
      <c r="R8" s="155"/>
      <c r="S8" s="155"/>
      <c r="T8" s="155"/>
      <c r="U8" s="155"/>
      <c r="V8" s="155"/>
      <c r="W8" s="155"/>
      <c r="X8" s="155"/>
      <c r="Y8" s="155"/>
      <c r="Z8" s="155"/>
      <c r="AA8" s="155"/>
      <c r="AB8" s="155"/>
      <c r="AC8" s="155"/>
      <c r="AD8" s="155"/>
      <c r="AE8" s="155"/>
      <c r="AF8" s="155"/>
      <c r="AG8" s="155"/>
      <c r="AH8" s="155"/>
      <c r="AI8" s="155"/>
      <c r="AJ8" s="155"/>
      <c r="AK8" s="155"/>
      <c r="AM8" s="155"/>
      <c r="AN8" s="155"/>
    </row>
    <row r="9" spans="1:40" ht="30" customHeight="1" thickBot="1" x14ac:dyDescent="0.25">
      <c r="A9" s="398" t="s">
        <v>18</v>
      </c>
      <c r="B9" s="378"/>
      <c r="C9" s="408" t="s">
        <v>179</v>
      </c>
      <c r="D9" s="377"/>
      <c r="E9" s="377"/>
      <c r="F9" s="377"/>
      <c r="G9" s="377"/>
      <c r="H9" s="377"/>
      <c r="I9" s="377"/>
      <c r="J9" s="377"/>
      <c r="K9" s="377"/>
      <c r="L9" s="377"/>
      <c r="M9" s="378"/>
      <c r="N9" s="155"/>
      <c r="O9" s="155" t="s">
        <v>20</v>
      </c>
      <c r="P9" s="166"/>
      <c r="Q9" s="155"/>
      <c r="R9" s="155"/>
      <c r="S9" s="155"/>
      <c r="T9" s="155"/>
      <c r="U9" s="155"/>
      <c r="V9" s="155"/>
      <c r="W9" s="155"/>
      <c r="X9" s="155"/>
      <c r="Y9" s="155"/>
      <c r="Z9" s="155"/>
      <c r="AA9" s="155"/>
      <c r="AB9" s="155"/>
      <c r="AC9" s="155"/>
      <c r="AD9" s="155"/>
      <c r="AE9" s="155"/>
      <c r="AF9" s="155"/>
      <c r="AG9" s="155"/>
      <c r="AH9" s="155"/>
      <c r="AI9" s="155"/>
      <c r="AJ9" s="155"/>
      <c r="AK9" s="155"/>
      <c r="AM9" s="155"/>
      <c r="AN9" s="155"/>
    </row>
    <row r="10" spans="1:40" ht="13.5" customHeight="1" thickBot="1" x14ac:dyDescent="0.25">
      <c r="A10" s="167"/>
      <c r="B10" s="155"/>
      <c r="C10" s="155"/>
      <c r="D10" s="155"/>
      <c r="E10" s="155"/>
      <c r="F10" s="155"/>
      <c r="G10" s="155"/>
      <c r="H10" s="155"/>
      <c r="I10" s="155"/>
      <c r="J10" s="155"/>
      <c r="K10" s="155"/>
      <c r="L10" s="155"/>
      <c r="M10" s="168"/>
      <c r="N10" s="155"/>
      <c r="O10" s="157" t="s">
        <v>21</v>
      </c>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M10" s="155"/>
      <c r="AN10" s="155"/>
    </row>
    <row r="11" spans="1:40" ht="30" customHeight="1" thickBot="1" x14ac:dyDescent="0.25">
      <c r="A11" s="398" t="s">
        <v>22</v>
      </c>
      <c r="B11" s="378"/>
      <c r="C11" s="408" t="s">
        <v>165</v>
      </c>
      <c r="D11" s="377"/>
      <c r="E11" s="377"/>
      <c r="F11" s="377"/>
      <c r="G11" s="377"/>
      <c r="H11" s="377"/>
      <c r="I11" s="377"/>
      <c r="J11" s="377"/>
      <c r="K11" s="169" t="s">
        <v>24</v>
      </c>
      <c r="L11" s="412" t="s">
        <v>166</v>
      </c>
      <c r="M11" s="378"/>
      <c r="N11" s="155"/>
      <c r="O11" s="155" t="s">
        <v>26</v>
      </c>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M11" s="155"/>
      <c r="AN11" s="155"/>
    </row>
    <row r="12" spans="1:40" ht="42" customHeight="1" thickBot="1" x14ac:dyDescent="0.25">
      <c r="A12" s="398" t="s">
        <v>27</v>
      </c>
      <c r="B12" s="378"/>
      <c r="C12" s="408" t="s">
        <v>167</v>
      </c>
      <c r="D12" s="377"/>
      <c r="E12" s="377"/>
      <c r="F12" s="377"/>
      <c r="G12" s="377"/>
      <c r="H12" s="377"/>
      <c r="I12" s="377"/>
      <c r="J12" s="377"/>
      <c r="K12" s="377"/>
      <c r="L12" s="377"/>
      <c r="M12" s="378"/>
      <c r="N12" s="155"/>
      <c r="O12" s="155" t="s">
        <v>29</v>
      </c>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M12" s="155"/>
      <c r="AN12" s="155"/>
    </row>
    <row r="13" spans="1:40" ht="43.5" customHeight="1" thickBot="1" x14ac:dyDescent="0.25">
      <c r="A13" s="398" t="s">
        <v>30</v>
      </c>
      <c r="B13" s="378"/>
      <c r="C13" s="408" t="s">
        <v>168</v>
      </c>
      <c r="D13" s="377"/>
      <c r="E13" s="377"/>
      <c r="F13" s="377"/>
      <c r="G13" s="377"/>
      <c r="H13" s="377"/>
      <c r="I13" s="377"/>
      <c r="J13" s="377"/>
      <c r="K13" s="377"/>
      <c r="L13" s="377"/>
      <c r="M13" s="378"/>
      <c r="N13" s="155"/>
      <c r="O13" s="155" t="s">
        <v>32</v>
      </c>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M13" s="155"/>
      <c r="AN13" s="155"/>
    </row>
    <row r="14" spans="1:40" ht="30" customHeight="1" thickBot="1" x14ac:dyDescent="0.25">
      <c r="A14" s="398" t="s">
        <v>33</v>
      </c>
      <c r="B14" s="378"/>
      <c r="C14" s="408" t="s">
        <v>34</v>
      </c>
      <c r="D14" s="377"/>
      <c r="E14" s="377"/>
      <c r="F14" s="377"/>
      <c r="G14" s="377"/>
      <c r="H14" s="377"/>
      <c r="I14" s="377"/>
      <c r="J14" s="377"/>
      <c r="K14" s="377"/>
      <c r="L14" s="377"/>
      <c r="M14" s="378"/>
      <c r="N14" s="155"/>
      <c r="O14" s="155" t="s">
        <v>35</v>
      </c>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M14" s="155"/>
      <c r="AN14" s="155"/>
    </row>
    <row r="15" spans="1:40" ht="30" customHeight="1" thickBot="1" x14ac:dyDescent="0.25">
      <c r="A15" s="398" t="s">
        <v>36</v>
      </c>
      <c r="B15" s="378"/>
      <c r="C15" s="409" t="s">
        <v>183</v>
      </c>
      <c r="D15" s="410"/>
      <c r="E15" s="410"/>
      <c r="F15" s="410"/>
      <c r="G15" s="410"/>
      <c r="H15" s="410"/>
      <c r="I15" s="410"/>
      <c r="J15" s="410"/>
      <c r="K15" s="410"/>
      <c r="L15" s="410"/>
      <c r="M15" s="411"/>
      <c r="N15" s="155"/>
      <c r="O15" s="155" t="s">
        <v>37</v>
      </c>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M15" s="155"/>
      <c r="AN15" s="155"/>
    </row>
    <row r="16" spans="1:40" ht="13.5" customHeight="1" thickBot="1" x14ac:dyDescent="0.25">
      <c r="A16" s="167"/>
      <c r="B16" s="155"/>
      <c r="C16" s="155"/>
      <c r="D16" s="155"/>
      <c r="E16" s="155"/>
      <c r="F16" s="155"/>
      <c r="G16" s="155"/>
      <c r="H16" s="155"/>
      <c r="I16" s="155"/>
      <c r="J16" s="155"/>
      <c r="K16" s="155"/>
      <c r="L16" s="155"/>
      <c r="M16" s="168"/>
      <c r="N16" s="155"/>
      <c r="O16" s="155" t="s">
        <v>38</v>
      </c>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M16" s="155"/>
      <c r="AN16" s="155"/>
    </row>
    <row r="17" spans="1:40" ht="17.25" customHeight="1" thickBot="1" x14ac:dyDescent="0.25">
      <c r="A17" s="383" t="s">
        <v>39</v>
      </c>
      <c r="B17" s="385"/>
      <c r="C17" s="383" t="s">
        <v>40</v>
      </c>
      <c r="D17" s="385"/>
      <c r="E17" s="383" t="s">
        <v>41</v>
      </c>
      <c r="F17" s="384"/>
      <c r="G17" s="384"/>
      <c r="H17" s="384"/>
      <c r="I17" s="384"/>
      <c r="J17" s="384"/>
      <c r="K17" s="384"/>
      <c r="L17" s="384"/>
      <c r="M17" s="385"/>
      <c r="N17" s="155"/>
      <c r="O17" s="157" t="s">
        <v>42</v>
      </c>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M17" s="155"/>
      <c r="AN17" s="155"/>
    </row>
    <row r="18" spans="1:40" ht="53.25" customHeight="1" thickBot="1" x14ac:dyDescent="0.25">
      <c r="A18" s="388"/>
      <c r="B18" s="390"/>
      <c r="C18" s="388"/>
      <c r="D18" s="390"/>
      <c r="E18" s="170" t="s">
        <v>43</v>
      </c>
      <c r="F18" s="398" t="s">
        <v>44</v>
      </c>
      <c r="G18" s="377"/>
      <c r="H18" s="378"/>
      <c r="I18" s="171" t="s">
        <v>45</v>
      </c>
      <c r="J18" s="398" t="s">
        <v>169</v>
      </c>
      <c r="K18" s="377"/>
      <c r="L18" s="378"/>
      <c r="M18" s="170" t="s">
        <v>46</v>
      </c>
      <c r="N18" s="155"/>
      <c r="O18" s="155" t="s">
        <v>47</v>
      </c>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M18" s="155"/>
      <c r="AN18" s="155"/>
    </row>
    <row r="19" spans="1:40" ht="99.75" customHeight="1" thickBot="1" x14ac:dyDescent="0.25">
      <c r="A19" s="406" t="s">
        <v>170</v>
      </c>
      <c r="B19" s="385"/>
      <c r="C19" s="407" t="s">
        <v>49</v>
      </c>
      <c r="D19" s="385"/>
      <c r="E19" s="172">
        <v>1</v>
      </c>
      <c r="F19" s="403" t="s">
        <v>171</v>
      </c>
      <c r="G19" s="377"/>
      <c r="H19" s="378"/>
      <c r="I19" s="173" t="s">
        <v>51</v>
      </c>
      <c r="J19" s="426" t="s">
        <v>172</v>
      </c>
      <c r="K19" s="427"/>
      <c r="L19" s="428"/>
      <c r="M19" s="174" t="s">
        <v>32</v>
      </c>
      <c r="N19" s="155"/>
      <c r="O19" s="155" t="s">
        <v>53</v>
      </c>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M19" s="155"/>
      <c r="AN19" s="155"/>
    </row>
    <row r="20" spans="1:40" ht="99.75" customHeight="1" thickBot="1" x14ac:dyDescent="0.25">
      <c r="A20" s="386"/>
      <c r="B20" s="387"/>
      <c r="C20" s="386"/>
      <c r="D20" s="387"/>
      <c r="E20" s="172">
        <v>2</v>
      </c>
      <c r="F20" s="403" t="s">
        <v>173</v>
      </c>
      <c r="G20" s="377"/>
      <c r="H20" s="378"/>
      <c r="I20" s="173" t="s">
        <v>51</v>
      </c>
      <c r="J20" s="426" t="s">
        <v>172</v>
      </c>
      <c r="K20" s="427"/>
      <c r="L20" s="428"/>
      <c r="M20" s="174" t="s">
        <v>32</v>
      </c>
      <c r="N20" s="155"/>
      <c r="O20" s="155" t="s">
        <v>13</v>
      </c>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M20" s="155"/>
      <c r="AN20" s="155"/>
    </row>
    <row r="21" spans="1:40" ht="30" customHeight="1" thickBot="1" x14ac:dyDescent="0.25">
      <c r="A21" s="386"/>
      <c r="B21" s="387"/>
      <c r="C21" s="386"/>
      <c r="D21" s="387"/>
      <c r="E21" s="172"/>
      <c r="F21" s="403"/>
      <c r="G21" s="377"/>
      <c r="H21" s="378"/>
      <c r="I21" s="173"/>
      <c r="J21" s="404"/>
      <c r="K21" s="377"/>
      <c r="L21" s="378"/>
      <c r="M21" s="174"/>
      <c r="N21" s="155"/>
      <c r="O21" s="155" t="s">
        <v>55</v>
      </c>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M21" s="155"/>
      <c r="AN21" s="155"/>
    </row>
    <row r="22" spans="1:40" ht="30" customHeight="1" thickBot="1" x14ac:dyDescent="0.25">
      <c r="A22" s="388"/>
      <c r="B22" s="390"/>
      <c r="C22" s="388"/>
      <c r="D22" s="390"/>
      <c r="E22" s="172"/>
      <c r="F22" s="403"/>
      <c r="G22" s="377"/>
      <c r="H22" s="378"/>
      <c r="I22" s="173"/>
      <c r="J22" s="404"/>
      <c r="K22" s="377"/>
      <c r="L22" s="378"/>
      <c r="M22" s="174"/>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M22" s="155"/>
      <c r="AN22" s="155"/>
    </row>
    <row r="23" spans="1:40" ht="13.5" customHeight="1" thickBot="1" x14ac:dyDescent="0.25">
      <c r="A23" s="167"/>
      <c r="B23" s="155"/>
      <c r="C23" s="155"/>
      <c r="D23" s="155"/>
      <c r="E23" s="155"/>
      <c r="F23" s="155"/>
      <c r="G23" s="155"/>
      <c r="H23" s="155"/>
      <c r="I23" s="155"/>
      <c r="J23" s="155"/>
      <c r="K23" s="155"/>
      <c r="L23" s="155"/>
      <c r="M23" s="168"/>
      <c r="N23" s="155"/>
      <c r="O23" s="157" t="s">
        <v>56</v>
      </c>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M23" s="155"/>
      <c r="AN23" s="155">
        <v>2002</v>
      </c>
    </row>
    <row r="24" spans="1:40" ht="45.75" customHeight="1" thickBot="1" x14ac:dyDescent="0.25">
      <c r="A24" s="170" t="s">
        <v>57</v>
      </c>
      <c r="B24" s="175" t="s">
        <v>8</v>
      </c>
      <c r="C24" s="176" t="s">
        <v>58</v>
      </c>
      <c r="D24" s="175" t="s">
        <v>17</v>
      </c>
      <c r="E24" s="170" t="s">
        <v>59</v>
      </c>
      <c r="F24" s="177">
        <v>1</v>
      </c>
      <c r="G24" s="170" t="s">
        <v>174</v>
      </c>
      <c r="H24" s="178">
        <v>1</v>
      </c>
      <c r="I24" s="170" t="s">
        <v>61</v>
      </c>
      <c r="J24" s="179">
        <v>43511</v>
      </c>
      <c r="K24" s="170" t="s">
        <v>62</v>
      </c>
      <c r="L24" s="405" t="s">
        <v>175</v>
      </c>
      <c r="M24" s="378"/>
      <c r="N24" s="155"/>
      <c r="O24" s="180" t="s">
        <v>63</v>
      </c>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M24" s="155"/>
      <c r="AN24" s="155">
        <f>AN23+1</f>
        <v>2003</v>
      </c>
    </row>
    <row r="25" spans="1:40" ht="16.5" customHeight="1" thickBot="1" x14ac:dyDescent="0.25">
      <c r="A25" s="396" t="s">
        <v>64</v>
      </c>
      <c r="B25" s="399" t="s">
        <v>32</v>
      </c>
      <c r="C25" s="396" t="s">
        <v>65</v>
      </c>
      <c r="D25" s="399" t="s">
        <v>32</v>
      </c>
      <c r="E25" s="396" t="s">
        <v>66</v>
      </c>
      <c r="F25" s="181" t="s">
        <v>67</v>
      </c>
      <c r="G25" s="182">
        <v>2020</v>
      </c>
      <c r="H25" s="182">
        <v>2021</v>
      </c>
      <c r="I25" s="182">
        <v>2022</v>
      </c>
      <c r="J25" s="182">
        <v>2023</v>
      </c>
      <c r="K25" s="182">
        <v>2024</v>
      </c>
      <c r="L25" s="401" t="s">
        <v>68</v>
      </c>
      <c r="M25" s="378"/>
      <c r="N25" s="155"/>
      <c r="O25" s="180" t="s">
        <v>69</v>
      </c>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M25" s="155"/>
      <c r="AN25" s="155"/>
    </row>
    <row r="26" spans="1:40" ht="30" customHeight="1" thickBot="1" x14ac:dyDescent="0.25">
      <c r="A26" s="397"/>
      <c r="B26" s="389"/>
      <c r="C26" s="397"/>
      <c r="D26" s="389"/>
      <c r="E26" s="400"/>
      <c r="F26" s="183" t="s">
        <v>70</v>
      </c>
      <c r="G26" s="178">
        <v>0.04</v>
      </c>
      <c r="H26" s="178">
        <v>0.04</v>
      </c>
      <c r="I26" s="178">
        <v>0.04</v>
      </c>
      <c r="J26" s="178">
        <v>0.04</v>
      </c>
      <c r="K26" s="178">
        <v>0.04</v>
      </c>
      <c r="L26" s="402">
        <f t="shared" ref="L26:L27" si="0">SUM(G26:K26)</f>
        <v>0.2</v>
      </c>
      <c r="M26" s="378"/>
      <c r="N26" s="155"/>
      <c r="O26" s="180" t="s">
        <v>71</v>
      </c>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M26" s="155"/>
      <c r="AN26" s="155"/>
    </row>
    <row r="27" spans="1:40" ht="30" customHeight="1" thickBot="1" x14ac:dyDescent="0.25">
      <c r="A27" s="184"/>
      <c r="B27" s="185"/>
      <c r="C27" s="186"/>
      <c r="D27" s="186"/>
      <c r="E27" s="397"/>
      <c r="F27" s="187" t="s">
        <v>72</v>
      </c>
      <c r="G27" s="178">
        <v>0.04</v>
      </c>
      <c r="H27" s="178">
        <v>0.04</v>
      </c>
      <c r="I27" s="178">
        <v>0.04</v>
      </c>
      <c r="J27" s="178">
        <v>0.04</v>
      </c>
      <c r="K27" s="178">
        <v>0.04</v>
      </c>
      <c r="L27" s="402">
        <f t="shared" si="0"/>
        <v>0.2</v>
      </c>
      <c r="M27" s="378"/>
      <c r="N27" s="155"/>
      <c r="O27" s="180" t="s">
        <v>73</v>
      </c>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M27" s="155"/>
      <c r="AN27" s="155"/>
    </row>
    <row r="28" spans="1:40" ht="13.5" customHeight="1" thickBot="1" x14ac:dyDescent="0.25">
      <c r="A28" s="167"/>
      <c r="B28" s="155"/>
      <c r="C28" s="155"/>
      <c r="D28" s="155"/>
      <c r="E28" s="155"/>
      <c r="F28" s="155"/>
      <c r="G28" s="155"/>
      <c r="H28" s="155"/>
      <c r="I28" s="155"/>
      <c r="J28" s="155"/>
      <c r="K28" s="155"/>
      <c r="L28" s="155"/>
      <c r="M28" s="168"/>
      <c r="N28" s="155"/>
      <c r="O28" s="180" t="s">
        <v>74</v>
      </c>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M28" s="155"/>
      <c r="AN28" s="155" t="e">
        <f>#REF!+1</f>
        <v>#REF!</v>
      </c>
    </row>
    <row r="29" spans="1:40" ht="24.75" customHeight="1" thickBot="1" x14ac:dyDescent="0.25">
      <c r="A29" s="383" t="s">
        <v>75</v>
      </c>
      <c r="B29" s="384"/>
      <c r="C29" s="385"/>
      <c r="D29" s="391" t="s">
        <v>76</v>
      </c>
      <c r="E29" s="385"/>
      <c r="F29" s="188">
        <v>0.95</v>
      </c>
      <c r="G29" s="189" t="s">
        <v>77</v>
      </c>
      <c r="H29" s="190">
        <v>1</v>
      </c>
      <c r="I29" s="392" t="s">
        <v>176</v>
      </c>
      <c r="J29" s="384"/>
      <c r="K29" s="384"/>
      <c r="L29" s="384"/>
      <c r="M29" s="385"/>
      <c r="N29" s="155"/>
      <c r="O29" s="180" t="s">
        <v>79</v>
      </c>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M29" s="155"/>
      <c r="AN29" s="155" t="e">
        <f>AN28+1</f>
        <v>#REF!</v>
      </c>
    </row>
    <row r="30" spans="1:40" ht="24.75" customHeight="1" thickBot="1" x14ac:dyDescent="0.25">
      <c r="A30" s="386"/>
      <c r="B30" s="371"/>
      <c r="C30" s="387"/>
      <c r="D30" s="393" t="s">
        <v>80</v>
      </c>
      <c r="E30" s="385"/>
      <c r="F30" s="191">
        <v>0.9</v>
      </c>
      <c r="G30" s="192" t="s">
        <v>77</v>
      </c>
      <c r="H30" s="193">
        <v>0.94989999999999997</v>
      </c>
      <c r="I30" s="386"/>
      <c r="J30" s="371"/>
      <c r="K30" s="371"/>
      <c r="L30" s="371"/>
      <c r="M30" s="387"/>
      <c r="N30" s="155"/>
      <c r="O30" s="180" t="s">
        <v>81</v>
      </c>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M30" s="155"/>
      <c r="AN30" s="155" t="e">
        <f t="shared" ref="AN30:AN32" si="1">#REF!+1</f>
        <v>#REF!</v>
      </c>
    </row>
    <row r="31" spans="1:40" ht="24.75" customHeight="1" thickBot="1" x14ac:dyDescent="0.25">
      <c r="A31" s="388"/>
      <c r="B31" s="389"/>
      <c r="C31" s="390"/>
      <c r="D31" s="394" t="s">
        <v>82</v>
      </c>
      <c r="E31" s="378"/>
      <c r="F31" s="194">
        <v>0.85</v>
      </c>
      <c r="G31" s="195" t="s">
        <v>77</v>
      </c>
      <c r="H31" s="196">
        <v>0.89990000000000003</v>
      </c>
      <c r="I31" s="388"/>
      <c r="J31" s="389"/>
      <c r="K31" s="389"/>
      <c r="L31" s="389"/>
      <c r="M31" s="390"/>
      <c r="N31" s="155"/>
      <c r="O31" s="180" t="s">
        <v>177</v>
      </c>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M31" s="155"/>
      <c r="AN31" s="155" t="e">
        <f t="shared" si="1"/>
        <v>#REF!</v>
      </c>
    </row>
    <row r="32" spans="1:40" ht="13.5" customHeight="1" thickBot="1" x14ac:dyDescent="0.25">
      <c r="A32" s="167"/>
      <c r="B32" s="155"/>
      <c r="C32" s="155"/>
      <c r="D32" s="155"/>
      <c r="E32" s="155"/>
      <c r="F32" s="155"/>
      <c r="G32" s="155"/>
      <c r="H32" s="155"/>
      <c r="I32" s="155"/>
      <c r="J32" s="155"/>
      <c r="K32" s="155"/>
      <c r="L32" s="155"/>
      <c r="M32" s="168"/>
      <c r="N32" s="155"/>
      <c r="O32" s="180" t="s">
        <v>84</v>
      </c>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M32" s="155"/>
      <c r="AN32" s="155" t="e">
        <f t="shared" si="1"/>
        <v>#REF!</v>
      </c>
    </row>
    <row r="33" spans="1:40" ht="13.5" customHeight="1" thickBot="1" x14ac:dyDescent="0.25">
      <c r="A33" s="395" t="s">
        <v>85</v>
      </c>
      <c r="B33" s="377"/>
      <c r="C33" s="377"/>
      <c r="D33" s="377"/>
      <c r="E33" s="377"/>
      <c r="F33" s="377"/>
      <c r="G33" s="377"/>
      <c r="H33" s="377"/>
      <c r="I33" s="377"/>
      <c r="J33" s="377"/>
      <c r="K33" s="377"/>
      <c r="L33" s="377"/>
      <c r="M33" s="378"/>
      <c r="N33" s="155"/>
      <c r="O33" s="180" t="s">
        <v>11</v>
      </c>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M33" s="155"/>
      <c r="AN33" s="155" t="e">
        <f t="shared" ref="AN33:AN34" si="2">AN32+1</f>
        <v>#REF!</v>
      </c>
    </row>
    <row r="34" spans="1:40" ht="13.5" customHeight="1" thickBot="1" x14ac:dyDescent="0.25">
      <c r="A34" s="167"/>
      <c r="B34" s="155"/>
      <c r="C34" s="155"/>
      <c r="D34" s="155"/>
      <c r="E34" s="155"/>
      <c r="F34" s="155"/>
      <c r="G34" s="155"/>
      <c r="H34" s="155"/>
      <c r="I34" s="155"/>
      <c r="J34" s="155"/>
      <c r="K34" s="155"/>
      <c r="L34" s="155"/>
      <c r="M34" s="168"/>
      <c r="N34" s="155"/>
      <c r="O34" s="180" t="s">
        <v>86</v>
      </c>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M34" s="155"/>
      <c r="AN34" s="155" t="e">
        <f t="shared" si="2"/>
        <v>#REF!</v>
      </c>
    </row>
    <row r="35" spans="1:40" ht="101.25" customHeight="1" thickBot="1" x14ac:dyDescent="0.25">
      <c r="A35" s="197"/>
      <c r="D35" s="429" t="s">
        <v>214</v>
      </c>
      <c r="E35" s="230" t="s">
        <v>88</v>
      </c>
      <c r="F35" s="230" t="str">
        <f>F19</f>
        <v>Número de reportes e informes contables trimestrales presentados oportunamente a través del CHIP a la CGN</v>
      </c>
      <c r="G35" s="230" t="str">
        <f>F20</f>
        <v>Número de reportes e informes contables trimestrales  solicitados por la CGN - Resolución 706 de 2016</v>
      </c>
      <c r="H35" s="430" t="s">
        <v>208</v>
      </c>
      <c r="I35" s="431" t="s">
        <v>209</v>
      </c>
      <c r="J35" s="155"/>
      <c r="K35" s="155"/>
      <c r="L35" s="155"/>
      <c r="M35" s="198"/>
      <c r="N35" s="155"/>
      <c r="O35" s="180" t="s">
        <v>91</v>
      </c>
      <c r="P35" s="155"/>
      <c r="Q35" s="155"/>
      <c r="R35" s="155"/>
      <c r="S35" s="155"/>
      <c r="T35" s="155"/>
      <c r="U35" s="155"/>
      <c r="V35" s="155"/>
      <c r="W35" s="155"/>
      <c r="X35" s="155"/>
      <c r="Y35" s="155"/>
      <c r="Z35" s="155"/>
      <c r="AA35" s="155"/>
      <c r="AB35" s="155"/>
      <c r="AC35" s="155"/>
      <c r="AD35" s="155"/>
      <c r="AE35" s="155"/>
      <c r="AF35" s="155"/>
      <c r="AG35" s="155"/>
      <c r="AH35" s="155"/>
      <c r="AJ35" s="155"/>
      <c r="AK35" s="155"/>
      <c r="AL35" s="155"/>
      <c r="AM35" s="155"/>
      <c r="AN35" s="155"/>
    </row>
    <row r="36" spans="1:40" ht="27" customHeight="1" x14ac:dyDescent="0.2">
      <c r="A36" s="197"/>
      <c r="D36" s="231" t="s">
        <v>92</v>
      </c>
      <c r="E36" s="232">
        <v>1</v>
      </c>
      <c r="F36" s="233">
        <v>7</v>
      </c>
      <c r="G36" s="233">
        <v>7</v>
      </c>
      <c r="H36" s="234">
        <f>F36/G36</f>
        <v>1</v>
      </c>
      <c r="I36" s="235">
        <f>H36</f>
        <v>1</v>
      </c>
      <c r="J36" s="155"/>
      <c r="K36" s="199"/>
      <c r="L36" s="155"/>
      <c r="M36" s="198"/>
      <c r="N36" s="155"/>
      <c r="O36" s="180" t="s">
        <v>93</v>
      </c>
      <c r="P36" s="155"/>
      <c r="Q36" s="155"/>
      <c r="R36" s="155"/>
      <c r="S36" s="155"/>
      <c r="T36" s="155"/>
      <c r="U36" s="155"/>
      <c r="V36" s="155"/>
      <c r="W36" s="155"/>
      <c r="X36" s="155"/>
      <c r="Y36" s="155"/>
      <c r="Z36" s="155"/>
      <c r="AA36" s="155"/>
      <c r="AB36" s="155"/>
      <c r="AC36" s="155"/>
      <c r="AD36" s="155"/>
      <c r="AE36" s="155"/>
      <c r="AF36" s="155"/>
      <c r="AG36" s="155"/>
      <c r="AH36" s="155"/>
      <c r="AJ36" s="155"/>
      <c r="AK36" s="155"/>
      <c r="AL36" s="155"/>
      <c r="AM36" s="155"/>
      <c r="AN36" s="155"/>
    </row>
    <row r="37" spans="1:40" ht="27" customHeight="1" x14ac:dyDescent="0.2">
      <c r="A37" s="197"/>
      <c r="D37" s="236" t="s">
        <v>94</v>
      </c>
      <c r="E37" s="200">
        <v>1</v>
      </c>
      <c r="F37" s="201">
        <v>5</v>
      </c>
      <c r="G37" s="201">
        <v>5</v>
      </c>
      <c r="H37" s="202">
        <f t="shared" ref="H37" si="3">+F37/G37</f>
        <v>1</v>
      </c>
      <c r="I37" s="237">
        <f>(I36+H37)/2</f>
        <v>1</v>
      </c>
      <c r="J37" s="155"/>
      <c r="K37" s="155"/>
      <c r="L37" s="155"/>
      <c r="M37" s="198"/>
      <c r="N37" s="155"/>
      <c r="O37" s="180" t="s">
        <v>95</v>
      </c>
      <c r="P37" s="155"/>
      <c r="Q37" s="155"/>
      <c r="R37" s="155"/>
      <c r="S37" s="155"/>
      <c r="T37" s="155"/>
      <c r="U37" s="155"/>
      <c r="V37" s="155"/>
      <c r="W37" s="155"/>
      <c r="X37" s="155"/>
      <c r="Y37" s="155"/>
      <c r="Z37" s="155"/>
      <c r="AA37" s="155"/>
      <c r="AB37" s="155"/>
      <c r="AC37" s="155"/>
      <c r="AD37" s="155"/>
      <c r="AE37" s="155"/>
      <c r="AF37" s="155"/>
      <c r="AG37" s="155"/>
      <c r="AH37" s="155"/>
      <c r="AJ37" s="155"/>
      <c r="AK37" s="155"/>
      <c r="AL37" s="155"/>
      <c r="AM37" s="155"/>
      <c r="AN37" s="155"/>
    </row>
    <row r="38" spans="1:40" ht="27" customHeight="1" x14ac:dyDescent="0.2">
      <c r="A38" s="197"/>
      <c r="D38" s="236" t="s">
        <v>96</v>
      </c>
      <c r="E38" s="200">
        <v>1</v>
      </c>
      <c r="F38" s="201"/>
      <c r="G38" s="201"/>
      <c r="H38" s="202" t="e">
        <f t="shared" ref="H38" si="4">+F38/G38</f>
        <v>#DIV/0!</v>
      </c>
      <c r="I38" s="237" t="e">
        <f>(I37+H38)/2</f>
        <v>#DIV/0!</v>
      </c>
      <c r="J38" s="155"/>
      <c r="K38" s="155"/>
      <c r="L38" s="155"/>
      <c r="M38" s="198"/>
      <c r="N38" s="155"/>
      <c r="O38" s="157" t="s">
        <v>97</v>
      </c>
      <c r="P38" s="155"/>
      <c r="Q38" s="155"/>
      <c r="R38" s="155"/>
      <c r="S38" s="155"/>
      <c r="T38" s="155"/>
      <c r="U38" s="155"/>
      <c r="V38" s="155"/>
      <c r="W38" s="155"/>
      <c r="X38" s="155"/>
      <c r="Y38" s="155"/>
      <c r="Z38" s="155"/>
      <c r="AA38" s="155"/>
      <c r="AB38" s="155"/>
      <c r="AC38" s="155"/>
      <c r="AD38" s="155"/>
      <c r="AE38" s="155"/>
      <c r="AF38" s="155"/>
      <c r="AG38" s="155"/>
      <c r="AH38" s="155"/>
      <c r="AJ38" s="155"/>
      <c r="AK38" s="155"/>
      <c r="AL38" s="155"/>
      <c r="AM38" s="155"/>
      <c r="AN38" s="155"/>
    </row>
    <row r="39" spans="1:40" ht="27" customHeight="1" thickBot="1" x14ac:dyDescent="0.25">
      <c r="A39" s="197"/>
      <c r="D39" s="238" t="s">
        <v>98</v>
      </c>
      <c r="E39" s="239">
        <v>1</v>
      </c>
      <c r="F39" s="240"/>
      <c r="G39" s="240"/>
      <c r="H39" s="241" t="e">
        <f t="shared" ref="H39" si="5">+F39/G39</f>
        <v>#DIV/0!</v>
      </c>
      <c r="I39" s="242" t="e">
        <f>(I38+H39)/2</f>
        <v>#DIV/0!</v>
      </c>
      <c r="J39" s="155"/>
      <c r="K39" s="155"/>
      <c r="L39" s="155"/>
      <c r="M39" s="198"/>
      <c r="N39" s="155"/>
      <c r="O39" s="203" t="s">
        <v>99</v>
      </c>
      <c r="P39" s="155"/>
      <c r="Q39" s="155"/>
      <c r="R39" s="155"/>
      <c r="S39" s="155"/>
      <c r="T39" s="155"/>
      <c r="U39" s="155"/>
      <c r="V39" s="155"/>
      <c r="W39" s="155"/>
      <c r="X39" s="155"/>
      <c r="Y39" s="155"/>
      <c r="Z39" s="155"/>
      <c r="AA39" s="155"/>
      <c r="AB39" s="155"/>
      <c r="AC39" s="155"/>
      <c r="AD39" s="155"/>
      <c r="AE39" s="155"/>
      <c r="AF39" s="155"/>
      <c r="AG39" s="155"/>
      <c r="AH39" s="155"/>
      <c r="AJ39" s="155"/>
      <c r="AK39" s="155"/>
      <c r="AL39" s="155"/>
      <c r="AM39" s="155"/>
      <c r="AN39" s="155"/>
    </row>
    <row r="40" spans="1:40" ht="12.75" customHeight="1" x14ac:dyDescent="0.2">
      <c r="A40" s="167"/>
      <c r="B40" s="155"/>
      <c r="C40" s="155"/>
      <c r="D40" s="155"/>
      <c r="E40" s="155"/>
      <c r="F40" s="155"/>
      <c r="G40" s="155"/>
      <c r="H40" s="155"/>
      <c r="I40" s="155"/>
      <c r="J40" s="155"/>
      <c r="K40" s="155"/>
      <c r="L40" s="155"/>
      <c r="M40" s="168"/>
      <c r="N40" s="155"/>
      <c r="O40" s="203" t="s">
        <v>19</v>
      </c>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M40" s="155"/>
      <c r="AN40" s="155"/>
    </row>
    <row r="41" spans="1:40" ht="22.5" customHeight="1" x14ac:dyDescent="0.2">
      <c r="A41" s="167"/>
      <c r="B41" s="155"/>
      <c r="C41" s="155"/>
      <c r="D41" s="155"/>
      <c r="E41" s="155"/>
      <c r="F41" s="155"/>
      <c r="G41" s="155"/>
      <c r="H41" s="155"/>
      <c r="I41" s="155"/>
      <c r="J41" s="155"/>
      <c r="K41" s="155"/>
      <c r="L41" s="155"/>
      <c r="M41" s="168"/>
      <c r="N41" s="155"/>
      <c r="O41" s="203" t="s">
        <v>100</v>
      </c>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M41" s="155"/>
      <c r="AN41" s="155" t="e">
        <f>#REF!+1</f>
        <v>#REF!</v>
      </c>
    </row>
    <row r="42" spans="1:40" ht="22.5" customHeight="1" x14ac:dyDescent="0.2">
      <c r="A42" s="167"/>
      <c r="B42" s="155"/>
      <c r="C42" s="155"/>
      <c r="D42" s="155"/>
      <c r="E42" s="155"/>
      <c r="F42" s="155"/>
      <c r="G42" s="155"/>
      <c r="H42" s="155"/>
      <c r="I42" s="155"/>
      <c r="J42" s="155"/>
      <c r="K42" s="155"/>
      <c r="L42" s="155"/>
      <c r="M42" s="168"/>
      <c r="N42" s="155"/>
      <c r="O42" s="203" t="s">
        <v>101</v>
      </c>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M42" s="155"/>
      <c r="AN42" s="155"/>
    </row>
    <row r="43" spans="1:40" ht="22.5" customHeight="1" x14ac:dyDescent="0.2">
      <c r="A43" s="167"/>
      <c r="B43" s="155"/>
      <c r="C43" s="155"/>
      <c r="D43" s="155"/>
      <c r="E43" s="155"/>
      <c r="F43" s="155"/>
      <c r="G43" s="155"/>
      <c r="H43" s="155"/>
      <c r="I43" s="155"/>
      <c r="J43" s="155"/>
      <c r="K43" s="155"/>
      <c r="L43" s="155"/>
      <c r="M43" s="168"/>
      <c r="N43" s="155"/>
      <c r="O43" s="155" t="s">
        <v>102</v>
      </c>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M43" s="155"/>
      <c r="AN43" s="155"/>
    </row>
    <row r="44" spans="1:40" ht="22.5" customHeight="1" x14ac:dyDescent="0.2">
      <c r="A44" s="167"/>
      <c r="B44" s="155"/>
      <c r="C44" s="155"/>
      <c r="D44" s="155"/>
      <c r="E44" s="155"/>
      <c r="F44" s="155"/>
      <c r="G44" s="155"/>
      <c r="H44" s="155"/>
      <c r="I44" s="155"/>
      <c r="J44" s="155"/>
      <c r="K44" s="155"/>
      <c r="L44" s="155"/>
      <c r="M44" s="168"/>
      <c r="N44" s="155"/>
      <c r="O44" s="155" t="s">
        <v>103</v>
      </c>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M44" s="155"/>
      <c r="AN44" s="155"/>
    </row>
    <row r="45" spans="1:40" ht="22.5" customHeight="1" x14ac:dyDescent="0.2">
      <c r="A45" s="167"/>
      <c r="B45" s="155"/>
      <c r="C45" s="155"/>
      <c r="D45" s="155"/>
      <c r="E45" s="155"/>
      <c r="F45" s="155"/>
      <c r="G45" s="155"/>
      <c r="H45" s="155"/>
      <c r="I45" s="155"/>
      <c r="J45" s="155"/>
      <c r="K45" s="155"/>
      <c r="L45" s="155"/>
      <c r="M45" s="168"/>
      <c r="N45" s="155"/>
      <c r="O45" s="157" t="s">
        <v>104</v>
      </c>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M45" s="155"/>
      <c r="AN45" s="155"/>
    </row>
    <row r="46" spans="1:40" ht="22.5" customHeight="1" x14ac:dyDescent="0.2">
      <c r="A46" s="167"/>
      <c r="B46" s="155"/>
      <c r="C46" s="155"/>
      <c r="D46" s="155"/>
      <c r="E46" s="155"/>
      <c r="F46" s="155"/>
      <c r="G46" s="155"/>
      <c r="H46" s="155"/>
      <c r="I46" s="155"/>
      <c r="J46" s="155"/>
      <c r="K46" s="155"/>
      <c r="L46" s="155"/>
      <c r="M46" s="168"/>
      <c r="N46" s="155"/>
      <c r="O46" s="155" t="s">
        <v>105</v>
      </c>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M46" s="155"/>
      <c r="AN46" s="155"/>
    </row>
    <row r="47" spans="1:40" ht="22.5" customHeight="1" x14ac:dyDescent="0.2">
      <c r="A47" s="167"/>
      <c r="B47" s="155"/>
      <c r="C47" s="155"/>
      <c r="D47" s="155"/>
      <c r="E47" s="155"/>
      <c r="F47" s="155"/>
      <c r="G47" s="155"/>
      <c r="H47" s="155"/>
      <c r="I47" s="155"/>
      <c r="J47" s="155"/>
      <c r="K47" s="155"/>
      <c r="L47" s="155"/>
      <c r="M47" s="168"/>
      <c r="N47" s="155"/>
      <c r="O47" s="155" t="s">
        <v>51</v>
      </c>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M47" s="155"/>
      <c r="AN47" s="155"/>
    </row>
    <row r="48" spans="1:40" ht="22.5" customHeight="1" x14ac:dyDescent="0.2">
      <c r="A48" s="167"/>
      <c r="B48" s="155"/>
      <c r="C48" s="155"/>
      <c r="D48" s="155"/>
      <c r="E48" s="155"/>
      <c r="F48" s="155"/>
      <c r="G48" s="155"/>
      <c r="H48" s="155"/>
      <c r="I48" s="155"/>
      <c r="J48" s="155"/>
      <c r="K48" s="155"/>
      <c r="L48" s="155"/>
      <c r="M48" s="168"/>
      <c r="N48" s="155"/>
      <c r="O48" s="155" t="s">
        <v>49</v>
      </c>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M48" s="155"/>
      <c r="AN48" s="155"/>
    </row>
    <row r="49" spans="1:40" ht="22.5" customHeight="1" x14ac:dyDescent="0.2">
      <c r="A49" s="167"/>
      <c r="B49" s="155"/>
      <c r="C49" s="155"/>
      <c r="D49" s="155"/>
      <c r="E49" s="155"/>
      <c r="F49" s="155"/>
      <c r="G49" s="155"/>
      <c r="H49" s="155"/>
      <c r="I49" s="155"/>
      <c r="J49" s="155"/>
      <c r="K49" s="155"/>
      <c r="L49" s="155"/>
      <c r="M49" s="168"/>
      <c r="N49" s="155"/>
      <c r="O49" s="155" t="s">
        <v>106</v>
      </c>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M49" s="155"/>
      <c r="AN49" s="155"/>
    </row>
    <row r="50" spans="1:40" ht="22.5" customHeight="1" x14ac:dyDescent="0.2">
      <c r="A50" s="167"/>
      <c r="B50" s="155"/>
      <c r="C50" s="155"/>
      <c r="D50" s="155"/>
      <c r="E50" s="155"/>
      <c r="F50" s="155"/>
      <c r="G50" s="155"/>
      <c r="H50" s="155"/>
      <c r="I50" s="155"/>
      <c r="J50" s="155"/>
      <c r="K50" s="155"/>
      <c r="L50" s="155"/>
      <c r="M50" s="168"/>
      <c r="N50" s="155"/>
      <c r="O50" s="155" t="s">
        <v>107</v>
      </c>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M50" s="155"/>
      <c r="AN50" s="155" t="e">
        <f>AN41+1</f>
        <v>#REF!</v>
      </c>
    </row>
    <row r="51" spans="1:40" ht="22.5" customHeight="1" x14ac:dyDescent="0.2">
      <c r="A51" s="167"/>
      <c r="B51" s="155"/>
      <c r="C51" s="155"/>
      <c r="D51" s="155"/>
      <c r="E51" s="155"/>
      <c r="F51" s="155"/>
      <c r="G51" s="155"/>
      <c r="H51" s="155"/>
      <c r="I51" s="155"/>
      <c r="J51" s="155"/>
      <c r="K51" s="155"/>
      <c r="L51" s="155"/>
      <c r="M51" s="168"/>
      <c r="N51" s="155"/>
      <c r="O51" s="155" t="s">
        <v>108</v>
      </c>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M51" s="155"/>
      <c r="AN51" s="155" t="e">
        <f t="shared" ref="AN51:AN53" si="6">AN50+1</f>
        <v>#REF!</v>
      </c>
    </row>
    <row r="52" spans="1:40" ht="22.5" customHeight="1" x14ac:dyDescent="0.2">
      <c r="A52" s="167"/>
      <c r="B52" s="155"/>
      <c r="C52" s="155"/>
      <c r="D52" s="155"/>
      <c r="E52" s="155"/>
      <c r="F52" s="155"/>
      <c r="G52" s="155"/>
      <c r="H52" s="155"/>
      <c r="I52" s="155"/>
      <c r="J52" s="155"/>
      <c r="K52" s="155"/>
      <c r="L52" s="155"/>
      <c r="M52" s="168"/>
      <c r="N52" s="155"/>
      <c r="O52" s="155" t="s">
        <v>109</v>
      </c>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M52" s="155"/>
      <c r="AN52" s="155" t="e">
        <f t="shared" si="6"/>
        <v>#REF!</v>
      </c>
    </row>
    <row r="53" spans="1:40" ht="22.5" customHeight="1" thickBot="1" x14ac:dyDescent="0.25">
      <c r="A53" s="167"/>
      <c r="B53" s="155"/>
      <c r="C53" s="155"/>
      <c r="D53" s="155"/>
      <c r="E53" s="155"/>
      <c r="F53" s="155"/>
      <c r="G53" s="155"/>
      <c r="H53" s="155"/>
      <c r="I53" s="155"/>
      <c r="J53" s="155"/>
      <c r="K53" s="155"/>
      <c r="L53" s="155"/>
      <c r="M53" s="168"/>
      <c r="N53" s="155"/>
      <c r="O53" s="155" t="s">
        <v>178</v>
      </c>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M53" s="155"/>
      <c r="AN53" s="155" t="e">
        <f t="shared" si="6"/>
        <v>#REF!</v>
      </c>
    </row>
    <row r="54" spans="1:40" ht="13.5" customHeight="1" thickBot="1" x14ac:dyDescent="0.25">
      <c r="A54" s="395" t="s">
        <v>114</v>
      </c>
      <c r="B54" s="377"/>
      <c r="C54" s="377"/>
      <c r="D54" s="377"/>
      <c r="E54" s="377"/>
      <c r="F54" s="377"/>
      <c r="G54" s="377"/>
      <c r="H54" s="377"/>
      <c r="I54" s="377"/>
      <c r="J54" s="377"/>
      <c r="K54" s="377"/>
      <c r="L54" s="377"/>
      <c r="M54" s="378"/>
      <c r="N54" s="155"/>
      <c r="O54" s="155" t="s">
        <v>115</v>
      </c>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M54" s="155"/>
      <c r="AN54" s="155" t="e">
        <f>#REF!+1</f>
        <v>#REF!</v>
      </c>
    </row>
    <row r="55" spans="1:40" ht="13.5" customHeight="1" thickBot="1" x14ac:dyDescent="0.25">
      <c r="A55" s="167"/>
      <c r="B55" s="155"/>
      <c r="C55" s="155"/>
      <c r="D55" s="155"/>
      <c r="E55" s="155"/>
      <c r="F55" s="155"/>
      <c r="G55" s="155"/>
      <c r="H55" s="155"/>
      <c r="I55" s="155"/>
      <c r="J55" s="155"/>
      <c r="K55" s="155"/>
      <c r="L55" s="155"/>
      <c r="M55" s="168"/>
      <c r="N55" s="155"/>
      <c r="O55" s="155" t="s">
        <v>116</v>
      </c>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M55" s="155"/>
      <c r="AN55" s="155" t="e">
        <f t="shared" ref="AN55:AN56" si="7">AN54+1</f>
        <v>#REF!</v>
      </c>
    </row>
    <row r="56" spans="1:40" ht="25.5" customHeight="1" thickBot="1" x14ac:dyDescent="0.25">
      <c r="A56" s="396" t="s">
        <v>117</v>
      </c>
      <c r="B56" s="383" t="s">
        <v>118</v>
      </c>
      <c r="C56" s="384"/>
      <c r="D56" s="384"/>
      <c r="E56" s="385"/>
      <c r="F56" s="398" t="s">
        <v>119</v>
      </c>
      <c r="G56" s="378"/>
      <c r="H56" s="383" t="s">
        <v>120</v>
      </c>
      <c r="I56" s="384"/>
      <c r="J56" s="384"/>
      <c r="K56" s="384"/>
      <c r="L56" s="384"/>
      <c r="M56" s="385"/>
      <c r="N56" s="155"/>
      <c r="O56" s="155" t="s">
        <v>121</v>
      </c>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M56" s="155"/>
      <c r="AN56" s="155" t="e">
        <f t="shared" si="7"/>
        <v>#REF!</v>
      </c>
    </row>
    <row r="57" spans="1:40" ht="25.5" customHeight="1" thickBot="1" x14ac:dyDescent="0.25">
      <c r="A57" s="397"/>
      <c r="B57" s="388"/>
      <c r="C57" s="389"/>
      <c r="D57" s="389"/>
      <c r="E57" s="390"/>
      <c r="F57" s="170" t="s">
        <v>122</v>
      </c>
      <c r="G57" s="171" t="s">
        <v>123</v>
      </c>
      <c r="H57" s="388"/>
      <c r="I57" s="389"/>
      <c r="J57" s="389"/>
      <c r="K57" s="389"/>
      <c r="L57" s="389"/>
      <c r="M57" s="390"/>
      <c r="N57" s="155"/>
      <c r="O57" s="155" t="s">
        <v>34</v>
      </c>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M57" s="155"/>
      <c r="AN57" s="155"/>
    </row>
    <row r="58" spans="1:40" ht="108.75" customHeight="1" thickBot="1" x14ac:dyDescent="0.25">
      <c r="A58" s="204" t="s">
        <v>92</v>
      </c>
      <c r="B58" s="379" t="s">
        <v>204</v>
      </c>
      <c r="C58" s="380"/>
      <c r="D58" s="380"/>
      <c r="E58" s="381"/>
      <c r="F58" s="205"/>
      <c r="G58" s="210" t="s">
        <v>186</v>
      </c>
      <c r="H58" s="382"/>
      <c r="I58" s="377"/>
      <c r="J58" s="377"/>
      <c r="K58" s="377"/>
      <c r="L58" s="377"/>
      <c r="M58" s="378"/>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M58" s="155"/>
      <c r="AN58" s="155" t="e">
        <f>AN56+1</f>
        <v>#REF!</v>
      </c>
    </row>
    <row r="59" spans="1:40" ht="75.75" customHeight="1" thickBot="1" x14ac:dyDescent="0.25">
      <c r="A59" s="204" t="s">
        <v>94</v>
      </c>
      <c r="B59" s="379" t="s">
        <v>205</v>
      </c>
      <c r="C59" s="380"/>
      <c r="D59" s="380"/>
      <c r="E59" s="381"/>
      <c r="F59" s="206"/>
      <c r="G59" s="210" t="s">
        <v>186</v>
      </c>
      <c r="H59" s="382"/>
      <c r="I59" s="377"/>
      <c r="J59" s="377"/>
      <c r="K59" s="377"/>
      <c r="L59" s="377"/>
      <c r="M59" s="378"/>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M59" s="155"/>
      <c r="AN59" s="155" t="e">
        <f>AN58+1</f>
        <v>#REF!</v>
      </c>
    </row>
    <row r="60" spans="1:40" ht="51.75" customHeight="1" thickBot="1" x14ac:dyDescent="0.25">
      <c r="A60" s="204" t="s">
        <v>124</v>
      </c>
      <c r="B60" s="379"/>
      <c r="C60" s="380"/>
      <c r="D60" s="380"/>
      <c r="E60" s="381"/>
      <c r="F60" s="206"/>
      <c r="G60" s="210"/>
      <c r="H60" s="382"/>
      <c r="I60" s="377"/>
      <c r="J60" s="377"/>
      <c r="K60" s="377"/>
      <c r="L60" s="377"/>
      <c r="M60" s="378"/>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M60" s="155"/>
      <c r="AN60" s="155" t="e">
        <f>#REF!+1</f>
        <v>#REF!</v>
      </c>
    </row>
    <row r="61" spans="1:40" ht="51.75" customHeight="1" thickBot="1" x14ac:dyDescent="0.25">
      <c r="A61" s="204" t="s">
        <v>98</v>
      </c>
      <c r="B61" s="379"/>
      <c r="C61" s="380"/>
      <c r="D61" s="380"/>
      <c r="E61" s="381"/>
      <c r="F61" s="206"/>
      <c r="G61" s="210"/>
      <c r="H61" s="382"/>
      <c r="I61" s="377"/>
      <c r="J61" s="377"/>
      <c r="K61" s="377"/>
      <c r="L61" s="377"/>
      <c r="M61" s="378"/>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M61" s="155"/>
      <c r="AN61" s="155" t="e">
        <f>AN60+1</f>
        <v>#REF!</v>
      </c>
    </row>
    <row r="62" spans="1:40" ht="51.75" customHeight="1" thickBot="1" x14ac:dyDescent="0.3">
      <c r="A62" s="204" t="s">
        <v>125</v>
      </c>
      <c r="B62" s="373">
        <v>1</v>
      </c>
      <c r="C62" s="374"/>
      <c r="D62" s="374"/>
      <c r="E62" s="375"/>
      <c r="F62" s="206"/>
      <c r="G62" s="207"/>
      <c r="H62" s="376"/>
      <c r="I62" s="377"/>
      <c r="J62" s="377"/>
      <c r="K62" s="377"/>
      <c r="L62" s="377"/>
      <c r="M62" s="378"/>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M62" s="155"/>
      <c r="AN62" s="155" t="e">
        <f>#REF!+1</f>
        <v>#REF!</v>
      </c>
    </row>
    <row r="63" spans="1:40" ht="24.75" customHeight="1" x14ac:dyDescent="0.2">
      <c r="A63" s="155"/>
      <c r="B63" s="372"/>
      <c r="C63" s="370"/>
      <c r="D63" s="370"/>
      <c r="E63" s="370"/>
      <c r="F63" s="370"/>
      <c r="G63" s="370"/>
      <c r="H63" s="370"/>
      <c r="I63" s="370"/>
      <c r="J63" s="372"/>
      <c r="K63" s="370"/>
      <c r="L63" s="370"/>
      <c r="M63" s="370"/>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M63" s="155"/>
      <c r="AN63" s="155" t="e">
        <f t="shared" ref="AN63:AN65" si="8">AN62+1</f>
        <v>#REF!</v>
      </c>
    </row>
    <row r="64" spans="1:40" ht="24.75" hidden="1" customHeight="1" x14ac:dyDescent="0.2">
      <c r="A64" s="155"/>
      <c r="B64" s="372"/>
      <c r="C64" s="370"/>
      <c r="D64" s="370"/>
      <c r="E64" s="370"/>
      <c r="F64" s="370"/>
      <c r="G64" s="370"/>
      <c r="H64" s="370"/>
      <c r="I64" s="370"/>
      <c r="J64" s="372"/>
      <c r="K64" s="370"/>
      <c r="L64" s="370"/>
      <c r="M64" s="370"/>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M64" s="155"/>
      <c r="AN64" s="155" t="e">
        <f t="shared" si="8"/>
        <v>#REF!</v>
      </c>
    </row>
    <row r="65" spans="1:40" ht="24.75" hidden="1" customHeight="1" x14ac:dyDescent="0.2">
      <c r="A65" s="155"/>
      <c r="B65" s="372"/>
      <c r="C65" s="370"/>
      <c r="D65" s="370"/>
      <c r="E65" s="370"/>
      <c r="F65" s="370"/>
      <c r="G65" s="370"/>
      <c r="H65" s="370"/>
      <c r="I65" s="370"/>
      <c r="J65" s="372"/>
      <c r="K65" s="370"/>
      <c r="L65" s="370"/>
      <c r="M65" s="370"/>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M65" s="155"/>
      <c r="AN65" s="155" t="e">
        <f t="shared" si="8"/>
        <v>#REF!</v>
      </c>
    </row>
    <row r="66" spans="1:40" ht="24.75" hidden="1" customHeight="1" x14ac:dyDescent="0.2">
      <c r="A66" s="155"/>
      <c r="B66" s="372"/>
      <c r="C66" s="370"/>
      <c r="D66" s="370"/>
      <c r="E66" s="370"/>
      <c r="F66" s="370"/>
      <c r="G66" s="370"/>
      <c r="H66" s="370"/>
      <c r="I66" s="370"/>
      <c r="J66" s="372"/>
      <c r="K66" s="370"/>
      <c r="L66" s="370"/>
      <c r="M66" s="370"/>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M66" s="155"/>
      <c r="AN66" s="155"/>
    </row>
    <row r="67" spans="1:40" ht="24.75" hidden="1" customHeight="1" x14ac:dyDescent="0.2">
      <c r="A67" s="155"/>
      <c r="B67" s="372"/>
      <c r="C67" s="370"/>
      <c r="D67" s="370"/>
      <c r="E67" s="370"/>
      <c r="F67" s="370"/>
      <c r="G67" s="370"/>
      <c r="H67" s="370"/>
      <c r="I67" s="370"/>
      <c r="J67" s="372"/>
      <c r="K67" s="370"/>
      <c r="L67" s="370"/>
      <c r="M67" s="370"/>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M67" s="155"/>
      <c r="AN67" s="155"/>
    </row>
    <row r="68" spans="1:40" ht="12.75" hidden="1" customHeight="1" x14ac:dyDescent="0.2">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M68" s="155"/>
      <c r="AN68" s="155"/>
    </row>
    <row r="69" spans="1:40" ht="12.75" customHeight="1" x14ac:dyDescent="0.2">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M69" s="155"/>
      <c r="AN69" s="155"/>
    </row>
    <row r="70" spans="1:40" ht="12.75" customHeight="1" x14ac:dyDescent="0.2">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M70" s="155"/>
      <c r="AN70" s="155"/>
    </row>
    <row r="71" spans="1:40" ht="12.75" customHeight="1" x14ac:dyDescent="0.2">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M71" s="155"/>
      <c r="AN71" s="155"/>
    </row>
    <row r="72" spans="1:40" ht="12.75" customHeight="1" x14ac:dyDescent="0.2">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M72" s="155"/>
      <c r="AN72" s="155"/>
    </row>
    <row r="73" spans="1:40" ht="12.75" customHeight="1" x14ac:dyDescent="0.2">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M73" s="155"/>
      <c r="AN73" s="155"/>
    </row>
    <row r="74" spans="1:40" ht="12.75" customHeight="1" x14ac:dyDescent="0.2">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M74" s="155"/>
      <c r="AN74" s="155"/>
    </row>
    <row r="75" spans="1:40" ht="12.75" customHeight="1" x14ac:dyDescent="0.2">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M75" s="155"/>
      <c r="AN75" s="155"/>
    </row>
    <row r="76" spans="1:40" ht="12.75" customHeight="1" x14ac:dyDescent="0.2">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M76" s="155"/>
      <c r="AN76" s="155"/>
    </row>
    <row r="77" spans="1:40" ht="12.75" customHeight="1" x14ac:dyDescent="0.2">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M77" s="155"/>
      <c r="AN77" s="155"/>
    </row>
    <row r="78" spans="1:40" ht="12.75" customHeight="1" x14ac:dyDescent="0.2">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M78" s="155"/>
      <c r="AN78" s="155"/>
    </row>
    <row r="79" spans="1:40" ht="12.75" customHeight="1" x14ac:dyDescent="0.2">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M79" s="155"/>
      <c r="AN79" s="155"/>
    </row>
    <row r="80" spans="1:40" ht="12.75" customHeight="1" x14ac:dyDescent="0.2">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M80" s="155"/>
      <c r="AN80" s="155"/>
    </row>
    <row r="81" spans="1:40" ht="12.75" customHeight="1" x14ac:dyDescent="0.2">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M81" s="155"/>
      <c r="AN81" s="155"/>
    </row>
    <row r="82" spans="1:40" ht="12.75" customHeight="1" x14ac:dyDescent="0.2">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M82" s="155"/>
      <c r="AN82" s="155"/>
    </row>
    <row r="83" spans="1:40" ht="15" hidden="1" customHeight="1" x14ac:dyDescent="0.2">
      <c r="A83" s="155"/>
      <c r="B83" s="155"/>
      <c r="C83" s="155"/>
      <c r="D83" s="155"/>
      <c r="E83" s="155"/>
      <c r="F83" s="369"/>
      <c r="G83" s="370"/>
      <c r="H83" s="370"/>
      <c r="I83" s="208" t="s">
        <v>126</v>
      </c>
      <c r="J83" s="155"/>
      <c r="K83" s="209"/>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M83" s="155"/>
      <c r="AN83" s="155"/>
    </row>
    <row r="84" spans="1:40" ht="15" hidden="1" customHeight="1" x14ac:dyDescent="0.2">
      <c r="A84" s="155"/>
      <c r="B84" s="155"/>
      <c r="C84" s="155"/>
      <c r="D84" s="155"/>
      <c r="E84" s="155"/>
      <c r="F84" s="370"/>
      <c r="G84" s="371"/>
      <c r="H84" s="371"/>
      <c r="I84" s="208" t="s">
        <v>127</v>
      </c>
      <c r="J84" s="155"/>
      <c r="K84" s="209"/>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M84" s="155"/>
      <c r="AN84" s="155"/>
    </row>
    <row r="85" spans="1:40" ht="15" hidden="1" customHeight="1" x14ac:dyDescent="0.2">
      <c r="A85" s="155"/>
      <c r="B85" s="155"/>
      <c r="C85" s="155"/>
      <c r="D85" s="155"/>
      <c r="E85" s="155"/>
      <c r="F85" s="369"/>
      <c r="G85" s="370"/>
      <c r="H85" s="370"/>
      <c r="I85" s="208" t="s">
        <v>128</v>
      </c>
      <c r="J85" s="155"/>
      <c r="K85" s="209"/>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M85" s="155"/>
      <c r="AN85" s="155"/>
    </row>
    <row r="86" spans="1:40" ht="15" hidden="1" customHeight="1" x14ac:dyDescent="0.2">
      <c r="A86" s="155"/>
      <c r="B86" s="155"/>
      <c r="C86" s="155"/>
      <c r="D86" s="155"/>
      <c r="E86" s="155"/>
      <c r="F86" s="369"/>
      <c r="G86" s="370"/>
      <c r="H86" s="370"/>
      <c r="I86" s="155"/>
      <c r="J86" s="155"/>
      <c r="K86" s="209"/>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M86" s="155"/>
      <c r="AN86" s="155"/>
    </row>
    <row r="87" spans="1:40" ht="15" hidden="1" customHeight="1" x14ac:dyDescent="0.2">
      <c r="A87" s="155"/>
      <c r="B87" s="155"/>
      <c r="C87" s="155"/>
      <c r="D87" s="155"/>
      <c r="E87" s="155"/>
      <c r="F87" s="370"/>
      <c r="G87" s="371"/>
      <c r="H87" s="371"/>
      <c r="I87" s="155"/>
      <c r="J87" s="155"/>
      <c r="K87" s="209"/>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M87" s="155"/>
      <c r="AN87" s="155"/>
    </row>
    <row r="88" spans="1:40" ht="15" hidden="1" customHeight="1" x14ac:dyDescent="0.2">
      <c r="A88" s="155"/>
      <c r="B88" s="155"/>
      <c r="C88" s="155"/>
      <c r="D88" s="155"/>
      <c r="E88" s="155"/>
      <c r="F88" s="155"/>
      <c r="G88" s="155"/>
      <c r="H88" s="155"/>
      <c r="I88" s="155"/>
      <c r="J88" s="155"/>
      <c r="K88" s="209"/>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M88" s="155"/>
      <c r="AN88" s="155"/>
    </row>
    <row r="89" spans="1:40" ht="15" hidden="1" customHeight="1" x14ac:dyDescent="0.2">
      <c r="A89" s="155"/>
      <c r="B89" s="155"/>
      <c r="C89" s="155"/>
      <c r="D89" s="155"/>
      <c r="E89" s="155"/>
      <c r="F89" s="155"/>
      <c r="G89" s="155"/>
      <c r="H89" s="155"/>
      <c r="I89" s="155"/>
      <c r="J89" s="155"/>
      <c r="K89" s="209"/>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M89" s="155"/>
      <c r="AN89" s="155"/>
    </row>
    <row r="90" spans="1:40" ht="15" hidden="1" customHeight="1" x14ac:dyDescent="0.2">
      <c r="A90" s="155"/>
      <c r="B90" s="155"/>
      <c r="C90" s="155"/>
      <c r="D90" s="155"/>
      <c r="E90" s="155"/>
      <c r="F90" s="155"/>
      <c r="G90" s="155"/>
      <c r="H90" s="155"/>
      <c r="I90" s="155"/>
      <c r="J90" s="155"/>
      <c r="K90" s="209"/>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M90" s="155"/>
      <c r="AN90" s="155"/>
    </row>
    <row r="91" spans="1:40" ht="15" hidden="1" customHeight="1" x14ac:dyDescent="0.2">
      <c r="A91" s="155"/>
      <c r="B91" s="155"/>
      <c r="C91" s="155"/>
      <c r="D91" s="155"/>
      <c r="E91" s="155"/>
      <c r="F91" s="155"/>
      <c r="G91" s="155"/>
      <c r="H91" s="155"/>
      <c r="I91" s="155"/>
      <c r="J91" s="155"/>
      <c r="K91" s="209"/>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M91" s="155"/>
      <c r="AN91" s="155"/>
    </row>
    <row r="92" spans="1:40" ht="15" hidden="1" customHeight="1" x14ac:dyDescent="0.2">
      <c r="A92" s="155"/>
      <c r="B92" s="155"/>
      <c r="C92" s="155"/>
      <c r="D92" s="155"/>
      <c r="E92" s="155"/>
      <c r="F92" s="155"/>
      <c r="G92" s="155"/>
      <c r="H92" s="155"/>
      <c r="I92" s="155"/>
      <c r="J92" s="155"/>
      <c r="K92" s="209"/>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M92" s="155"/>
      <c r="AN92" s="155"/>
    </row>
    <row r="93" spans="1:40" ht="15" hidden="1" customHeight="1" x14ac:dyDescent="0.2">
      <c r="A93" s="155"/>
      <c r="B93" s="155"/>
      <c r="C93" s="155"/>
      <c r="D93" s="155"/>
      <c r="E93" s="155"/>
      <c r="F93" s="155"/>
      <c r="G93" s="155"/>
      <c r="H93" s="155"/>
      <c r="I93" s="155"/>
      <c r="J93" s="155"/>
      <c r="K93" s="209"/>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M93" s="155"/>
      <c r="AN93" s="155"/>
    </row>
    <row r="94" spans="1:40" ht="15" hidden="1" customHeight="1" x14ac:dyDescent="0.2">
      <c r="A94" s="155"/>
      <c r="B94" s="155"/>
      <c r="C94" s="155"/>
      <c r="D94" s="155"/>
      <c r="E94" s="155"/>
      <c r="F94" s="155"/>
      <c r="G94" s="155"/>
      <c r="H94" s="155"/>
      <c r="I94" s="155"/>
      <c r="J94" s="155"/>
      <c r="K94" s="209"/>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M94" s="155"/>
      <c r="AN94" s="155"/>
    </row>
    <row r="95" spans="1:40" ht="15" hidden="1" customHeight="1" x14ac:dyDescent="0.2">
      <c r="A95" s="155"/>
      <c r="B95" s="155"/>
      <c r="C95" s="155"/>
      <c r="D95" s="155"/>
      <c r="E95" s="155"/>
      <c r="F95" s="155"/>
      <c r="G95" s="155"/>
      <c r="H95" s="155"/>
      <c r="I95" s="155"/>
      <c r="J95" s="155"/>
      <c r="K95" s="209"/>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M95" s="155"/>
      <c r="AN95" s="155"/>
    </row>
    <row r="96" spans="1:40" ht="15" hidden="1" customHeight="1" x14ac:dyDescent="0.2">
      <c r="A96" s="155"/>
      <c r="B96" s="155"/>
      <c r="C96" s="155"/>
      <c r="D96" s="155"/>
      <c r="E96" s="155"/>
      <c r="F96" s="155"/>
      <c r="G96" s="155"/>
      <c r="H96" s="155"/>
      <c r="I96" s="155"/>
      <c r="J96" s="155"/>
      <c r="K96" s="209"/>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M96" s="155"/>
      <c r="AN96" s="155"/>
    </row>
    <row r="97" spans="1:40" ht="15" hidden="1" customHeight="1" x14ac:dyDescent="0.2">
      <c r="A97" s="155"/>
      <c r="B97" s="155"/>
      <c r="C97" s="155"/>
      <c r="D97" s="155"/>
      <c r="E97" s="155"/>
      <c r="F97" s="155"/>
      <c r="G97" s="155"/>
      <c r="H97" s="155"/>
      <c r="I97" s="155"/>
      <c r="J97" s="155"/>
      <c r="K97" s="209"/>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5"/>
      <c r="AM97" s="155"/>
      <c r="AN97" s="155"/>
    </row>
    <row r="98" spans="1:40" ht="15" hidden="1" customHeight="1" x14ac:dyDescent="0.2">
      <c r="A98" s="155"/>
      <c r="B98" s="155"/>
      <c r="C98" s="155"/>
      <c r="D98" s="155"/>
      <c r="E98" s="155"/>
      <c r="F98" s="155"/>
      <c r="G98" s="155"/>
      <c r="H98" s="155"/>
      <c r="I98" s="155"/>
      <c r="J98" s="155"/>
      <c r="K98" s="209"/>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M98" s="155"/>
      <c r="AN98" s="155"/>
    </row>
    <row r="99" spans="1:40" ht="15" hidden="1" customHeight="1" x14ac:dyDescent="0.2">
      <c r="A99" s="155"/>
      <c r="B99" s="155"/>
      <c r="C99" s="155"/>
      <c r="D99" s="155"/>
      <c r="E99" s="155"/>
      <c r="F99" s="155"/>
      <c r="G99" s="155"/>
      <c r="H99" s="155"/>
      <c r="I99" s="155"/>
      <c r="J99" s="155"/>
      <c r="K99" s="209"/>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M99" s="155"/>
      <c r="AN99" s="155"/>
    </row>
    <row r="100" spans="1:40" ht="15" hidden="1" customHeight="1" x14ac:dyDescent="0.2">
      <c r="A100" s="155"/>
      <c r="B100" s="155"/>
      <c r="C100" s="155"/>
      <c r="D100" s="155"/>
      <c r="E100" s="155"/>
      <c r="F100" s="155"/>
      <c r="G100" s="155"/>
      <c r="H100" s="155"/>
      <c r="I100" s="155"/>
      <c r="J100" s="155"/>
      <c r="K100" s="209"/>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M100" s="155"/>
      <c r="AN100" s="155"/>
    </row>
    <row r="101" spans="1:40" ht="15" hidden="1" customHeight="1" x14ac:dyDescent="0.2">
      <c r="A101" s="155"/>
      <c r="B101" s="155"/>
      <c r="C101" s="155"/>
      <c r="D101" s="155"/>
      <c r="E101" s="155"/>
      <c r="F101" s="155"/>
      <c r="G101" s="155"/>
      <c r="H101" s="155"/>
      <c r="I101" s="155"/>
      <c r="J101" s="155"/>
      <c r="K101" s="209"/>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M101" s="155"/>
      <c r="AN101" s="155"/>
    </row>
    <row r="102" spans="1:40" ht="15" hidden="1" customHeight="1" x14ac:dyDescent="0.2">
      <c r="A102" s="155"/>
      <c r="B102" s="155"/>
      <c r="C102" s="155"/>
      <c r="D102" s="155"/>
      <c r="E102" s="155"/>
      <c r="F102" s="155"/>
      <c r="G102" s="155"/>
      <c r="H102" s="155"/>
      <c r="I102" s="155"/>
      <c r="J102" s="155"/>
      <c r="K102" s="209"/>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M102" s="155"/>
      <c r="AN102" s="155"/>
    </row>
    <row r="103" spans="1:40" ht="15" hidden="1" customHeight="1" x14ac:dyDescent="0.2">
      <c r="A103" s="155"/>
      <c r="B103" s="155"/>
      <c r="C103" s="155"/>
      <c r="D103" s="155"/>
      <c r="E103" s="155"/>
      <c r="F103" s="155"/>
      <c r="G103" s="155"/>
      <c r="H103" s="155"/>
      <c r="I103" s="155"/>
      <c r="J103" s="155"/>
      <c r="K103" s="209"/>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M103" s="155"/>
      <c r="AN103" s="155"/>
    </row>
    <row r="104" spans="1:40" ht="15" hidden="1" customHeight="1" x14ac:dyDescent="0.2">
      <c r="A104" s="155"/>
      <c r="B104" s="155"/>
      <c r="C104" s="155"/>
      <c r="D104" s="155"/>
      <c r="E104" s="155"/>
      <c r="F104" s="155"/>
      <c r="G104" s="155"/>
      <c r="H104" s="155"/>
      <c r="I104" s="155"/>
      <c r="J104" s="155"/>
      <c r="K104" s="209"/>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M104" s="155"/>
      <c r="AN104" s="155"/>
    </row>
    <row r="105" spans="1:40" ht="15" hidden="1" customHeight="1" x14ac:dyDescent="0.2">
      <c r="A105" s="155"/>
      <c r="B105" s="155"/>
      <c r="C105" s="155"/>
      <c r="D105" s="155"/>
      <c r="E105" s="155"/>
      <c r="F105" s="155"/>
      <c r="G105" s="155"/>
      <c r="H105" s="155"/>
      <c r="I105" s="155"/>
      <c r="J105" s="155"/>
      <c r="K105" s="209"/>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M105" s="155"/>
      <c r="AN105" s="155"/>
    </row>
    <row r="106" spans="1:40" ht="15" hidden="1" customHeight="1" x14ac:dyDescent="0.2">
      <c r="A106" s="155"/>
      <c r="B106" s="155"/>
      <c r="C106" s="155"/>
      <c r="D106" s="155"/>
      <c r="E106" s="155"/>
      <c r="F106" s="155"/>
      <c r="G106" s="155"/>
      <c r="H106" s="155"/>
      <c r="I106" s="155"/>
      <c r="J106" s="155"/>
      <c r="K106" s="209"/>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M106" s="155"/>
      <c r="AN106" s="155"/>
    </row>
    <row r="107" spans="1:40" ht="15" hidden="1" customHeight="1" x14ac:dyDescent="0.2">
      <c r="A107" s="155"/>
      <c r="B107" s="155"/>
      <c r="C107" s="155"/>
      <c r="D107" s="155"/>
      <c r="E107" s="155"/>
      <c r="F107" s="155"/>
      <c r="G107" s="155"/>
      <c r="H107" s="155"/>
      <c r="I107" s="155"/>
      <c r="J107" s="155"/>
      <c r="K107" s="209"/>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M107" s="155"/>
      <c r="AN107" s="155"/>
    </row>
    <row r="108" spans="1:40" ht="15" hidden="1" customHeight="1" x14ac:dyDescent="0.2">
      <c r="A108" s="155"/>
      <c r="B108" s="155"/>
      <c r="C108" s="155"/>
      <c r="D108" s="155"/>
      <c r="E108" s="155"/>
      <c r="F108" s="155"/>
      <c r="G108" s="155"/>
      <c r="H108" s="155"/>
      <c r="I108" s="155"/>
      <c r="J108" s="155"/>
      <c r="K108" s="209"/>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M108" s="155"/>
      <c r="AN108" s="155"/>
    </row>
    <row r="109" spans="1:40" ht="15" hidden="1" customHeight="1" x14ac:dyDescent="0.2">
      <c r="A109" s="155"/>
      <c r="B109" s="155"/>
      <c r="C109" s="155"/>
      <c r="D109" s="155"/>
      <c r="E109" s="155"/>
      <c r="F109" s="155"/>
      <c r="G109" s="155"/>
      <c r="H109" s="155"/>
      <c r="I109" s="155"/>
      <c r="J109" s="155"/>
      <c r="K109" s="209"/>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M109" s="155"/>
      <c r="AN109" s="155"/>
    </row>
    <row r="110" spans="1:40" ht="15" hidden="1" customHeight="1" x14ac:dyDescent="0.2">
      <c r="A110" s="155"/>
      <c r="B110" s="155"/>
      <c r="C110" s="155"/>
      <c r="D110" s="155"/>
      <c r="E110" s="155"/>
      <c r="F110" s="155"/>
      <c r="G110" s="155"/>
      <c r="H110" s="155"/>
      <c r="I110" s="155"/>
      <c r="J110" s="155"/>
      <c r="K110" s="209"/>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M110" s="155"/>
      <c r="AN110" s="155"/>
    </row>
    <row r="111" spans="1:40" ht="15" hidden="1" customHeight="1" x14ac:dyDescent="0.2">
      <c r="A111" s="155"/>
      <c r="B111" s="155"/>
      <c r="C111" s="155"/>
      <c r="D111" s="155"/>
      <c r="E111" s="155"/>
      <c r="F111" s="155"/>
      <c r="G111" s="155"/>
      <c r="H111" s="155"/>
      <c r="I111" s="155"/>
      <c r="J111" s="155"/>
      <c r="K111" s="209"/>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M111" s="155"/>
      <c r="AN111" s="155"/>
    </row>
    <row r="112" spans="1:40" ht="15" hidden="1" customHeight="1" x14ac:dyDescent="0.2">
      <c r="A112" s="155"/>
      <c r="B112" s="155"/>
      <c r="C112" s="155"/>
      <c r="D112" s="155"/>
      <c r="E112" s="155"/>
      <c r="F112" s="155"/>
      <c r="G112" s="155"/>
      <c r="H112" s="155"/>
      <c r="I112" s="155"/>
      <c r="J112" s="155"/>
      <c r="K112" s="209"/>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M112" s="155"/>
      <c r="AN112" s="155"/>
    </row>
    <row r="113" spans="1:40" ht="15" hidden="1" customHeight="1" x14ac:dyDescent="0.2">
      <c r="A113" s="155"/>
      <c r="B113" s="155"/>
      <c r="C113" s="155"/>
      <c r="D113" s="155"/>
      <c r="E113" s="155"/>
      <c r="F113" s="155"/>
      <c r="G113" s="155"/>
      <c r="H113" s="155"/>
      <c r="I113" s="155"/>
      <c r="J113" s="155"/>
      <c r="K113" s="209"/>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M113" s="155"/>
      <c r="AN113" s="155"/>
    </row>
    <row r="114" spans="1:40" ht="15" hidden="1" customHeight="1" x14ac:dyDescent="0.2">
      <c r="A114" s="155"/>
      <c r="B114" s="155"/>
      <c r="C114" s="155"/>
      <c r="D114" s="155"/>
      <c r="E114" s="155"/>
      <c r="F114" s="155"/>
      <c r="G114" s="155"/>
      <c r="H114" s="155"/>
      <c r="I114" s="155"/>
      <c r="J114" s="155"/>
      <c r="K114" s="209"/>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M114" s="155"/>
      <c r="AN114" s="155"/>
    </row>
    <row r="115" spans="1:40" ht="15" hidden="1" customHeight="1" x14ac:dyDescent="0.2">
      <c r="A115" s="155"/>
      <c r="B115" s="155"/>
      <c r="C115" s="155"/>
      <c r="D115" s="155"/>
      <c r="E115" s="155"/>
      <c r="F115" s="155"/>
      <c r="G115" s="155"/>
      <c r="H115" s="155"/>
      <c r="I115" s="155"/>
      <c r="J115" s="155"/>
      <c r="K115" s="209"/>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M115" s="155"/>
      <c r="AN115" s="155"/>
    </row>
    <row r="116" spans="1:40" ht="15" hidden="1" customHeight="1" x14ac:dyDescent="0.2">
      <c r="A116" s="155"/>
      <c r="B116" s="155"/>
      <c r="C116" s="155"/>
      <c r="D116" s="155"/>
      <c r="E116" s="155"/>
      <c r="F116" s="155"/>
      <c r="G116" s="155"/>
      <c r="H116" s="155"/>
      <c r="I116" s="155"/>
      <c r="J116" s="155"/>
      <c r="K116" s="209"/>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M116" s="155"/>
      <c r="AN116" s="155"/>
    </row>
    <row r="117" spans="1:40" ht="15" hidden="1" customHeight="1" x14ac:dyDescent="0.2">
      <c r="A117" s="155"/>
      <c r="B117" s="155"/>
      <c r="C117" s="155"/>
      <c r="D117" s="155"/>
      <c r="E117" s="155"/>
      <c r="F117" s="155"/>
      <c r="G117" s="155"/>
      <c r="H117" s="155"/>
      <c r="I117" s="155"/>
      <c r="J117" s="155"/>
      <c r="K117" s="209"/>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M117" s="155"/>
      <c r="AN117" s="155"/>
    </row>
    <row r="118" spans="1:40" ht="15" hidden="1" customHeight="1" x14ac:dyDescent="0.2">
      <c r="A118" s="155"/>
      <c r="B118" s="155"/>
      <c r="C118" s="155"/>
      <c r="D118" s="155"/>
      <c r="E118" s="155"/>
      <c r="F118" s="155"/>
      <c r="G118" s="155"/>
      <c r="H118" s="155"/>
      <c r="I118" s="155"/>
      <c r="J118" s="155"/>
      <c r="K118" s="209"/>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M118" s="155"/>
      <c r="AN118" s="155"/>
    </row>
    <row r="119" spans="1:40" ht="15" hidden="1" customHeight="1" x14ac:dyDescent="0.2">
      <c r="A119" s="155"/>
      <c r="B119" s="155"/>
      <c r="C119" s="155"/>
      <c r="D119" s="155"/>
      <c r="E119" s="155"/>
      <c r="F119" s="155"/>
      <c r="G119" s="155"/>
      <c r="H119" s="155"/>
      <c r="I119" s="155"/>
      <c r="J119" s="155"/>
      <c r="K119" s="209"/>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M119" s="155"/>
      <c r="AN119" s="155"/>
    </row>
    <row r="120" spans="1:40" ht="15" hidden="1" customHeight="1" x14ac:dyDescent="0.2">
      <c r="A120" s="155"/>
      <c r="B120" s="155"/>
      <c r="C120" s="155"/>
      <c r="D120" s="155"/>
      <c r="E120" s="155"/>
      <c r="F120" s="155"/>
      <c r="G120" s="155"/>
      <c r="H120" s="155"/>
      <c r="I120" s="155"/>
      <c r="J120" s="155"/>
      <c r="K120" s="209"/>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M120" s="155"/>
      <c r="AN120" s="155"/>
    </row>
    <row r="121" spans="1:40" ht="12.75" hidden="1" customHeight="1" x14ac:dyDescent="0.2">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M121" s="155"/>
      <c r="AN121" s="155"/>
    </row>
    <row r="122" spans="1:40" ht="12.75" hidden="1" customHeight="1" x14ac:dyDescent="0.2">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M122" s="155"/>
      <c r="AN122" s="155"/>
    </row>
    <row r="123" spans="1:40" ht="12.75" hidden="1" customHeight="1" x14ac:dyDescent="0.2">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M123" s="155"/>
      <c r="AN123" s="155"/>
    </row>
    <row r="124" spans="1:40" ht="12.75" hidden="1" customHeight="1" x14ac:dyDescent="0.2">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M124" s="155"/>
      <c r="AN124" s="155"/>
    </row>
    <row r="125" spans="1:40" ht="12.75" hidden="1" customHeight="1" x14ac:dyDescent="0.2">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M125" s="155"/>
      <c r="AN125" s="155"/>
    </row>
    <row r="126" spans="1:40" ht="12.75" hidden="1" customHeight="1" x14ac:dyDescent="0.2">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M126" s="155"/>
      <c r="AN126" s="155"/>
    </row>
    <row r="127" spans="1:40" ht="12.75" hidden="1" customHeight="1" x14ac:dyDescent="0.2">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M127" s="155"/>
      <c r="AN127" s="155"/>
    </row>
    <row r="128" spans="1:40" ht="12.75" hidden="1" customHeight="1" x14ac:dyDescent="0.2">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M128" s="155"/>
      <c r="AN128" s="155"/>
    </row>
    <row r="129" spans="1:40" ht="12.75" hidden="1" customHeight="1" x14ac:dyDescent="0.2">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M129" s="155"/>
      <c r="AN129" s="155"/>
    </row>
    <row r="130" spans="1:40" ht="12.75" hidden="1" customHeight="1" x14ac:dyDescent="0.2">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M130" s="155"/>
      <c r="AN130" s="155"/>
    </row>
    <row r="131" spans="1:40" ht="12.75" hidden="1" customHeight="1" x14ac:dyDescent="0.2">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M131" s="155"/>
      <c r="AN131" s="155"/>
    </row>
    <row r="132" spans="1:40" ht="12.75" hidden="1" customHeight="1" x14ac:dyDescent="0.2">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M132" s="155"/>
      <c r="AN132" s="155"/>
    </row>
    <row r="133" spans="1:40" ht="12.75" hidden="1" customHeight="1" x14ac:dyDescent="0.2">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M133" s="155"/>
      <c r="AN133" s="155"/>
    </row>
    <row r="134" spans="1:40" ht="12.75" hidden="1" customHeight="1" x14ac:dyDescent="0.2">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M134" s="155"/>
      <c r="AN134" s="155"/>
    </row>
    <row r="135" spans="1:40" ht="12.75" hidden="1" customHeight="1" x14ac:dyDescent="0.2">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M135" s="155"/>
      <c r="AN135" s="155"/>
    </row>
    <row r="136" spans="1:40" ht="12.75" hidden="1" customHeight="1" x14ac:dyDescent="0.2">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M136" s="155"/>
      <c r="AN136" s="155"/>
    </row>
    <row r="137" spans="1:40" ht="12.75" hidden="1" customHeight="1" x14ac:dyDescent="0.2">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M137" s="155"/>
      <c r="AN137" s="155"/>
    </row>
    <row r="138" spans="1:40" ht="12.75" hidden="1" customHeight="1" x14ac:dyDescent="0.2">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M138" s="155"/>
      <c r="AN138" s="155"/>
    </row>
    <row r="139" spans="1:40" ht="12.75" hidden="1" customHeight="1" x14ac:dyDescent="0.2">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M139" s="155"/>
      <c r="AN139" s="155"/>
    </row>
    <row r="140" spans="1:40" ht="12.75" hidden="1" customHeight="1" x14ac:dyDescent="0.2">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M140" s="155"/>
      <c r="AN140" s="155"/>
    </row>
    <row r="141" spans="1:40" ht="12.75" hidden="1" customHeight="1" x14ac:dyDescent="0.2">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M141" s="155"/>
      <c r="AN141" s="155"/>
    </row>
    <row r="142" spans="1:40" ht="12.75" hidden="1" customHeight="1" x14ac:dyDescent="0.2">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M142" s="155"/>
      <c r="AN142" s="155"/>
    </row>
    <row r="143" spans="1:40" ht="12.75" hidden="1" customHeight="1" x14ac:dyDescent="0.2">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M143" s="155"/>
      <c r="AN143" s="155"/>
    </row>
    <row r="144" spans="1:40" ht="12.75" hidden="1" customHeight="1" x14ac:dyDescent="0.2">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M144" s="155"/>
      <c r="AN144" s="155"/>
    </row>
    <row r="145" spans="1:40" ht="12.75" hidden="1" customHeight="1" x14ac:dyDescent="0.2">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M145" s="155"/>
      <c r="AN145" s="155"/>
    </row>
    <row r="146" spans="1:40" ht="12.75" hidden="1" customHeight="1" x14ac:dyDescent="0.2">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M146" s="155"/>
      <c r="AN146" s="155"/>
    </row>
    <row r="147" spans="1:40" ht="12.75" customHeight="1" x14ac:dyDescent="0.2">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M147" s="155"/>
      <c r="AN147" s="155"/>
    </row>
    <row r="148" spans="1:40" ht="12.75" customHeight="1" x14ac:dyDescent="0.2">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M148" s="155"/>
      <c r="AN148" s="155"/>
    </row>
    <row r="149" spans="1:40" ht="12.75" customHeight="1" x14ac:dyDescent="0.2">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M149" s="155"/>
      <c r="AN149" s="155"/>
    </row>
    <row r="150" spans="1:40" ht="12.75" customHeight="1" x14ac:dyDescent="0.2">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M150" s="155"/>
      <c r="AN150" s="155"/>
    </row>
    <row r="151" spans="1:40" ht="12.75" customHeight="1" x14ac:dyDescent="0.2">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M151" s="155"/>
      <c r="AN151" s="155"/>
    </row>
    <row r="152" spans="1:40" ht="12.75" customHeight="1" x14ac:dyDescent="0.2">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M152" s="155"/>
      <c r="AN152" s="155"/>
    </row>
    <row r="153" spans="1:40" ht="12.75" customHeight="1" x14ac:dyDescent="0.2">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M153" s="155"/>
      <c r="AN153" s="155"/>
    </row>
    <row r="154" spans="1:40" ht="12.75" customHeight="1" x14ac:dyDescent="0.2">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M154" s="155"/>
      <c r="AN154" s="155"/>
    </row>
    <row r="155" spans="1:40" ht="12.75" customHeight="1" x14ac:dyDescent="0.2">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M155" s="155"/>
      <c r="AN155" s="155"/>
    </row>
    <row r="156" spans="1:40" ht="12.75" customHeight="1" x14ac:dyDescent="0.2">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M156" s="155"/>
      <c r="AN156" s="155"/>
    </row>
    <row r="157" spans="1:40" ht="12.75" customHeight="1" x14ac:dyDescent="0.2">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M157" s="155"/>
      <c r="AN157" s="155"/>
    </row>
    <row r="158" spans="1:40" ht="12.75" customHeight="1" x14ac:dyDescent="0.2">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M158" s="155"/>
      <c r="AN158" s="155"/>
    </row>
    <row r="159" spans="1:40" ht="12.75" customHeight="1" x14ac:dyDescent="0.2">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M159" s="155"/>
      <c r="AN159" s="155"/>
    </row>
    <row r="160" spans="1:40" ht="12.75" customHeight="1" x14ac:dyDescent="0.2">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M160" s="155"/>
      <c r="AN160" s="155"/>
    </row>
    <row r="161" spans="1:40" ht="12.75" customHeight="1" x14ac:dyDescent="0.2">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M161" s="155"/>
      <c r="AN161" s="155"/>
    </row>
    <row r="162" spans="1:40" ht="12.75" customHeight="1" x14ac:dyDescent="0.2">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M162" s="155"/>
      <c r="AN162" s="155"/>
    </row>
    <row r="163" spans="1:40" ht="12.75" customHeight="1" x14ac:dyDescent="0.2">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M163" s="155"/>
      <c r="AN163" s="155"/>
    </row>
    <row r="164" spans="1:40" ht="12.75" customHeight="1" x14ac:dyDescent="0.2">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M164" s="155"/>
      <c r="AN164" s="155"/>
    </row>
    <row r="165" spans="1:40" ht="12.75" customHeight="1" x14ac:dyDescent="0.2">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M165" s="155"/>
      <c r="AN165" s="155"/>
    </row>
    <row r="166" spans="1:40" ht="12.75" customHeight="1" x14ac:dyDescent="0.2">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M166" s="155"/>
      <c r="AN166" s="155"/>
    </row>
    <row r="167" spans="1:40" ht="12.75" customHeight="1" x14ac:dyDescent="0.2">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M167" s="155"/>
      <c r="AN167" s="155"/>
    </row>
    <row r="168" spans="1:40" ht="12.75" customHeight="1" x14ac:dyDescent="0.2">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M168" s="155"/>
      <c r="AN168" s="155"/>
    </row>
    <row r="169" spans="1:40" ht="12.75" customHeight="1" x14ac:dyDescent="0.2">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M169" s="155"/>
      <c r="AN169" s="155"/>
    </row>
    <row r="170" spans="1:40" ht="12.75" customHeight="1" x14ac:dyDescent="0.2">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M170" s="155"/>
      <c r="AN170" s="155"/>
    </row>
    <row r="171" spans="1:40" ht="12.75" customHeight="1" x14ac:dyDescent="0.2">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M171" s="155"/>
      <c r="AN171" s="155"/>
    </row>
    <row r="172" spans="1:40" ht="12.75" customHeight="1" x14ac:dyDescent="0.2">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M172" s="155"/>
      <c r="AN172" s="155"/>
    </row>
    <row r="173" spans="1:40" ht="12.75" customHeight="1" x14ac:dyDescent="0.2">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M173" s="155"/>
      <c r="AN173" s="155"/>
    </row>
    <row r="174" spans="1:40" ht="12.75" customHeight="1" x14ac:dyDescent="0.2">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M174" s="155"/>
      <c r="AN174" s="155"/>
    </row>
    <row r="175" spans="1:40" ht="12.75" customHeight="1" x14ac:dyDescent="0.2">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M175" s="155"/>
      <c r="AN175" s="155"/>
    </row>
    <row r="176" spans="1:40" ht="12.75" customHeight="1" x14ac:dyDescent="0.2">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M176" s="155"/>
      <c r="AN176" s="155"/>
    </row>
    <row r="177" spans="1:40" ht="12.75" customHeight="1" x14ac:dyDescent="0.2">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M177" s="155"/>
      <c r="AN177" s="155"/>
    </row>
    <row r="178" spans="1:40" ht="12.75" customHeight="1" x14ac:dyDescent="0.2">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M178" s="155"/>
      <c r="AN178" s="155"/>
    </row>
    <row r="179" spans="1:40" ht="12.75" customHeight="1" x14ac:dyDescent="0.2">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M179" s="155"/>
      <c r="AN179" s="155"/>
    </row>
    <row r="180" spans="1:40" ht="12.75" customHeight="1" x14ac:dyDescent="0.2">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M180" s="155"/>
      <c r="AN180" s="155"/>
    </row>
    <row r="181" spans="1:40" ht="12.75" customHeight="1" x14ac:dyDescent="0.2">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M181" s="155"/>
      <c r="AN181" s="155"/>
    </row>
    <row r="182" spans="1:40" ht="12.75" customHeight="1" x14ac:dyDescent="0.2">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M182" s="155"/>
      <c r="AN182" s="155"/>
    </row>
    <row r="183" spans="1:40" ht="12.75" customHeight="1" x14ac:dyDescent="0.2">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M183" s="155"/>
      <c r="AN183" s="155"/>
    </row>
    <row r="184" spans="1:40" ht="12.75" customHeight="1" x14ac:dyDescent="0.2">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M184" s="155"/>
      <c r="AN184" s="155"/>
    </row>
    <row r="185" spans="1:40" ht="12.75" customHeight="1" x14ac:dyDescent="0.2">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M185" s="155"/>
      <c r="AN185" s="155"/>
    </row>
    <row r="186" spans="1:40" ht="12.75" customHeight="1" x14ac:dyDescent="0.2">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M186" s="155"/>
      <c r="AN186" s="155"/>
    </row>
    <row r="187" spans="1:40" ht="12.75" customHeight="1" x14ac:dyDescent="0.2">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M187" s="155"/>
      <c r="AN187" s="155"/>
    </row>
    <row r="188" spans="1:40" ht="12.75" customHeight="1" x14ac:dyDescent="0.2">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M188" s="155"/>
      <c r="AN188" s="155"/>
    </row>
    <row r="189" spans="1:40" ht="12.75" customHeight="1" x14ac:dyDescent="0.2">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M189" s="155"/>
      <c r="AN189" s="155"/>
    </row>
    <row r="190" spans="1:40" ht="12.75" customHeight="1" x14ac:dyDescent="0.2">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M190" s="155"/>
      <c r="AN190" s="155"/>
    </row>
    <row r="191" spans="1:40" ht="12.75" customHeight="1" x14ac:dyDescent="0.2">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M191" s="155"/>
      <c r="AN191" s="155"/>
    </row>
    <row r="192" spans="1:40" ht="12.75" customHeight="1" x14ac:dyDescent="0.2">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M192" s="155"/>
      <c r="AN192" s="155"/>
    </row>
    <row r="193" spans="1:40" ht="12.75" customHeight="1" x14ac:dyDescent="0.2">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M193" s="155"/>
      <c r="AN193" s="155"/>
    </row>
    <row r="194" spans="1:40" ht="12.75" customHeight="1" x14ac:dyDescent="0.2">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M194" s="155"/>
      <c r="AN194" s="155"/>
    </row>
    <row r="195" spans="1:40" ht="12.75" customHeight="1" x14ac:dyDescent="0.2">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M195" s="155"/>
      <c r="AN195" s="155"/>
    </row>
    <row r="196" spans="1:40" ht="12.75" customHeight="1" x14ac:dyDescent="0.2">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M196" s="155"/>
      <c r="AN196" s="155"/>
    </row>
    <row r="197" spans="1:40" ht="12.75" customHeight="1" x14ac:dyDescent="0.2">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M197" s="155"/>
      <c r="AN197" s="155"/>
    </row>
    <row r="198" spans="1:40" ht="12.75" customHeight="1" x14ac:dyDescent="0.2">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M198" s="155"/>
      <c r="AN198" s="155"/>
    </row>
    <row r="199" spans="1:40" ht="12.75" customHeight="1" x14ac:dyDescent="0.2">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M199" s="155"/>
      <c r="AN199" s="155"/>
    </row>
    <row r="200" spans="1:40" ht="12.75" customHeight="1" x14ac:dyDescent="0.2">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M200" s="155"/>
      <c r="AN200" s="155"/>
    </row>
    <row r="201" spans="1:40" ht="12.75" customHeight="1" x14ac:dyDescent="0.2">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M201" s="155"/>
      <c r="AN201" s="155"/>
    </row>
    <row r="202" spans="1:40" ht="12.75" customHeight="1" x14ac:dyDescent="0.2">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M202" s="155"/>
      <c r="AN202" s="155"/>
    </row>
    <row r="203" spans="1:40" ht="12.75" customHeight="1" x14ac:dyDescent="0.2">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M203" s="155"/>
      <c r="AN203" s="155"/>
    </row>
    <row r="204" spans="1:40" ht="12.75" customHeight="1" x14ac:dyDescent="0.2">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M204" s="155"/>
      <c r="AN204" s="155"/>
    </row>
    <row r="205" spans="1:40" ht="12.75" customHeight="1" x14ac:dyDescent="0.2">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M205" s="155"/>
      <c r="AN205" s="155"/>
    </row>
    <row r="206" spans="1:40" ht="12.75" customHeight="1" x14ac:dyDescent="0.2">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M206" s="155"/>
      <c r="AN206" s="155"/>
    </row>
    <row r="207" spans="1:40" ht="12.75" customHeight="1" x14ac:dyDescent="0.2">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M207" s="155"/>
      <c r="AN207" s="155"/>
    </row>
    <row r="208" spans="1:40" ht="12.75" customHeight="1" x14ac:dyDescent="0.2">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M208" s="155"/>
      <c r="AN208" s="155"/>
    </row>
    <row r="209" spans="1:40" ht="12.75" customHeight="1" x14ac:dyDescent="0.2">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M209" s="155"/>
      <c r="AN209" s="155"/>
    </row>
    <row r="210" spans="1:40" ht="12.75" customHeight="1" x14ac:dyDescent="0.2">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M210" s="155"/>
      <c r="AN210" s="155"/>
    </row>
    <row r="211" spans="1:40" ht="12.75" customHeight="1" x14ac:dyDescent="0.2">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M211" s="155"/>
      <c r="AN211" s="155"/>
    </row>
    <row r="212" spans="1:40" ht="12.75" customHeight="1" x14ac:dyDescent="0.2">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M212" s="155"/>
      <c r="AN212" s="155"/>
    </row>
    <row r="213" spans="1:40" ht="12.75" customHeight="1" x14ac:dyDescent="0.2">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M213" s="155"/>
      <c r="AN213" s="155"/>
    </row>
    <row r="214" spans="1:40" ht="12.75" customHeight="1" x14ac:dyDescent="0.2">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M214" s="155"/>
      <c r="AN214" s="155"/>
    </row>
    <row r="215" spans="1:40" ht="12.75" customHeight="1" x14ac:dyDescent="0.2">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M215" s="155"/>
      <c r="AN215" s="155"/>
    </row>
    <row r="216" spans="1:40" ht="12.75" customHeight="1" x14ac:dyDescent="0.2">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M216" s="155"/>
      <c r="AN216" s="155"/>
    </row>
    <row r="217" spans="1:40" ht="12.75" customHeight="1" x14ac:dyDescent="0.2">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M217" s="155"/>
      <c r="AN217" s="155"/>
    </row>
    <row r="218" spans="1:40" ht="12.75" customHeight="1" x14ac:dyDescent="0.2">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M218" s="155"/>
      <c r="AN218" s="155"/>
    </row>
    <row r="219" spans="1:40" ht="12.75" customHeight="1" x14ac:dyDescent="0.2">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M219" s="155"/>
      <c r="AN219" s="155"/>
    </row>
    <row r="220" spans="1:40" ht="12.75" customHeight="1" x14ac:dyDescent="0.2">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M220" s="155"/>
      <c r="AN220" s="155"/>
    </row>
    <row r="221" spans="1:40" ht="12.75" customHeight="1" x14ac:dyDescent="0.2">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M221" s="155"/>
      <c r="AN221" s="155"/>
    </row>
    <row r="222" spans="1:40" ht="12.75" customHeight="1" x14ac:dyDescent="0.2">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M222" s="155"/>
      <c r="AN222" s="155"/>
    </row>
    <row r="223" spans="1:40" ht="12.75" customHeight="1" x14ac:dyDescent="0.2">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M223" s="155"/>
      <c r="AN223" s="155"/>
    </row>
    <row r="224" spans="1:40" ht="12.75" customHeight="1" x14ac:dyDescent="0.2">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M224" s="155"/>
      <c r="AN224" s="155"/>
    </row>
    <row r="225" spans="1:40" ht="12.75" customHeight="1" x14ac:dyDescent="0.2">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M225" s="155"/>
      <c r="AN225" s="155"/>
    </row>
    <row r="226" spans="1:40" ht="12.75" customHeight="1" x14ac:dyDescent="0.2">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M226" s="155"/>
      <c r="AN226" s="155"/>
    </row>
    <row r="227" spans="1:40" ht="12.75" customHeight="1" x14ac:dyDescent="0.2">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M227" s="155"/>
      <c r="AN227" s="155"/>
    </row>
    <row r="228" spans="1:40" ht="12.75" customHeight="1" x14ac:dyDescent="0.2">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M228" s="155"/>
      <c r="AN228" s="155"/>
    </row>
    <row r="229" spans="1:40" ht="12.75" customHeight="1" x14ac:dyDescent="0.2">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M229" s="155"/>
      <c r="AN229" s="155"/>
    </row>
    <row r="230" spans="1:40" ht="12.75" customHeight="1" x14ac:dyDescent="0.2">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M230" s="155"/>
      <c r="AN230" s="155"/>
    </row>
    <row r="231" spans="1:40" ht="12.75" customHeight="1" x14ac:dyDescent="0.2">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M231" s="155"/>
      <c r="AN231" s="155"/>
    </row>
    <row r="232" spans="1:40" ht="12.75" customHeight="1" x14ac:dyDescent="0.2">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M232" s="155"/>
      <c r="AN232" s="155"/>
    </row>
    <row r="233" spans="1:40" ht="12.75" customHeight="1" x14ac:dyDescent="0.2">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M233" s="155"/>
      <c r="AN233" s="155"/>
    </row>
    <row r="234" spans="1:40" ht="12.75" customHeight="1" x14ac:dyDescent="0.2">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M234" s="155"/>
      <c r="AN234" s="155"/>
    </row>
    <row r="235" spans="1:40" ht="12.75" customHeight="1" x14ac:dyDescent="0.2">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M235" s="155"/>
      <c r="AN235" s="155"/>
    </row>
    <row r="236" spans="1:40" ht="12.75" customHeight="1" x14ac:dyDescent="0.2">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M236" s="155"/>
      <c r="AN236" s="155"/>
    </row>
    <row r="237" spans="1:40" ht="12.75" customHeight="1" x14ac:dyDescent="0.2">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M237" s="155"/>
      <c r="AN237" s="155"/>
    </row>
    <row r="238" spans="1:40" ht="12.75" customHeight="1" x14ac:dyDescent="0.2">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M238" s="155"/>
      <c r="AN238" s="155"/>
    </row>
    <row r="239" spans="1:40" ht="12.75" customHeight="1" x14ac:dyDescent="0.2">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M239" s="155"/>
      <c r="AN239" s="155"/>
    </row>
    <row r="240" spans="1:40" ht="12.75" customHeight="1" x14ac:dyDescent="0.2">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M240" s="155"/>
      <c r="AN240" s="155"/>
    </row>
    <row r="241" spans="1:40" ht="12.75" customHeight="1" x14ac:dyDescent="0.2">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M241" s="155"/>
      <c r="AN241" s="155"/>
    </row>
    <row r="242" spans="1:40" ht="12.75" customHeight="1" x14ac:dyDescent="0.2">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M242" s="155"/>
      <c r="AN242" s="155"/>
    </row>
    <row r="243" spans="1:40" ht="12.75" customHeight="1" x14ac:dyDescent="0.2">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M243" s="155"/>
      <c r="AN243" s="155"/>
    </row>
    <row r="244" spans="1:40" ht="12.75" customHeight="1" x14ac:dyDescent="0.2">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M244" s="155"/>
      <c r="AN244" s="155"/>
    </row>
    <row r="245" spans="1:40" ht="12.75" customHeight="1" x14ac:dyDescent="0.2">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M245" s="155"/>
      <c r="AN245" s="155"/>
    </row>
    <row r="246" spans="1:40" ht="12.75" customHeight="1" x14ac:dyDescent="0.2">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M246" s="155"/>
      <c r="AN246" s="155"/>
    </row>
    <row r="247" spans="1:40" ht="12.75" customHeight="1" x14ac:dyDescent="0.2">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M247" s="155"/>
      <c r="AN247" s="155"/>
    </row>
    <row r="248" spans="1:40" ht="12.75" customHeight="1" x14ac:dyDescent="0.2">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M248" s="155"/>
      <c r="AN248" s="155"/>
    </row>
    <row r="249" spans="1:40" ht="12.75" customHeight="1" x14ac:dyDescent="0.2">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M249" s="155"/>
      <c r="AN249" s="155"/>
    </row>
    <row r="250" spans="1:40" ht="12.75" customHeight="1" x14ac:dyDescent="0.2">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M250" s="155"/>
      <c r="AN250" s="155"/>
    </row>
    <row r="251" spans="1:40" ht="12.75" customHeight="1" x14ac:dyDescent="0.2">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M251" s="155"/>
      <c r="AN251" s="155"/>
    </row>
    <row r="252" spans="1:40" ht="12.75" customHeight="1" x14ac:dyDescent="0.2">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M252" s="155"/>
      <c r="AN252" s="155"/>
    </row>
    <row r="253" spans="1:40" ht="12.75" customHeight="1" x14ac:dyDescent="0.2">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M253" s="155"/>
      <c r="AN253" s="155"/>
    </row>
    <row r="254" spans="1:40" ht="12.75" customHeight="1" x14ac:dyDescent="0.2">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M254" s="155"/>
      <c r="AN254" s="155"/>
    </row>
    <row r="255" spans="1:40" ht="12.75" customHeight="1" x14ac:dyDescent="0.2">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M255" s="155"/>
      <c r="AN255" s="155"/>
    </row>
    <row r="256" spans="1:40" ht="12.75" customHeight="1" x14ac:dyDescent="0.2">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M256" s="155"/>
      <c r="AN256" s="155"/>
    </row>
    <row r="257" spans="1:40" ht="12.75" customHeight="1" x14ac:dyDescent="0.2">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M257" s="155"/>
      <c r="AN257" s="155"/>
    </row>
    <row r="258" spans="1:40" ht="12.75" customHeight="1" x14ac:dyDescent="0.2">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M258" s="155"/>
      <c r="AN258" s="155"/>
    </row>
    <row r="259" spans="1:40" ht="12.75" customHeight="1" x14ac:dyDescent="0.2">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M259" s="155"/>
      <c r="AN259" s="155"/>
    </row>
    <row r="260" spans="1:40" ht="12.75" customHeight="1" x14ac:dyDescent="0.2">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M260" s="155"/>
      <c r="AN260" s="155"/>
    </row>
    <row r="261" spans="1:40" ht="12.75" customHeight="1" x14ac:dyDescent="0.2">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M261" s="155"/>
      <c r="AN261" s="155"/>
    </row>
    <row r="262" spans="1:40" ht="12.75" customHeight="1" x14ac:dyDescent="0.2">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M262" s="155"/>
      <c r="AN262" s="155"/>
    </row>
    <row r="263" spans="1:40" ht="12.75" customHeight="1" x14ac:dyDescent="0.2">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M263" s="155"/>
      <c r="AN263" s="155"/>
    </row>
    <row r="264" spans="1:40" ht="12.75" customHeight="1" x14ac:dyDescent="0.2">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M264" s="155"/>
      <c r="AN264" s="155"/>
    </row>
    <row r="265" spans="1:40" ht="12.75" customHeight="1" x14ac:dyDescent="0.2">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M265" s="155"/>
      <c r="AN265" s="155"/>
    </row>
    <row r="266" spans="1:40" ht="12.75" customHeight="1" x14ac:dyDescent="0.2">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M266" s="155"/>
      <c r="AN266" s="155"/>
    </row>
    <row r="267" spans="1:40" ht="12.75" customHeight="1" x14ac:dyDescent="0.2">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M267" s="155"/>
      <c r="AN267" s="155"/>
    </row>
    <row r="268" spans="1:40" ht="12.75" customHeight="1" x14ac:dyDescent="0.2">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M268" s="155"/>
      <c r="AN268" s="155"/>
    </row>
    <row r="269" spans="1:40" ht="12.75" customHeight="1" x14ac:dyDescent="0.2">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M269" s="155"/>
      <c r="AN269" s="155"/>
    </row>
    <row r="270" spans="1:40" ht="12.75" customHeight="1" x14ac:dyDescent="0.2">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M270" s="155"/>
      <c r="AN270" s="155"/>
    </row>
    <row r="271" spans="1:40" ht="12.75" customHeight="1" x14ac:dyDescent="0.2">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M271" s="155"/>
      <c r="AN271" s="155"/>
    </row>
    <row r="272" spans="1:40" ht="12.75" customHeight="1" x14ac:dyDescent="0.2">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M272" s="155"/>
      <c r="AN272" s="155"/>
    </row>
    <row r="273" spans="1:40" ht="12.75" customHeight="1" x14ac:dyDescent="0.2">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M273" s="155"/>
      <c r="AN273" s="155"/>
    </row>
    <row r="274" spans="1:40" ht="12.75" customHeight="1" x14ac:dyDescent="0.2">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M274" s="155"/>
      <c r="AN274" s="155"/>
    </row>
    <row r="275" spans="1:40" ht="12.75" customHeight="1" x14ac:dyDescent="0.2">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M275" s="155"/>
      <c r="AN275" s="155"/>
    </row>
    <row r="276" spans="1:40" ht="12.75" customHeight="1" x14ac:dyDescent="0.2">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M276" s="155"/>
      <c r="AN276" s="155"/>
    </row>
    <row r="277" spans="1:40" ht="12.75" customHeight="1" x14ac:dyDescent="0.2">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M277" s="155"/>
      <c r="AN277" s="155"/>
    </row>
    <row r="278" spans="1:40" ht="12.75" customHeight="1" x14ac:dyDescent="0.2">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M278" s="155"/>
      <c r="AN278" s="155"/>
    </row>
    <row r="279" spans="1:40" ht="12.75" customHeight="1" x14ac:dyDescent="0.2">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M279" s="155"/>
      <c r="AN279" s="155"/>
    </row>
    <row r="280" spans="1:40" ht="12.75" customHeight="1" x14ac:dyDescent="0.2">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M280" s="155"/>
      <c r="AN280" s="155"/>
    </row>
    <row r="281" spans="1:40" ht="12.75" customHeight="1" x14ac:dyDescent="0.2">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M281" s="155"/>
      <c r="AN281" s="155"/>
    </row>
    <row r="282" spans="1:40" ht="12.75" customHeight="1" x14ac:dyDescent="0.2">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M282" s="155"/>
      <c r="AN282" s="155"/>
    </row>
    <row r="283" spans="1:40" ht="12.75" customHeight="1" x14ac:dyDescent="0.2">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M283" s="155"/>
      <c r="AN283" s="155"/>
    </row>
    <row r="284" spans="1:40" ht="12.75" customHeight="1" x14ac:dyDescent="0.2">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M284" s="155"/>
      <c r="AN284" s="155"/>
    </row>
    <row r="285" spans="1:40" ht="12.75" customHeight="1" x14ac:dyDescent="0.2">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M285" s="155"/>
      <c r="AN285" s="155"/>
    </row>
    <row r="286" spans="1:40" ht="12.75" customHeight="1" x14ac:dyDescent="0.2">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M286" s="155"/>
      <c r="AN286" s="155"/>
    </row>
    <row r="287" spans="1:40" ht="12.75" customHeight="1" x14ac:dyDescent="0.2">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M287" s="155"/>
      <c r="AN287" s="155"/>
    </row>
    <row r="288" spans="1:40" ht="12.75" customHeight="1" x14ac:dyDescent="0.2">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M288" s="155"/>
      <c r="AN288" s="155"/>
    </row>
    <row r="289" spans="1:40" ht="12.75" customHeight="1" x14ac:dyDescent="0.2">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M289" s="155"/>
      <c r="AN289" s="155"/>
    </row>
    <row r="290" spans="1:40" ht="12.75" customHeight="1" x14ac:dyDescent="0.2">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M290" s="155"/>
      <c r="AN290" s="155"/>
    </row>
    <row r="291" spans="1:40" ht="12.75" customHeight="1" x14ac:dyDescent="0.2">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M291" s="155"/>
      <c r="AN291" s="155"/>
    </row>
    <row r="292" spans="1:40" ht="12.75" customHeight="1" x14ac:dyDescent="0.2">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M292" s="155"/>
      <c r="AN292" s="155"/>
    </row>
    <row r="293" spans="1:40" ht="12.75" customHeight="1" x14ac:dyDescent="0.2">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M293" s="155"/>
      <c r="AN293" s="155"/>
    </row>
    <row r="294" spans="1:40" ht="12.75" customHeight="1" x14ac:dyDescent="0.2">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M294" s="155"/>
      <c r="AN294" s="155"/>
    </row>
    <row r="295" spans="1:40" ht="12.75" customHeight="1" x14ac:dyDescent="0.2">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M295" s="155"/>
      <c r="AN295" s="155"/>
    </row>
    <row r="296" spans="1:40" ht="12.75" customHeight="1" x14ac:dyDescent="0.2">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M296" s="155"/>
      <c r="AN296" s="155"/>
    </row>
    <row r="297" spans="1:40" ht="12.75" customHeight="1" x14ac:dyDescent="0.2">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M297" s="155"/>
      <c r="AN297" s="155"/>
    </row>
    <row r="298" spans="1:40" ht="12.75" customHeight="1" x14ac:dyDescent="0.2">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M298" s="155"/>
      <c r="AN298" s="155"/>
    </row>
    <row r="299" spans="1:40" ht="12.75" customHeight="1" x14ac:dyDescent="0.2">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M299" s="155"/>
      <c r="AN299" s="155"/>
    </row>
    <row r="300" spans="1:40" ht="12.75" customHeight="1" x14ac:dyDescent="0.2">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M300" s="155"/>
      <c r="AN300" s="155"/>
    </row>
    <row r="301" spans="1:40" ht="12.75" customHeight="1" x14ac:dyDescent="0.2">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M301" s="155"/>
      <c r="AN301" s="155"/>
    </row>
    <row r="302" spans="1:40" ht="12.75" customHeight="1" x14ac:dyDescent="0.2">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M302" s="155"/>
      <c r="AN302" s="155"/>
    </row>
    <row r="303" spans="1:40" ht="12.75" customHeight="1" x14ac:dyDescent="0.2">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M303" s="155"/>
      <c r="AN303" s="155"/>
    </row>
    <row r="304" spans="1:40" ht="12.75" customHeight="1" x14ac:dyDescent="0.2">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M304" s="155"/>
      <c r="AN304" s="155"/>
    </row>
    <row r="305" spans="1:40" ht="12.75" customHeight="1" x14ac:dyDescent="0.2">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M305" s="155"/>
      <c r="AN305" s="155"/>
    </row>
    <row r="306" spans="1:40" ht="12.75" customHeight="1" x14ac:dyDescent="0.2">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M306" s="155"/>
      <c r="AN306" s="155"/>
    </row>
    <row r="307" spans="1:40" ht="12.75" customHeight="1" x14ac:dyDescent="0.2">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M307" s="155"/>
      <c r="AN307" s="155"/>
    </row>
    <row r="308" spans="1:40" ht="12.75" customHeight="1" x14ac:dyDescent="0.2">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M308" s="155"/>
      <c r="AN308" s="155"/>
    </row>
    <row r="309" spans="1:40" ht="12.75" customHeight="1" x14ac:dyDescent="0.2">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M309" s="155"/>
      <c r="AN309" s="155"/>
    </row>
    <row r="310" spans="1:40" ht="12.75" customHeight="1" x14ac:dyDescent="0.2">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M310" s="155"/>
      <c r="AN310" s="155"/>
    </row>
    <row r="311" spans="1:40" ht="12.75" customHeight="1" x14ac:dyDescent="0.2">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M311" s="155"/>
      <c r="AN311" s="155"/>
    </row>
    <row r="312" spans="1:40" ht="12.75" customHeight="1" x14ac:dyDescent="0.2">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M312" s="155"/>
      <c r="AN312" s="155"/>
    </row>
    <row r="313" spans="1:40" ht="12.75" customHeight="1" x14ac:dyDescent="0.2">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M313" s="155"/>
      <c r="AN313" s="155"/>
    </row>
    <row r="314" spans="1:40" ht="12.75" customHeight="1" x14ac:dyDescent="0.2">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M314" s="155"/>
      <c r="AN314" s="155"/>
    </row>
    <row r="315" spans="1:40" ht="12.75" customHeight="1" x14ac:dyDescent="0.2">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M315" s="155"/>
      <c r="AN315" s="155"/>
    </row>
    <row r="316" spans="1:40" ht="12.75" customHeight="1" x14ac:dyDescent="0.2">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M316" s="155"/>
      <c r="AN316" s="155"/>
    </row>
    <row r="317" spans="1:40" ht="12.75" customHeight="1" x14ac:dyDescent="0.2">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M317" s="155"/>
      <c r="AN317" s="155"/>
    </row>
    <row r="318" spans="1:40" ht="12.75" customHeight="1" x14ac:dyDescent="0.2">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M318" s="155"/>
      <c r="AN318" s="155"/>
    </row>
    <row r="319" spans="1:40" ht="12.75" customHeight="1" x14ac:dyDescent="0.2">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M319" s="155"/>
      <c r="AN319" s="155"/>
    </row>
    <row r="320" spans="1:40" ht="12.75" customHeight="1" x14ac:dyDescent="0.2">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M320" s="155"/>
      <c r="AN320" s="155"/>
    </row>
    <row r="321" spans="1:40" ht="12.75" customHeight="1" x14ac:dyDescent="0.2">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M321" s="155"/>
      <c r="AN321" s="155"/>
    </row>
    <row r="322" spans="1:40" ht="12.75" customHeight="1" x14ac:dyDescent="0.2">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M322" s="155"/>
      <c r="AN322" s="155"/>
    </row>
    <row r="323" spans="1:40" ht="12.75" customHeight="1" x14ac:dyDescent="0.2">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M323" s="155"/>
      <c r="AN323" s="155"/>
    </row>
    <row r="324" spans="1:40" ht="12.75" customHeight="1" x14ac:dyDescent="0.2">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M324" s="155"/>
      <c r="AN324" s="155"/>
    </row>
    <row r="325" spans="1:40" ht="12.75" customHeight="1" x14ac:dyDescent="0.2">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M325" s="155"/>
      <c r="AN325" s="155"/>
    </row>
    <row r="326" spans="1:40" ht="12.75" customHeight="1" x14ac:dyDescent="0.2">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M326" s="155"/>
      <c r="AN326" s="155"/>
    </row>
    <row r="327" spans="1:40" ht="12.75" customHeight="1" x14ac:dyDescent="0.2">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M327" s="155"/>
      <c r="AN327" s="155"/>
    </row>
    <row r="328" spans="1:40" ht="12.75" customHeight="1" x14ac:dyDescent="0.2">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M328" s="155"/>
      <c r="AN328" s="155"/>
    </row>
    <row r="329" spans="1:40" ht="12.75" customHeight="1" x14ac:dyDescent="0.2">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M329" s="155"/>
      <c r="AN329" s="155"/>
    </row>
    <row r="330" spans="1:40" ht="12.75" customHeight="1" x14ac:dyDescent="0.2">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M330" s="155"/>
      <c r="AN330" s="155"/>
    </row>
    <row r="331" spans="1:40" ht="12.75" customHeight="1" x14ac:dyDescent="0.2">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M331" s="155"/>
      <c r="AN331" s="155"/>
    </row>
    <row r="332" spans="1:40" ht="12.75" customHeight="1" x14ac:dyDescent="0.2">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M332" s="155"/>
      <c r="AN332" s="155"/>
    </row>
    <row r="333" spans="1:40" ht="12.75" customHeight="1" x14ac:dyDescent="0.2">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M333" s="155"/>
      <c r="AN333" s="155"/>
    </row>
    <row r="334" spans="1:40" ht="12.75" customHeight="1" x14ac:dyDescent="0.2">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M334" s="155"/>
      <c r="AN334" s="155"/>
    </row>
    <row r="335" spans="1:40" ht="12.75" customHeight="1" x14ac:dyDescent="0.2">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M335" s="155"/>
      <c r="AN335" s="155"/>
    </row>
    <row r="336" spans="1:40" ht="12.75" customHeight="1" x14ac:dyDescent="0.2">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M336" s="155"/>
      <c r="AN336" s="155"/>
    </row>
    <row r="337" spans="1:40" ht="12.75" customHeight="1" x14ac:dyDescent="0.2">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M337" s="155"/>
      <c r="AN337" s="155"/>
    </row>
    <row r="338" spans="1:40" ht="12.75" customHeight="1" x14ac:dyDescent="0.2">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M338" s="155"/>
      <c r="AN338" s="155"/>
    </row>
    <row r="339" spans="1:40" ht="12.75" customHeight="1" x14ac:dyDescent="0.2">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M339" s="155"/>
      <c r="AN339" s="155"/>
    </row>
    <row r="340" spans="1:40" ht="12.75" customHeight="1" x14ac:dyDescent="0.2">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M340" s="155"/>
      <c r="AN340" s="155"/>
    </row>
    <row r="341" spans="1:40" ht="12.75" customHeight="1" x14ac:dyDescent="0.2">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M341" s="155"/>
      <c r="AN341" s="155"/>
    </row>
    <row r="342" spans="1:40" ht="12.75" customHeight="1" x14ac:dyDescent="0.2">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M342" s="155"/>
      <c r="AN342" s="155"/>
    </row>
    <row r="343" spans="1:40" ht="12.75" customHeight="1" x14ac:dyDescent="0.2">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M343" s="155"/>
      <c r="AN343" s="155"/>
    </row>
    <row r="344" spans="1:40" ht="12.75" customHeight="1" x14ac:dyDescent="0.2">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M344" s="155"/>
      <c r="AN344" s="155"/>
    </row>
    <row r="345" spans="1:40" ht="12.75" customHeight="1" x14ac:dyDescent="0.2">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M345" s="155"/>
      <c r="AN345" s="155"/>
    </row>
    <row r="346" spans="1:40" ht="12.75" customHeight="1" x14ac:dyDescent="0.2">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M346" s="155"/>
      <c r="AN346" s="155"/>
    </row>
    <row r="347" spans="1:40" ht="12.75" customHeight="1" x14ac:dyDescent="0.2">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M347" s="155"/>
      <c r="AN347" s="155"/>
    </row>
    <row r="348" spans="1:40" ht="12.75" customHeight="1" x14ac:dyDescent="0.2">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M348" s="155"/>
      <c r="AN348" s="155"/>
    </row>
    <row r="349" spans="1:40" ht="12.75" customHeight="1" x14ac:dyDescent="0.2">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M349" s="155"/>
      <c r="AN349" s="155"/>
    </row>
    <row r="350" spans="1:40" ht="12.75" customHeight="1" x14ac:dyDescent="0.2">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M350" s="155"/>
      <c r="AN350" s="155"/>
    </row>
    <row r="351" spans="1:40" ht="12.75" customHeight="1" x14ac:dyDescent="0.2">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M351" s="155"/>
      <c r="AN351" s="155"/>
    </row>
    <row r="352" spans="1:40" ht="12.75" customHeight="1" x14ac:dyDescent="0.2">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M352" s="155"/>
      <c r="AN352" s="155"/>
    </row>
    <row r="353" spans="1:40" ht="12.75" customHeight="1" x14ac:dyDescent="0.2">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M353" s="155"/>
      <c r="AN353" s="155"/>
    </row>
    <row r="354" spans="1:40" ht="12.75" customHeight="1" x14ac:dyDescent="0.2">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M354" s="155"/>
      <c r="AN354" s="155"/>
    </row>
    <row r="355" spans="1:40" ht="12.75" customHeight="1" x14ac:dyDescent="0.2">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M355" s="155"/>
      <c r="AN355" s="155"/>
    </row>
    <row r="356" spans="1:40" ht="12.75" customHeight="1" x14ac:dyDescent="0.2">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M356" s="155"/>
      <c r="AN356" s="155"/>
    </row>
    <row r="357" spans="1:40" ht="12.75" customHeight="1" x14ac:dyDescent="0.2">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M357" s="155"/>
      <c r="AN357" s="155"/>
    </row>
    <row r="358" spans="1:40" ht="12.75" customHeight="1" x14ac:dyDescent="0.2">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M358" s="155"/>
      <c r="AN358" s="155"/>
    </row>
    <row r="359" spans="1:40" ht="12.75" customHeight="1" x14ac:dyDescent="0.2">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M359" s="155"/>
      <c r="AN359" s="155"/>
    </row>
    <row r="360" spans="1:40" ht="12.75" customHeight="1" x14ac:dyDescent="0.2">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M360" s="155"/>
      <c r="AN360" s="155"/>
    </row>
    <row r="361" spans="1:40" ht="12.75" customHeight="1" x14ac:dyDescent="0.2">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M361" s="155"/>
      <c r="AN361" s="155"/>
    </row>
    <row r="362" spans="1:40" ht="12.75" customHeight="1" x14ac:dyDescent="0.2">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M362" s="155"/>
      <c r="AN362" s="155"/>
    </row>
    <row r="363" spans="1:40" ht="12.75" customHeight="1" x14ac:dyDescent="0.2">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M363" s="155"/>
      <c r="AN363" s="155"/>
    </row>
    <row r="364" spans="1:40" ht="12.75" customHeight="1" x14ac:dyDescent="0.2">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M364" s="155"/>
      <c r="AN364" s="155"/>
    </row>
    <row r="365" spans="1:40" ht="12.75" customHeight="1" x14ac:dyDescent="0.2">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M365" s="155"/>
      <c r="AN365" s="155"/>
    </row>
    <row r="366" spans="1:40" ht="12.75" customHeight="1" x14ac:dyDescent="0.2">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M366" s="155"/>
      <c r="AN366" s="155"/>
    </row>
    <row r="367" spans="1:40" ht="12.75" customHeight="1" x14ac:dyDescent="0.2">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M367" s="155"/>
      <c r="AN367" s="155"/>
    </row>
    <row r="368" spans="1:40" ht="12.75" customHeight="1" x14ac:dyDescent="0.2">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M368" s="155"/>
      <c r="AN368" s="155"/>
    </row>
    <row r="369" spans="1:40" ht="12.75" customHeight="1" x14ac:dyDescent="0.2">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M369" s="155"/>
      <c r="AN369" s="155"/>
    </row>
    <row r="370" spans="1:40" ht="12.75" customHeight="1" x14ac:dyDescent="0.2">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M370" s="155"/>
      <c r="AN370" s="155"/>
    </row>
    <row r="371" spans="1:40" ht="12.75" customHeight="1" x14ac:dyDescent="0.2">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M371" s="155"/>
      <c r="AN371" s="155"/>
    </row>
    <row r="372" spans="1:40" ht="12.75" customHeight="1" x14ac:dyDescent="0.2">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M372" s="155"/>
      <c r="AN372" s="155"/>
    </row>
    <row r="373" spans="1:40" ht="12.75" customHeight="1" x14ac:dyDescent="0.2">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M373" s="155"/>
      <c r="AN373" s="155"/>
    </row>
    <row r="374" spans="1:40" ht="12.75" customHeight="1" x14ac:dyDescent="0.2">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M374" s="155"/>
      <c r="AN374" s="155"/>
    </row>
    <row r="375" spans="1:40" ht="12.75" customHeight="1" x14ac:dyDescent="0.2">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M375" s="155"/>
      <c r="AN375" s="155"/>
    </row>
    <row r="376" spans="1:40" ht="12.75" customHeight="1" x14ac:dyDescent="0.2">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M376" s="155"/>
      <c r="AN376" s="155"/>
    </row>
    <row r="377" spans="1:40" ht="12.75" customHeight="1" x14ac:dyDescent="0.2">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M377" s="155"/>
      <c r="AN377" s="155"/>
    </row>
    <row r="378" spans="1:40" ht="12.75" customHeight="1" x14ac:dyDescent="0.2">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M378" s="155"/>
      <c r="AN378" s="155"/>
    </row>
    <row r="379" spans="1:40" ht="12.75" customHeight="1" x14ac:dyDescent="0.2">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M379" s="155"/>
      <c r="AN379" s="155"/>
    </row>
    <row r="380" spans="1:40" ht="12.75" customHeight="1" x14ac:dyDescent="0.2">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M380" s="155"/>
      <c r="AN380" s="155"/>
    </row>
    <row r="381" spans="1:40" ht="12.75" customHeight="1" x14ac:dyDescent="0.2">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M381" s="155"/>
      <c r="AN381" s="155"/>
    </row>
    <row r="382" spans="1:40" ht="12.75" customHeight="1" x14ac:dyDescent="0.2">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M382" s="155"/>
      <c r="AN382" s="155"/>
    </row>
    <row r="383" spans="1:40" ht="12.75" customHeight="1" x14ac:dyDescent="0.2">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M383" s="155"/>
      <c r="AN383" s="155"/>
    </row>
    <row r="384" spans="1:40" ht="12.75" customHeight="1" x14ac:dyDescent="0.2">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M384" s="155"/>
      <c r="AN384" s="155"/>
    </row>
    <row r="385" spans="1:40" ht="12.75" customHeight="1" x14ac:dyDescent="0.2">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M385" s="155"/>
      <c r="AN385" s="155"/>
    </row>
    <row r="386" spans="1:40" ht="12.75" customHeight="1" x14ac:dyDescent="0.2">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M386" s="155"/>
      <c r="AN386" s="155"/>
    </row>
    <row r="387" spans="1:40" ht="12.75" customHeight="1" x14ac:dyDescent="0.2">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M387" s="155"/>
      <c r="AN387" s="155"/>
    </row>
    <row r="388" spans="1:40" ht="12.75" customHeight="1" x14ac:dyDescent="0.2">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M388" s="155"/>
      <c r="AN388" s="155"/>
    </row>
    <row r="389" spans="1:40" ht="12.75" customHeight="1" x14ac:dyDescent="0.2">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M389" s="155"/>
      <c r="AN389" s="155"/>
    </row>
    <row r="390" spans="1:40" ht="12.75" customHeight="1" x14ac:dyDescent="0.2">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M390" s="155"/>
      <c r="AN390" s="155"/>
    </row>
    <row r="391" spans="1:40" ht="12.75" customHeight="1" x14ac:dyDescent="0.2">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M391" s="155"/>
      <c r="AN391" s="155"/>
    </row>
    <row r="392" spans="1:40" ht="12.75" customHeight="1" x14ac:dyDescent="0.2">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M392" s="155"/>
      <c r="AN392" s="155"/>
    </row>
    <row r="393" spans="1:40" ht="12.75" customHeight="1" x14ac:dyDescent="0.2">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M393" s="155"/>
      <c r="AN393" s="155"/>
    </row>
    <row r="394" spans="1:40" ht="12.75" customHeight="1" x14ac:dyDescent="0.2">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M394" s="155"/>
      <c r="AN394" s="155"/>
    </row>
    <row r="395" spans="1:40" ht="12.75" customHeight="1" x14ac:dyDescent="0.2">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M395" s="155"/>
      <c r="AN395" s="155"/>
    </row>
    <row r="396" spans="1:40" ht="12.75" customHeight="1" x14ac:dyDescent="0.2">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M396" s="155"/>
      <c r="AN396" s="155"/>
    </row>
    <row r="397" spans="1:40" ht="12.75" customHeight="1" x14ac:dyDescent="0.2">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M397" s="155"/>
      <c r="AN397" s="155"/>
    </row>
    <row r="398" spans="1:40" ht="12.75" customHeight="1" x14ac:dyDescent="0.2">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M398" s="155"/>
      <c r="AN398" s="155"/>
    </row>
    <row r="399" spans="1:40" ht="12.75" customHeight="1" x14ac:dyDescent="0.2">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M399" s="155"/>
      <c r="AN399" s="155"/>
    </row>
    <row r="400" spans="1:40" ht="12.75" customHeight="1" x14ac:dyDescent="0.2">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M400" s="155"/>
      <c r="AN400" s="155"/>
    </row>
    <row r="401" spans="1:40" ht="12.75" customHeight="1" x14ac:dyDescent="0.2">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M401" s="155"/>
      <c r="AN401" s="155"/>
    </row>
    <row r="402" spans="1:40" ht="12.75" customHeight="1" x14ac:dyDescent="0.2">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M402" s="155"/>
      <c r="AN402" s="155"/>
    </row>
    <row r="403" spans="1:40" ht="12.75" customHeight="1" x14ac:dyDescent="0.2">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M403" s="155"/>
      <c r="AN403" s="155"/>
    </row>
    <row r="404" spans="1:40" ht="12.75" customHeight="1" x14ac:dyDescent="0.2">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M404" s="155"/>
      <c r="AN404" s="155"/>
    </row>
    <row r="405" spans="1:40" ht="12.75" customHeight="1" x14ac:dyDescent="0.2">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M405" s="155"/>
      <c r="AN405" s="155"/>
    </row>
    <row r="406" spans="1:40" ht="12.75" customHeight="1" x14ac:dyDescent="0.2">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M406" s="155"/>
      <c r="AN406" s="155"/>
    </row>
    <row r="407" spans="1:40" ht="12.75" customHeight="1" x14ac:dyDescent="0.2">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M407" s="155"/>
      <c r="AN407" s="155"/>
    </row>
    <row r="408" spans="1:40" ht="12.75" customHeight="1" x14ac:dyDescent="0.2">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M408" s="155"/>
      <c r="AN408" s="155"/>
    </row>
    <row r="409" spans="1:40" ht="12.75" customHeight="1" x14ac:dyDescent="0.2">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M409" s="155"/>
      <c r="AN409" s="155"/>
    </row>
    <row r="410" spans="1:40" ht="12.75" customHeight="1" x14ac:dyDescent="0.2">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M410" s="155"/>
      <c r="AN410" s="155"/>
    </row>
    <row r="411" spans="1:40" ht="12.75" customHeight="1" x14ac:dyDescent="0.2">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M411" s="155"/>
      <c r="AN411" s="155"/>
    </row>
    <row r="412" spans="1:40" ht="12.75" customHeight="1" x14ac:dyDescent="0.2">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M412" s="155"/>
      <c r="AN412" s="155"/>
    </row>
    <row r="413" spans="1:40" ht="12.75" customHeight="1" x14ac:dyDescent="0.2">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M413" s="155"/>
      <c r="AN413" s="155"/>
    </row>
    <row r="414" spans="1:40" ht="12.75" customHeight="1" x14ac:dyDescent="0.2">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M414" s="155"/>
      <c r="AN414" s="155"/>
    </row>
    <row r="415" spans="1:40" ht="12.75" customHeight="1" x14ac:dyDescent="0.2">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M415" s="155"/>
      <c r="AN415" s="155"/>
    </row>
    <row r="416" spans="1:40" ht="12.75" customHeight="1" x14ac:dyDescent="0.2">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M416" s="155"/>
      <c r="AN416" s="155"/>
    </row>
    <row r="417" spans="1:40" ht="12.75" customHeight="1" x14ac:dyDescent="0.2">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M417" s="155"/>
      <c r="AN417" s="155"/>
    </row>
    <row r="418" spans="1:40" ht="12.75" customHeight="1" x14ac:dyDescent="0.2">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M418" s="155"/>
      <c r="AN418" s="155"/>
    </row>
    <row r="419" spans="1:40" ht="12.75" customHeight="1" x14ac:dyDescent="0.2">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M419" s="155"/>
      <c r="AN419" s="155"/>
    </row>
    <row r="420" spans="1:40" ht="12.75" customHeight="1" x14ac:dyDescent="0.2">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M420" s="155"/>
      <c r="AN420" s="155"/>
    </row>
    <row r="421" spans="1:40" ht="12.75" customHeight="1" x14ac:dyDescent="0.2">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M421" s="155"/>
      <c r="AN421" s="155"/>
    </row>
    <row r="422" spans="1:40" ht="12.75" customHeight="1" x14ac:dyDescent="0.2">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M422" s="155"/>
      <c r="AN422" s="155"/>
    </row>
    <row r="423" spans="1:40" ht="12.75" customHeight="1" x14ac:dyDescent="0.2">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M423" s="155"/>
      <c r="AN423" s="155"/>
    </row>
    <row r="424" spans="1:40" ht="12.75" customHeight="1" x14ac:dyDescent="0.2">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M424" s="155"/>
      <c r="AN424" s="155"/>
    </row>
    <row r="425" spans="1:40" ht="12.75" customHeight="1" x14ac:dyDescent="0.2">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M425" s="155"/>
      <c r="AN425" s="155"/>
    </row>
    <row r="426" spans="1:40" ht="12.75" customHeight="1" x14ac:dyDescent="0.2">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M426" s="155"/>
      <c r="AN426" s="155"/>
    </row>
    <row r="427" spans="1:40" ht="12.75" customHeight="1" x14ac:dyDescent="0.2">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M427" s="155"/>
      <c r="AN427" s="155"/>
    </row>
    <row r="428" spans="1:40" ht="12.75" customHeight="1" x14ac:dyDescent="0.2">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M428" s="155"/>
      <c r="AN428" s="155"/>
    </row>
    <row r="429" spans="1:40" ht="12.75" customHeight="1" x14ac:dyDescent="0.2">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M429" s="155"/>
      <c r="AN429" s="155"/>
    </row>
    <row r="430" spans="1:40" ht="12.75" customHeight="1" x14ac:dyDescent="0.2">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M430" s="155"/>
      <c r="AN430" s="155"/>
    </row>
    <row r="431" spans="1:40" ht="12.75" customHeight="1" x14ac:dyDescent="0.2">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M431" s="155"/>
      <c r="AN431" s="155"/>
    </row>
    <row r="432" spans="1:40" ht="12.75" customHeight="1" x14ac:dyDescent="0.2">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M432" s="155"/>
      <c r="AN432" s="155"/>
    </row>
    <row r="433" spans="1:40" ht="12.75" customHeight="1" x14ac:dyDescent="0.2">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M433" s="155"/>
      <c r="AN433" s="155"/>
    </row>
    <row r="434" spans="1:40" ht="12.75" customHeight="1" x14ac:dyDescent="0.2">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M434" s="155"/>
      <c r="AN434" s="155"/>
    </row>
    <row r="435" spans="1:40" ht="12.75" customHeight="1" x14ac:dyDescent="0.2">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M435" s="155"/>
      <c r="AN435" s="155"/>
    </row>
    <row r="436" spans="1:40" ht="12.75" customHeight="1" x14ac:dyDescent="0.2">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M436" s="155"/>
      <c r="AN436" s="155"/>
    </row>
    <row r="437" spans="1:40" ht="12.75" customHeight="1" x14ac:dyDescent="0.2">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M437" s="155"/>
      <c r="AN437" s="155"/>
    </row>
    <row r="438" spans="1:40" ht="12.75" customHeight="1" x14ac:dyDescent="0.2">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M438" s="155"/>
      <c r="AN438" s="155"/>
    </row>
    <row r="439" spans="1:40" ht="12.75" customHeight="1" x14ac:dyDescent="0.2">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M439" s="155"/>
      <c r="AN439" s="155"/>
    </row>
    <row r="440" spans="1:40" ht="12.75" customHeight="1" x14ac:dyDescent="0.2">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M440" s="155"/>
      <c r="AN440" s="155"/>
    </row>
    <row r="441" spans="1:40" ht="12.75" customHeight="1" x14ac:dyDescent="0.2">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M441" s="155"/>
      <c r="AN441" s="155"/>
    </row>
    <row r="442" spans="1:40" ht="12.75" customHeight="1" x14ac:dyDescent="0.2">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M442" s="155"/>
      <c r="AN442" s="155"/>
    </row>
    <row r="443" spans="1:40" ht="12.75" customHeight="1" x14ac:dyDescent="0.2">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M443" s="155"/>
      <c r="AN443" s="155"/>
    </row>
    <row r="444" spans="1:40" ht="12.75" customHeight="1" x14ac:dyDescent="0.2">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M444" s="155"/>
      <c r="AN444" s="155"/>
    </row>
    <row r="445" spans="1:40" ht="12.75" customHeight="1" x14ac:dyDescent="0.2">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M445" s="155"/>
      <c r="AN445" s="155"/>
    </row>
    <row r="446" spans="1:40" ht="12.75" customHeight="1" x14ac:dyDescent="0.2">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M446" s="155"/>
      <c r="AN446" s="155"/>
    </row>
    <row r="447" spans="1:40" ht="12.75" customHeight="1" x14ac:dyDescent="0.2">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M447" s="155"/>
      <c r="AN447" s="155"/>
    </row>
    <row r="448" spans="1:40" ht="12.75" customHeight="1" x14ac:dyDescent="0.2">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M448" s="155"/>
      <c r="AN448" s="155"/>
    </row>
    <row r="449" spans="1:40" ht="12.75" customHeight="1" x14ac:dyDescent="0.2">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M449" s="155"/>
      <c r="AN449" s="155"/>
    </row>
    <row r="450" spans="1:40" ht="12.75" customHeight="1" x14ac:dyDescent="0.2">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M450" s="155"/>
      <c r="AN450" s="155"/>
    </row>
    <row r="451" spans="1:40" ht="12.75" customHeight="1" x14ac:dyDescent="0.2">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M451" s="155"/>
      <c r="AN451" s="155"/>
    </row>
    <row r="452" spans="1:40" ht="12.75" customHeight="1" x14ac:dyDescent="0.2">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M452" s="155"/>
      <c r="AN452" s="155"/>
    </row>
    <row r="453" spans="1:40" ht="12.75" customHeight="1" x14ac:dyDescent="0.2">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M453" s="155"/>
      <c r="AN453" s="155"/>
    </row>
    <row r="454" spans="1:40" ht="12.75" customHeight="1" x14ac:dyDescent="0.2">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M454" s="155"/>
      <c r="AN454" s="155"/>
    </row>
    <row r="455" spans="1:40" ht="12.75" customHeight="1" x14ac:dyDescent="0.2">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M455" s="155"/>
      <c r="AN455" s="155"/>
    </row>
    <row r="456" spans="1:40" ht="12.75" customHeight="1" x14ac:dyDescent="0.2">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M456" s="155"/>
      <c r="AN456" s="155"/>
    </row>
    <row r="457" spans="1:40" ht="12.75" customHeight="1" x14ac:dyDescent="0.2">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M457" s="155"/>
      <c r="AN457" s="155"/>
    </row>
    <row r="458" spans="1:40" ht="12.75" customHeight="1" x14ac:dyDescent="0.2">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M458" s="155"/>
      <c r="AN458" s="155"/>
    </row>
    <row r="459" spans="1:40" ht="12.75" customHeight="1" x14ac:dyDescent="0.2">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M459" s="155"/>
      <c r="AN459" s="155"/>
    </row>
    <row r="460" spans="1:40" ht="12.75" customHeight="1" x14ac:dyDescent="0.2">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M460" s="155"/>
      <c r="AN460" s="155"/>
    </row>
    <row r="461" spans="1:40" ht="12.75" customHeight="1" x14ac:dyDescent="0.2">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M461" s="155"/>
      <c r="AN461" s="155"/>
    </row>
    <row r="462" spans="1:40" ht="12.75" customHeight="1" x14ac:dyDescent="0.2">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M462" s="155"/>
      <c r="AN462" s="155"/>
    </row>
    <row r="463" spans="1:40" ht="12.75" customHeight="1" x14ac:dyDescent="0.2">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M463" s="155"/>
      <c r="AN463" s="155"/>
    </row>
    <row r="464" spans="1:40" ht="12.75" customHeight="1" x14ac:dyDescent="0.2">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M464" s="155"/>
      <c r="AN464" s="155"/>
    </row>
    <row r="465" spans="1:40" ht="12.75" customHeight="1" x14ac:dyDescent="0.2">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M465" s="155"/>
      <c r="AN465" s="155"/>
    </row>
    <row r="466" spans="1:40" ht="12.75" customHeight="1" x14ac:dyDescent="0.2">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M466" s="155"/>
      <c r="AN466" s="155"/>
    </row>
    <row r="467" spans="1:40" ht="12.75" customHeight="1" x14ac:dyDescent="0.2">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M467" s="155"/>
      <c r="AN467" s="155"/>
    </row>
    <row r="468" spans="1:40" ht="12.75" customHeight="1" x14ac:dyDescent="0.2">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M468" s="155"/>
      <c r="AN468" s="155"/>
    </row>
    <row r="469" spans="1:40" ht="12.75" customHeight="1" x14ac:dyDescent="0.2">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M469" s="155"/>
      <c r="AN469" s="155"/>
    </row>
    <row r="470" spans="1:40" ht="12.75" customHeight="1" x14ac:dyDescent="0.2">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M470" s="155"/>
      <c r="AN470" s="155"/>
    </row>
    <row r="471" spans="1:40" ht="12.75" customHeight="1" x14ac:dyDescent="0.2">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M471" s="155"/>
      <c r="AN471" s="155"/>
    </row>
    <row r="472" spans="1:40" ht="12.75" customHeight="1" x14ac:dyDescent="0.2">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M472" s="155"/>
      <c r="AN472" s="155"/>
    </row>
    <row r="473" spans="1:40" ht="12.75" customHeight="1" x14ac:dyDescent="0.2">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M473" s="155"/>
      <c r="AN473" s="155"/>
    </row>
    <row r="474" spans="1:40" ht="12.75" customHeight="1" x14ac:dyDescent="0.2">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M474" s="155"/>
      <c r="AN474" s="155"/>
    </row>
    <row r="475" spans="1:40" ht="12.75" customHeight="1" x14ac:dyDescent="0.2">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M475" s="155"/>
      <c r="AN475" s="155"/>
    </row>
    <row r="476" spans="1:40" ht="12.75" customHeight="1" x14ac:dyDescent="0.2">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M476" s="155"/>
      <c r="AN476" s="155"/>
    </row>
    <row r="477" spans="1:40" ht="12.75" customHeight="1" x14ac:dyDescent="0.2">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M477" s="155"/>
      <c r="AN477" s="155"/>
    </row>
    <row r="478" spans="1:40" ht="12.75" customHeight="1" x14ac:dyDescent="0.2">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M478" s="155"/>
      <c r="AN478" s="155"/>
    </row>
    <row r="479" spans="1:40" ht="12.75" customHeight="1" x14ac:dyDescent="0.2">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M479" s="155"/>
      <c r="AN479" s="155"/>
    </row>
    <row r="480" spans="1:40" ht="12.75" customHeight="1" x14ac:dyDescent="0.2">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M480" s="155"/>
      <c r="AN480" s="155"/>
    </row>
    <row r="481" spans="1:40" ht="12.75" customHeight="1" x14ac:dyDescent="0.2">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M481" s="155"/>
      <c r="AN481" s="155"/>
    </row>
    <row r="482" spans="1:40" ht="12.75" customHeight="1" x14ac:dyDescent="0.2">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M482" s="155"/>
      <c r="AN482" s="155"/>
    </row>
    <row r="483" spans="1:40" ht="12.75" customHeight="1" x14ac:dyDescent="0.2">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M483" s="155"/>
      <c r="AN483" s="155"/>
    </row>
    <row r="484" spans="1:40" ht="12.75" customHeight="1" x14ac:dyDescent="0.2">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M484" s="155"/>
      <c r="AN484" s="155"/>
    </row>
    <row r="485" spans="1:40" ht="12.75" customHeight="1" x14ac:dyDescent="0.2">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M485" s="155"/>
      <c r="AN485" s="155"/>
    </row>
    <row r="486" spans="1:40" ht="12.75" customHeight="1" x14ac:dyDescent="0.2">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M486" s="155"/>
      <c r="AN486" s="155"/>
    </row>
    <row r="487" spans="1:40" ht="12.75" customHeight="1" x14ac:dyDescent="0.2">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M487" s="155"/>
      <c r="AN487" s="155"/>
    </row>
    <row r="488" spans="1:40" ht="12.75" customHeight="1" x14ac:dyDescent="0.2">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M488" s="155"/>
      <c r="AN488" s="155"/>
    </row>
    <row r="489" spans="1:40" ht="12.75" customHeight="1" x14ac:dyDescent="0.2">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M489" s="155"/>
      <c r="AN489" s="155"/>
    </row>
    <row r="490" spans="1:40" ht="12.75" customHeight="1" x14ac:dyDescent="0.2">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M490" s="155"/>
      <c r="AN490" s="155"/>
    </row>
    <row r="491" spans="1:40" ht="12.75" customHeight="1" x14ac:dyDescent="0.2">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M491" s="155"/>
      <c r="AN491" s="155"/>
    </row>
    <row r="492" spans="1:40" ht="12.75" customHeight="1" x14ac:dyDescent="0.2">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M492" s="155"/>
      <c r="AN492" s="155"/>
    </row>
    <row r="493" spans="1:40" ht="12.75" customHeight="1" x14ac:dyDescent="0.2">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M493" s="155"/>
      <c r="AN493" s="155"/>
    </row>
    <row r="494" spans="1:40" ht="12.75" customHeight="1" x14ac:dyDescent="0.2">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M494" s="155"/>
      <c r="AN494" s="155"/>
    </row>
    <row r="495" spans="1:40" ht="12.75" customHeight="1" x14ac:dyDescent="0.2">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M495" s="155"/>
      <c r="AN495" s="155"/>
    </row>
    <row r="496" spans="1:40" ht="12.75" customHeight="1" x14ac:dyDescent="0.2">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M496" s="155"/>
      <c r="AN496" s="155"/>
    </row>
    <row r="497" spans="1:40" ht="12.75" customHeight="1" x14ac:dyDescent="0.2">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M497" s="155"/>
      <c r="AN497" s="155"/>
    </row>
    <row r="498" spans="1:40" ht="12.75" customHeight="1" x14ac:dyDescent="0.2">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M498" s="155"/>
      <c r="AN498" s="155"/>
    </row>
    <row r="499" spans="1:40" ht="12.75" customHeight="1" x14ac:dyDescent="0.2">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M499" s="155"/>
      <c r="AN499" s="155"/>
    </row>
    <row r="500" spans="1:40" ht="12.75" customHeight="1" x14ac:dyDescent="0.2">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M500" s="155"/>
      <c r="AN500" s="155"/>
    </row>
    <row r="501" spans="1:40" ht="12.75" customHeight="1" x14ac:dyDescent="0.2">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M501" s="155"/>
      <c r="AN501" s="155"/>
    </row>
    <row r="502" spans="1:40" ht="12.75" customHeight="1" x14ac:dyDescent="0.2">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M502" s="155"/>
      <c r="AN502" s="155"/>
    </row>
    <row r="503" spans="1:40" ht="12.75" customHeight="1" x14ac:dyDescent="0.2">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M503" s="155"/>
      <c r="AN503" s="155"/>
    </row>
    <row r="504" spans="1:40" ht="12.75" customHeight="1" x14ac:dyDescent="0.2">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M504" s="155"/>
      <c r="AN504" s="155"/>
    </row>
    <row r="505" spans="1:40" ht="12.75" customHeight="1" x14ac:dyDescent="0.2">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M505" s="155"/>
      <c r="AN505" s="155"/>
    </row>
    <row r="506" spans="1:40" ht="12.75" customHeight="1" x14ac:dyDescent="0.2">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M506" s="155"/>
      <c r="AN506" s="155"/>
    </row>
    <row r="507" spans="1:40" ht="12.75" customHeight="1" x14ac:dyDescent="0.2">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M507" s="155"/>
      <c r="AN507" s="155"/>
    </row>
    <row r="508" spans="1:40" ht="12.75" customHeight="1" x14ac:dyDescent="0.2">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M508" s="155"/>
      <c r="AN508" s="155"/>
    </row>
    <row r="509" spans="1:40" ht="12.75" customHeight="1" x14ac:dyDescent="0.2">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M509" s="155"/>
      <c r="AN509" s="155"/>
    </row>
    <row r="510" spans="1:40" ht="12.75" customHeight="1" x14ac:dyDescent="0.2">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M510" s="155"/>
      <c r="AN510" s="155"/>
    </row>
    <row r="511" spans="1:40" ht="12.75" customHeight="1" x14ac:dyDescent="0.2">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M511" s="155"/>
      <c r="AN511" s="155"/>
    </row>
    <row r="512" spans="1:40" ht="12.75" customHeight="1" x14ac:dyDescent="0.2">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M512" s="155"/>
      <c r="AN512" s="155"/>
    </row>
    <row r="513" spans="1:40" ht="12.75" customHeight="1" x14ac:dyDescent="0.2">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M513" s="155"/>
      <c r="AN513" s="155"/>
    </row>
    <row r="514" spans="1:40" ht="12.75" customHeight="1" x14ac:dyDescent="0.2">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M514" s="155"/>
      <c r="AN514" s="155"/>
    </row>
    <row r="515" spans="1:40" ht="12.75" customHeight="1" x14ac:dyDescent="0.2">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M515" s="155"/>
      <c r="AN515" s="155"/>
    </row>
    <row r="516" spans="1:40" ht="12.75" customHeight="1" x14ac:dyDescent="0.2">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M516" s="155"/>
      <c r="AN516" s="155"/>
    </row>
    <row r="517" spans="1:40" ht="12.75" customHeight="1" x14ac:dyDescent="0.2">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M517" s="155"/>
      <c r="AN517" s="155"/>
    </row>
    <row r="518" spans="1:40" ht="12.75" customHeight="1" x14ac:dyDescent="0.2">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M518" s="155"/>
      <c r="AN518" s="155"/>
    </row>
    <row r="519" spans="1:40" ht="12.75" customHeight="1" x14ac:dyDescent="0.2">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M519" s="155"/>
      <c r="AN519" s="155"/>
    </row>
    <row r="520" spans="1:40" ht="12.75" customHeight="1" x14ac:dyDescent="0.2">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M520" s="155"/>
      <c r="AN520" s="155"/>
    </row>
    <row r="521" spans="1:40" ht="12.75" customHeight="1" x14ac:dyDescent="0.2">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M521" s="155"/>
      <c r="AN521" s="155"/>
    </row>
    <row r="522" spans="1:40" ht="12.75" customHeight="1" x14ac:dyDescent="0.2">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M522" s="155"/>
      <c r="AN522" s="155"/>
    </row>
    <row r="523" spans="1:40" ht="12.75" customHeight="1" x14ac:dyDescent="0.2">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M523" s="155"/>
      <c r="AN523" s="155"/>
    </row>
    <row r="524" spans="1:40" ht="12.75" customHeight="1" x14ac:dyDescent="0.2">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M524" s="155"/>
      <c r="AN524" s="155"/>
    </row>
    <row r="525" spans="1:40" ht="12.75" customHeight="1" x14ac:dyDescent="0.2">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M525" s="155"/>
      <c r="AN525" s="155"/>
    </row>
    <row r="526" spans="1:40" ht="12.75" customHeight="1" x14ac:dyDescent="0.2">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M526" s="155"/>
      <c r="AN526" s="155"/>
    </row>
    <row r="527" spans="1:40" ht="12.75" customHeight="1" x14ac:dyDescent="0.2">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M527" s="155"/>
      <c r="AN527" s="155"/>
    </row>
    <row r="528" spans="1:40" ht="12.75" customHeight="1" x14ac:dyDescent="0.2">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M528" s="155"/>
      <c r="AN528" s="155"/>
    </row>
    <row r="529" spans="1:40" ht="12.75" customHeight="1" x14ac:dyDescent="0.2">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M529" s="155"/>
      <c r="AN529" s="155"/>
    </row>
    <row r="530" spans="1:40" ht="12.75" customHeight="1" x14ac:dyDescent="0.2">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M530" s="155"/>
      <c r="AN530" s="155"/>
    </row>
    <row r="531" spans="1:40" ht="12.75" customHeight="1" x14ac:dyDescent="0.2">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M531" s="155"/>
      <c r="AN531" s="155"/>
    </row>
    <row r="532" spans="1:40" ht="12.75" customHeight="1" x14ac:dyDescent="0.2">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M532" s="155"/>
      <c r="AN532" s="155"/>
    </row>
    <row r="533" spans="1:40" ht="12.75" customHeight="1" x14ac:dyDescent="0.2">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M533" s="155"/>
      <c r="AN533" s="155"/>
    </row>
    <row r="534" spans="1:40" ht="12.75" customHeight="1" x14ac:dyDescent="0.2">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M534" s="155"/>
      <c r="AN534" s="155"/>
    </row>
    <row r="535" spans="1:40" ht="12.75" customHeight="1" x14ac:dyDescent="0.2">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M535" s="155"/>
      <c r="AN535" s="155"/>
    </row>
    <row r="536" spans="1:40" ht="12.75" customHeight="1" x14ac:dyDescent="0.2">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M536" s="155"/>
      <c r="AN536" s="155"/>
    </row>
    <row r="537" spans="1:40" ht="12.75" customHeight="1" x14ac:dyDescent="0.2">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M537" s="155"/>
      <c r="AN537" s="155"/>
    </row>
    <row r="538" spans="1:40" ht="12.75" customHeight="1" x14ac:dyDescent="0.2">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M538" s="155"/>
      <c r="AN538" s="155"/>
    </row>
    <row r="539" spans="1:40" ht="12.75" customHeight="1" x14ac:dyDescent="0.2">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M539" s="155"/>
      <c r="AN539" s="155"/>
    </row>
    <row r="540" spans="1:40" ht="12.75" customHeight="1" x14ac:dyDescent="0.2">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M540" s="155"/>
      <c r="AN540" s="155"/>
    </row>
    <row r="541" spans="1:40" ht="12.75" customHeight="1" x14ac:dyDescent="0.2">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M541" s="155"/>
      <c r="AN541" s="155"/>
    </row>
    <row r="542" spans="1:40" ht="12.75" customHeight="1" x14ac:dyDescent="0.2">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M542" s="155"/>
      <c r="AN542" s="155"/>
    </row>
    <row r="543" spans="1:40" ht="12.75" customHeight="1" x14ac:dyDescent="0.2">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M543" s="155"/>
      <c r="AN543" s="155"/>
    </row>
    <row r="544" spans="1:40" ht="12.75" customHeight="1" x14ac:dyDescent="0.2">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M544" s="155"/>
      <c r="AN544" s="155"/>
    </row>
    <row r="545" spans="1:40" ht="12.75" customHeight="1" x14ac:dyDescent="0.2">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M545" s="155"/>
      <c r="AN545" s="155"/>
    </row>
    <row r="546" spans="1:40" ht="12.75" customHeight="1" x14ac:dyDescent="0.2">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M546" s="155"/>
      <c r="AN546" s="155"/>
    </row>
    <row r="547" spans="1:40" ht="12.75" customHeight="1" x14ac:dyDescent="0.2">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M547" s="155"/>
      <c r="AN547" s="155"/>
    </row>
    <row r="548" spans="1:40" ht="12.75" customHeight="1" x14ac:dyDescent="0.2">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M548" s="155"/>
      <c r="AN548" s="155"/>
    </row>
    <row r="549" spans="1:40" ht="12.75" customHeight="1" x14ac:dyDescent="0.2">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M549" s="155"/>
      <c r="AN549" s="155"/>
    </row>
    <row r="550" spans="1:40" ht="12.75" customHeight="1" x14ac:dyDescent="0.2">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M550" s="155"/>
      <c r="AN550" s="155"/>
    </row>
    <row r="551" spans="1:40" ht="12.75" customHeight="1" x14ac:dyDescent="0.2">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M551" s="155"/>
      <c r="AN551" s="155"/>
    </row>
    <row r="552" spans="1:40" ht="12.75" customHeight="1" x14ac:dyDescent="0.2">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M552" s="155"/>
      <c r="AN552" s="155"/>
    </row>
    <row r="553" spans="1:40" ht="12.75" customHeight="1" x14ac:dyDescent="0.2">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M553" s="155"/>
      <c r="AN553" s="155"/>
    </row>
    <row r="554" spans="1:40" ht="12.75" customHeight="1" x14ac:dyDescent="0.2">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M554" s="155"/>
      <c r="AN554" s="155"/>
    </row>
    <row r="555" spans="1:40" ht="12.75" customHeight="1" x14ac:dyDescent="0.2">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M555" s="155"/>
      <c r="AN555" s="155"/>
    </row>
    <row r="556" spans="1:40" ht="12.75" customHeight="1" x14ac:dyDescent="0.2">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M556" s="155"/>
      <c r="AN556" s="155"/>
    </row>
    <row r="557" spans="1:40" ht="12.75" customHeight="1" x14ac:dyDescent="0.2">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M557" s="155"/>
      <c r="AN557" s="155"/>
    </row>
    <row r="558" spans="1:40" ht="12.75" customHeight="1" x14ac:dyDescent="0.2">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M558" s="155"/>
      <c r="AN558" s="155"/>
    </row>
    <row r="559" spans="1:40" ht="12.75" customHeight="1" x14ac:dyDescent="0.2">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M559" s="155"/>
      <c r="AN559" s="155"/>
    </row>
    <row r="560" spans="1:40" ht="12.75" customHeight="1" x14ac:dyDescent="0.2">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M560" s="155"/>
      <c r="AN560" s="155"/>
    </row>
    <row r="561" spans="1:40" ht="12.75" customHeight="1" x14ac:dyDescent="0.2">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M561" s="155"/>
      <c r="AN561" s="155"/>
    </row>
    <row r="562" spans="1:40" ht="12.75" customHeight="1" x14ac:dyDescent="0.2">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M562" s="155"/>
      <c r="AN562" s="155"/>
    </row>
    <row r="563" spans="1:40" ht="12.75" customHeight="1" x14ac:dyDescent="0.2">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M563" s="155"/>
      <c r="AN563" s="155"/>
    </row>
    <row r="564" spans="1:40" ht="12.75" customHeight="1" x14ac:dyDescent="0.2">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M564" s="155"/>
      <c r="AN564" s="155"/>
    </row>
    <row r="565" spans="1:40" ht="12.75" customHeight="1" x14ac:dyDescent="0.2">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M565" s="155"/>
      <c r="AN565" s="155"/>
    </row>
    <row r="566" spans="1:40" ht="12.75" customHeight="1" x14ac:dyDescent="0.2">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M566" s="155"/>
      <c r="AN566" s="155"/>
    </row>
    <row r="567" spans="1:40" ht="12.75" customHeight="1" x14ac:dyDescent="0.2">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M567" s="155"/>
      <c r="AN567" s="155"/>
    </row>
    <row r="568" spans="1:40" ht="12.75" customHeight="1" x14ac:dyDescent="0.2">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M568" s="155"/>
      <c r="AN568" s="155"/>
    </row>
    <row r="569" spans="1:40" ht="12.75" customHeight="1" x14ac:dyDescent="0.2">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M569" s="155"/>
      <c r="AN569" s="155"/>
    </row>
    <row r="570" spans="1:40" ht="12.75" customHeight="1" x14ac:dyDescent="0.2">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M570" s="155"/>
      <c r="AN570" s="155"/>
    </row>
    <row r="571" spans="1:40" ht="12.75" customHeight="1" x14ac:dyDescent="0.2">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M571" s="155"/>
      <c r="AN571" s="155"/>
    </row>
    <row r="572" spans="1:40" ht="12.75" customHeight="1" x14ac:dyDescent="0.2">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M572" s="155"/>
      <c r="AN572" s="155"/>
    </row>
    <row r="573" spans="1:40" ht="12.75" customHeight="1" x14ac:dyDescent="0.2">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M573" s="155"/>
      <c r="AN573" s="155"/>
    </row>
    <row r="574" spans="1:40" ht="12.75" customHeight="1" x14ac:dyDescent="0.2">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M574" s="155"/>
      <c r="AN574" s="155"/>
    </row>
    <row r="575" spans="1:40" ht="12.75" customHeight="1" x14ac:dyDescent="0.2">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M575" s="155"/>
      <c r="AN575" s="155"/>
    </row>
    <row r="576" spans="1:40" ht="12.75" customHeight="1" x14ac:dyDescent="0.2">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M576" s="155"/>
      <c r="AN576" s="155"/>
    </row>
    <row r="577" spans="1:40" ht="12.75" customHeight="1" x14ac:dyDescent="0.2">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M577" s="155"/>
      <c r="AN577" s="155"/>
    </row>
    <row r="578" spans="1:40" ht="12.75" customHeight="1" x14ac:dyDescent="0.2">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M578" s="155"/>
      <c r="AN578" s="155"/>
    </row>
    <row r="579" spans="1:40" ht="12.75" customHeight="1" x14ac:dyDescent="0.2">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M579" s="155"/>
      <c r="AN579" s="155"/>
    </row>
    <row r="580" spans="1:40" ht="12.75" customHeight="1" x14ac:dyDescent="0.2">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M580" s="155"/>
      <c r="AN580" s="155"/>
    </row>
    <row r="581" spans="1:40" ht="12.75" customHeight="1" x14ac:dyDescent="0.2">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M581" s="155"/>
      <c r="AN581" s="155"/>
    </row>
    <row r="582" spans="1:40" ht="12.75" customHeight="1" x14ac:dyDescent="0.2">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M582" s="155"/>
      <c r="AN582" s="155"/>
    </row>
    <row r="583" spans="1:40" ht="12.75" customHeight="1" x14ac:dyDescent="0.2">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M583" s="155"/>
      <c r="AN583" s="155"/>
    </row>
    <row r="584" spans="1:40" ht="12.75" customHeight="1" x14ac:dyDescent="0.2">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M584" s="155"/>
      <c r="AN584" s="155"/>
    </row>
    <row r="585" spans="1:40" ht="12.75" customHeight="1" x14ac:dyDescent="0.2">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M585" s="155"/>
      <c r="AN585" s="155"/>
    </row>
    <row r="586" spans="1:40" ht="12.75" customHeight="1" x14ac:dyDescent="0.2">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M586" s="155"/>
      <c r="AN586" s="155"/>
    </row>
    <row r="587" spans="1:40" ht="12.75" customHeight="1" x14ac:dyDescent="0.2">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M587" s="155"/>
      <c r="AN587" s="155"/>
    </row>
    <row r="588" spans="1:40" ht="12.75" customHeight="1" x14ac:dyDescent="0.2">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M588" s="155"/>
      <c r="AN588" s="155"/>
    </row>
    <row r="589" spans="1:40" ht="12.75" customHeight="1" x14ac:dyDescent="0.2">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M589" s="155"/>
      <c r="AN589" s="155"/>
    </row>
    <row r="590" spans="1:40" ht="12.75" customHeight="1" x14ac:dyDescent="0.2">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M590" s="155"/>
      <c r="AN590" s="155"/>
    </row>
    <row r="591" spans="1:40" ht="12.75" customHeight="1" x14ac:dyDescent="0.2">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M591" s="155"/>
      <c r="AN591" s="155"/>
    </row>
    <row r="592" spans="1:40" ht="12.75" customHeight="1" x14ac:dyDescent="0.2">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M592" s="155"/>
      <c r="AN592" s="155"/>
    </row>
    <row r="593" spans="1:40" ht="12.75" customHeight="1" x14ac:dyDescent="0.2">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M593" s="155"/>
      <c r="AN593" s="155"/>
    </row>
    <row r="594" spans="1:40" ht="12.75" customHeight="1" x14ac:dyDescent="0.2">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M594" s="155"/>
      <c r="AN594" s="155"/>
    </row>
    <row r="595" spans="1:40" ht="12.75" customHeight="1" x14ac:dyDescent="0.2">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M595" s="155"/>
      <c r="AN595" s="155"/>
    </row>
    <row r="596" spans="1:40" ht="12.75" customHeight="1" x14ac:dyDescent="0.2">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M596" s="155"/>
      <c r="AN596" s="155"/>
    </row>
    <row r="597" spans="1:40" ht="12.75" customHeight="1" x14ac:dyDescent="0.2">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M597" s="155"/>
      <c r="AN597" s="155"/>
    </row>
    <row r="598" spans="1:40" ht="12.75" customHeight="1" x14ac:dyDescent="0.2">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M598" s="155"/>
      <c r="AN598" s="155"/>
    </row>
    <row r="599" spans="1:40" ht="12.75" customHeight="1" x14ac:dyDescent="0.2">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M599" s="155"/>
      <c r="AN599" s="155"/>
    </row>
    <row r="600" spans="1:40" ht="12.75" customHeight="1" x14ac:dyDescent="0.2">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M600" s="155"/>
      <c r="AN600" s="155"/>
    </row>
    <row r="601" spans="1:40" ht="12.75" customHeight="1" x14ac:dyDescent="0.2">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M601" s="155"/>
      <c r="AN601" s="155"/>
    </row>
    <row r="602" spans="1:40" ht="12.75" customHeight="1" x14ac:dyDescent="0.2">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M602" s="155"/>
      <c r="AN602" s="155"/>
    </row>
    <row r="603" spans="1:40" ht="12.75" customHeight="1" x14ac:dyDescent="0.2">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M603" s="155"/>
      <c r="AN603" s="155"/>
    </row>
    <row r="604" spans="1:40" ht="12.75" customHeight="1" x14ac:dyDescent="0.2">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M604" s="155"/>
      <c r="AN604" s="155"/>
    </row>
    <row r="605" spans="1:40" ht="12.75" customHeight="1" x14ac:dyDescent="0.2">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M605" s="155"/>
      <c r="AN605" s="155"/>
    </row>
    <row r="606" spans="1:40" ht="12.75" customHeight="1" x14ac:dyDescent="0.2">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M606" s="155"/>
      <c r="AN606" s="155"/>
    </row>
    <row r="607" spans="1:40" ht="12.75" customHeight="1" x14ac:dyDescent="0.2">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M607" s="155"/>
      <c r="AN607" s="155"/>
    </row>
    <row r="608" spans="1:40" ht="12.75" customHeight="1" x14ac:dyDescent="0.2">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M608" s="155"/>
      <c r="AN608" s="155"/>
    </row>
    <row r="609" spans="1:40" ht="12.75" customHeight="1" x14ac:dyDescent="0.2">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M609" s="155"/>
      <c r="AN609" s="155"/>
    </row>
    <row r="610" spans="1:40" ht="12.75" customHeight="1" x14ac:dyDescent="0.2">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M610" s="155"/>
      <c r="AN610" s="155"/>
    </row>
    <row r="611" spans="1:40" ht="12.75" customHeight="1" x14ac:dyDescent="0.2">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M611" s="155"/>
      <c r="AN611" s="155"/>
    </row>
    <row r="612" spans="1:40" ht="12.75" customHeight="1" x14ac:dyDescent="0.2">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M612" s="155"/>
      <c r="AN612" s="155"/>
    </row>
    <row r="613" spans="1:40" ht="12.75" customHeight="1" x14ac:dyDescent="0.2">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M613" s="155"/>
      <c r="AN613" s="155"/>
    </row>
    <row r="614" spans="1:40" ht="12.75" customHeight="1" x14ac:dyDescent="0.2">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M614" s="155"/>
      <c r="AN614" s="155"/>
    </row>
    <row r="615" spans="1:40" ht="12.75" customHeight="1" x14ac:dyDescent="0.2">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M615" s="155"/>
      <c r="AN615" s="155"/>
    </row>
    <row r="616" spans="1:40" ht="12.75" customHeight="1" x14ac:dyDescent="0.2">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M616" s="155"/>
      <c r="AN616" s="155"/>
    </row>
    <row r="617" spans="1:40" ht="12.75" customHeight="1" x14ac:dyDescent="0.2">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M617" s="155"/>
      <c r="AN617" s="155"/>
    </row>
    <row r="618" spans="1:40" ht="12.75" customHeight="1" x14ac:dyDescent="0.2">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M618" s="155"/>
      <c r="AN618" s="155"/>
    </row>
    <row r="619" spans="1:40" ht="12.75" customHeight="1" x14ac:dyDescent="0.2">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M619" s="155"/>
      <c r="AN619" s="155"/>
    </row>
    <row r="620" spans="1:40" ht="12.75" customHeight="1" x14ac:dyDescent="0.2">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M620" s="155"/>
      <c r="AN620" s="155"/>
    </row>
    <row r="621" spans="1:40" ht="12.75" customHeight="1" x14ac:dyDescent="0.2">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M621" s="155"/>
      <c r="AN621" s="155"/>
    </row>
    <row r="622" spans="1:40" ht="12.75" customHeight="1" x14ac:dyDescent="0.2">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M622" s="155"/>
      <c r="AN622" s="155"/>
    </row>
    <row r="623" spans="1:40" ht="12.75" customHeight="1" x14ac:dyDescent="0.2">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M623" s="155"/>
      <c r="AN623" s="155"/>
    </row>
    <row r="624" spans="1:40" ht="12.75" customHeight="1" x14ac:dyDescent="0.2">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M624" s="155"/>
      <c r="AN624" s="155"/>
    </row>
    <row r="625" spans="1:40" ht="12.75" customHeight="1" x14ac:dyDescent="0.2">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M625" s="155"/>
      <c r="AN625" s="155"/>
    </row>
    <row r="626" spans="1:40" ht="12.75" customHeight="1" x14ac:dyDescent="0.2">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M626" s="155"/>
      <c r="AN626" s="155"/>
    </row>
    <row r="627" spans="1:40" ht="12.75" customHeight="1" x14ac:dyDescent="0.2">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M627" s="155"/>
      <c r="AN627" s="155"/>
    </row>
    <row r="628" spans="1:40" ht="12.75" customHeight="1" x14ac:dyDescent="0.2">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M628" s="155"/>
      <c r="AN628" s="155"/>
    </row>
    <row r="629" spans="1:40" ht="12.75" customHeight="1" x14ac:dyDescent="0.2">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M629" s="155"/>
      <c r="AN629" s="155"/>
    </row>
    <row r="630" spans="1:40" ht="12.75" customHeight="1" x14ac:dyDescent="0.2">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M630" s="155"/>
      <c r="AN630" s="155"/>
    </row>
    <row r="631" spans="1:40" ht="12.75" customHeight="1" x14ac:dyDescent="0.2">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M631" s="155"/>
      <c r="AN631" s="155"/>
    </row>
    <row r="632" spans="1:40" ht="12.75" customHeight="1" x14ac:dyDescent="0.2">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M632" s="155"/>
      <c r="AN632" s="155"/>
    </row>
    <row r="633" spans="1:40" ht="12.75" customHeight="1" x14ac:dyDescent="0.2">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M633" s="155"/>
      <c r="AN633" s="155"/>
    </row>
    <row r="634" spans="1:40" ht="12.75" customHeight="1" x14ac:dyDescent="0.2">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M634" s="155"/>
      <c r="AN634" s="155"/>
    </row>
    <row r="635" spans="1:40" ht="12.75" customHeight="1" x14ac:dyDescent="0.2">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M635" s="155"/>
      <c r="AN635" s="155"/>
    </row>
    <row r="636" spans="1:40" ht="12.75" customHeight="1" x14ac:dyDescent="0.2">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M636" s="155"/>
      <c r="AN636" s="155"/>
    </row>
    <row r="637" spans="1:40" ht="12.75" customHeight="1" x14ac:dyDescent="0.2">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M637" s="155"/>
      <c r="AN637" s="155"/>
    </row>
    <row r="638" spans="1:40" ht="12.75" customHeight="1" x14ac:dyDescent="0.2">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M638" s="155"/>
      <c r="AN638" s="155"/>
    </row>
    <row r="639" spans="1:40" ht="12.75" customHeight="1" x14ac:dyDescent="0.2">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M639" s="155"/>
      <c r="AN639" s="155"/>
    </row>
    <row r="640" spans="1:40" ht="12.75" customHeight="1" x14ac:dyDescent="0.2">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M640" s="155"/>
      <c r="AN640" s="155"/>
    </row>
    <row r="641" spans="1:40" ht="12.75" customHeight="1" x14ac:dyDescent="0.2">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M641" s="155"/>
      <c r="AN641" s="155"/>
    </row>
    <row r="642" spans="1:40" ht="12.75" customHeight="1" x14ac:dyDescent="0.2">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M642" s="155"/>
      <c r="AN642" s="155"/>
    </row>
    <row r="643" spans="1:40" ht="12.75" customHeight="1" x14ac:dyDescent="0.2">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M643" s="155"/>
      <c r="AN643" s="155"/>
    </row>
    <row r="644" spans="1:40" ht="12.75" customHeight="1" x14ac:dyDescent="0.2">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M644" s="155"/>
      <c r="AN644" s="155"/>
    </row>
    <row r="645" spans="1:40" ht="12.75" customHeight="1" x14ac:dyDescent="0.2">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M645" s="155"/>
      <c r="AN645" s="155"/>
    </row>
    <row r="646" spans="1:40" ht="12.75" customHeight="1" x14ac:dyDescent="0.2">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M646" s="155"/>
      <c r="AN646" s="155"/>
    </row>
    <row r="647" spans="1:40" ht="12.75" customHeight="1" x14ac:dyDescent="0.2">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M647" s="155"/>
      <c r="AN647" s="155"/>
    </row>
    <row r="648" spans="1:40" ht="12.75" customHeight="1" x14ac:dyDescent="0.2">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M648" s="155"/>
      <c r="AN648" s="155"/>
    </row>
    <row r="649" spans="1:40" ht="12.75" customHeight="1" x14ac:dyDescent="0.2">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M649" s="155"/>
      <c r="AN649" s="155"/>
    </row>
    <row r="650" spans="1:40" ht="12.75" customHeight="1" x14ac:dyDescent="0.2">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M650" s="155"/>
      <c r="AN650" s="155"/>
    </row>
    <row r="651" spans="1:40" ht="12.75" customHeight="1" x14ac:dyDescent="0.2">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M651" s="155"/>
      <c r="AN651" s="155"/>
    </row>
    <row r="652" spans="1:40" ht="12.75" customHeight="1" x14ac:dyDescent="0.2">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M652" s="155"/>
      <c r="AN652" s="155"/>
    </row>
    <row r="653" spans="1:40" ht="12.75" customHeight="1" x14ac:dyDescent="0.2">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M653" s="155"/>
      <c r="AN653" s="155"/>
    </row>
    <row r="654" spans="1:40" ht="12.75" customHeight="1" x14ac:dyDescent="0.2">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M654" s="155"/>
      <c r="AN654" s="155"/>
    </row>
    <row r="655" spans="1:40" ht="12.75" customHeight="1" x14ac:dyDescent="0.2">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M655" s="155"/>
      <c r="AN655" s="155"/>
    </row>
    <row r="656" spans="1:40" ht="12.75" customHeight="1" x14ac:dyDescent="0.2">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M656" s="155"/>
      <c r="AN656" s="155"/>
    </row>
    <row r="657" spans="1:40" ht="12.75" customHeight="1" x14ac:dyDescent="0.2">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M657" s="155"/>
      <c r="AN657" s="155"/>
    </row>
    <row r="658" spans="1:40" ht="12.75" customHeight="1" x14ac:dyDescent="0.2">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M658" s="155"/>
      <c r="AN658" s="155"/>
    </row>
    <row r="659" spans="1:40" ht="12.75" customHeight="1" x14ac:dyDescent="0.2">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M659" s="155"/>
      <c r="AN659" s="155"/>
    </row>
    <row r="660" spans="1:40" ht="12.75" customHeight="1" x14ac:dyDescent="0.2">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M660" s="155"/>
      <c r="AN660" s="155"/>
    </row>
    <row r="661" spans="1:40" ht="12.75" customHeight="1" x14ac:dyDescent="0.2">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M661" s="155"/>
      <c r="AN661" s="155"/>
    </row>
    <row r="662" spans="1:40" ht="12.75" customHeight="1" x14ac:dyDescent="0.2">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M662" s="155"/>
      <c r="AN662" s="155"/>
    </row>
    <row r="663" spans="1:40" ht="12.75" customHeight="1" x14ac:dyDescent="0.2">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M663" s="155"/>
      <c r="AN663" s="155"/>
    </row>
    <row r="664" spans="1:40" ht="12.75" customHeight="1" x14ac:dyDescent="0.2">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M664" s="155"/>
      <c r="AN664" s="155"/>
    </row>
    <row r="665" spans="1:40" ht="12.75" customHeight="1" x14ac:dyDescent="0.2">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M665" s="155"/>
      <c r="AN665" s="155"/>
    </row>
    <row r="666" spans="1:40" ht="12.75" customHeight="1" x14ac:dyDescent="0.2">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M666" s="155"/>
      <c r="AN666" s="155"/>
    </row>
    <row r="667" spans="1:40" ht="12.75" customHeight="1" x14ac:dyDescent="0.2">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M667" s="155"/>
      <c r="AN667" s="155"/>
    </row>
    <row r="668" spans="1:40" ht="12.75" customHeight="1" x14ac:dyDescent="0.2">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M668" s="155"/>
      <c r="AN668" s="155"/>
    </row>
    <row r="669" spans="1:40" ht="12.75" customHeight="1" x14ac:dyDescent="0.2">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M669" s="155"/>
      <c r="AN669" s="155"/>
    </row>
    <row r="670" spans="1:40" ht="12.75" customHeight="1" x14ac:dyDescent="0.2">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M670" s="155"/>
      <c r="AN670" s="155"/>
    </row>
    <row r="671" spans="1:40" ht="12.75" customHeight="1" x14ac:dyDescent="0.2">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M671" s="155"/>
      <c r="AN671" s="155"/>
    </row>
    <row r="672" spans="1:40" ht="12.75" customHeight="1" x14ac:dyDescent="0.2">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M672" s="155"/>
      <c r="AN672" s="155"/>
    </row>
    <row r="673" spans="1:40" ht="12.75" customHeight="1" x14ac:dyDescent="0.2">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M673" s="155"/>
      <c r="AN673" s="155"/>
    </row>
    <row r="674" spans="1:40" ht="12.75" customHeight="1" x14ac:dyDescent="0.2">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M674" s="155"/>
      <c r="AN674" s="155"/>
    </row>
    <row r="675" spans="1:40" ht="12.75" customHeight="1" x14ac:dyDescent="0.2">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M675" s="155"/>
      <c r="AN675" s="155"/>
    </row>
    <row r="676" spans="1:40" ht="12.75" customHeight="1" x14ac:dyDescent="0.2">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M676" s="155"/>
      <c r="AN676" s="155"/>
    </row>
    <row r="677" spans="1:40" ht="12.75" customHeight="1" x14ac:dyDescent="0.2">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M677" s="155"/>
      <c r="AN677" s="155"/>
    </row>
    <row r="678" spans="1:40" ht="12.75" customHeight="1" x14ac:dyDescent="0.2">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M678" s="155"/>
      <c r="AN678" s="155"/>
    </row>
    <row r="679" spans="1:40" ht="12.75" customHeight="1" x14ac:dyDescent="0.2">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M679" s="155"/>
      <c r="AN679" s="155"/>
    </row>
    <row r="680" spans="1:40" ht="12.75" customHeight="1" x14ac:dyDescent="0.2">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M680" s="155"/>
      <c r="AN680" s="155"/>
    </row>
    <row r="681" spans="1:40" ht="12.75" customHeight="1" x14ac:dyDescent="0.2">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M681" s="155"/>
      <c r="AN681" s="155"/>
    </row>
    <row r="682" spans="1:40" ht="12.75" customHeight="1" x14ac:dyDescent="0.2">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M682" s="155"/>
      <c r="AN682" s="155"/>
    </row>
    <row r="683" spans="1:40" ht="12.75" customHeight="1" x14ac:dyDescent="0.2">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M683" s="155"/>
      <c r="AN683" s="155"/>
    </row>
    <row r="684" spans="1:40" ht="12.75" customHeight="1" x14ac:dyDescent="0.2">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M684" s="155"/>
      <c r="AN684" s="155"/>
    </row>
    <row r="685" spans="1:40" ht="12.75" customHeight="1" x14ac:dyDescent="0.2">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M685" s="155"/>
      <c r="AN685" s="155"/>
    </row>
    <row r="686" spans="1:40" ht="12.75" customHeight="1" x14ac:dyDescent="0.2">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M686" s="155"/>
      <c r="AN686" s="155"/>
    </row>
    <row r="687" spans="1:40" ht="12.75" customHeight="1" x14ac:dyDescent="0.2">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M687" s="155"/>
      <c r="AN687" s="155"/>
    </row>
    <row r="688" spans="1:40" ht="12.75" customHeight="1" x14ac:dyDescent="0.2">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M688" s="155"/>
      <c r="AN688" s="155"/>
    </row>
    <row r="689" spans="1:40" ht="12.75" customHeight="1" x14ac:dyDescent="0.2">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M689" s="155"/>
      <c r="AN689" s="155"/>
    </row>
    <row r="690" spans="1:40" ht="12.75" customHeight="1" x14ac:dyDescent="0.2">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M690" s="155"/>
      <c r="AN690" s="155"/>
    </row>
    <row r="691" spans="1:40" ht="12.75" customHeight="1" x14ac:dyDescent="0.2">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M691" s="155"/>
      <c r="AN691" s="155"/>
    </row>
    <row r="692" spans="1:40" ht="12.75" customHeight="1" x14ac:dyDescent="0.2">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M692" s="155"/>
      <c r="AN692" s="155"/>
    </row>
    <row r="693" spans="1:40" ht="12.75" customHeight="1" x14ac:dyDescent="0.2">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M693" s="155"/>
      <c r="AN693" s="155"/>
    </row>
    <row r="694" spans="1:40" ht="12.75" customHeight="1" x14ac:dyDescent="0.2">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M694" s="155"/>
      <c r="AN694" s="155"/>
    </row>
    <row r="695" spans="1:40" ht="12.75" customHeight="1" x14ac:dyDescent="0.2">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M695" s="155"/>
      <c r="AN695" s="155"/>
    </row>
    <row r="696" spans="1:40" ht="12.75" customHeight="1" x14ac:dyDescent="0.2">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M696" s="155"/>
      <c r="AN696" s="155"/>
    </row>
    <row r="697" spans="1:40" ht="12.75" customHeight="1" x14ac:dyDescent="0.2">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M697" s="155"/>
      <c r="AN697" s="155"/>
    </row>
    <row r="698" spans="1:40" ht="12.75" customHeight="1" x14ac:dyDescent="0.2">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M698" s="155"/>
      <c r="AN698" s="155"/>
    </row>
    <row r="699" spans="1:40" ht="12.75" customHeight="1" x14ac:dyDescent="0.2">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M699" s="155"/>
      <c r="AN699" s="155"/>
    </row>
    <row r="700" spans="1:40" ht="12.75" customHeight="1" x14ac:dyDescent="0.2">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M700" s="155"/>
      <c r="AN700" s="155"/>
    </row>
    <row r="701" spans="1:40" ht="12.75" customHeight="1" x14ac:dyDescent="0.2">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M701" s="155"/>
      <c r="AN701" s="155"/>
    </row>
    <row r="702" spans="1:40" ht="12.75" customHeight="1" x14ac:dyDescent="0.2">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M702" s="155"/>
      <c r="AN702" s="155"/>
    </row>
    <row r="703" spans="1:40" ht="12.75" customHeight="1" x14ac:dyDescent="0.2">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M703" s="155"/>
      <c r="AN703" s="155"/>
    </row>
    <row r="704" spans="1:40" ht="12.75" customHeight="1" x14ac:dyDescent="0.2">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M704" s="155"/>
      <c r="AN704" s="155"/>
    </row>
    <row r="705" spans="1:40" ht="12.75" customHeight="1" x14ac:dyDescent="0.2">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M705" s="155"/>
      <c r="AN705" s="155"/>
    </row>
    <row r="706" spans="1:40" ht="12.75" customHeight="1" x14ac:dyDescent="0.2">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M706" s="155"/>
      <c r="AN706" s="155"/>
    </row>
    <row r="707" spans="1:40" ht="12.75" customHeight="1" x14ac:dyDescent="0.2">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M707" s="155"/>
      <c r="AN707" s="155"/>
    </row>
    <row r="708" spans="1:40" ht="12.75" customHeight="1" x14ac:dyDescent="0.2">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M708" s="155"/>
      <c r="AN708" s="155"/>
    </row>
    <row r="709" spans="1:40" ht="12.75" customHeight="1" x14ac:dyDescent="0.2">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M709" s="155"/>
      <c r="AN709" s="155"/>
    </row>
    <row r="710" spans="1:40" ht="12.75" customHeight="1" x14ac:dyDescent="0.2">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M710" s="155"/>
      <c r="AN710" s="155"/>
    </row>
    <row r="711" spans="1:40" ht="12.75" customHeight="1" x14ac:dyDescent="0.2">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M711" s="155"/>
      <c r="AN711" s="155"/>
    </row>
    <row r="712" spans="1:40" ht="12.75" customHeight="1" x14ac:dyDescent="0.2">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M712" s="155"/>
      <c r="AN712" s="155"/>
    </row>
    <row r="713" spans="1:40" ht="12.75" customHeight="1" x14ac:dyDescent="0.2">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M713" s="155"/>
      <c r="AN713" s="155"/>
    </row>
    <row r="714" spans="1:40" ht="12.75" customHeight="1" x14ac:dyDescent="0.2">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M714" s="155"/>
      <c r="AN714" s="155"/>
    </row>
    <row r="715" spans="1:40" ht="12.75" customHeight="1" x14ac:dyDescent="0.2">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M715" s="155"/>
      <c r="AN715" s="155"/>
    </row>
    <row r="716" spans="1:40" ht="12.75" customHeight="1" x14ac:dyDescent="0.2">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M716" s="155"/>
      <c r="AN716" s="155"/>
    </row>
    <row r="717" spans="1:40" ht="12.75" customHeight="1" x14ac:dyDescent="0.2">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M717" s="155"/>
      <c r="AN717" s="155"/>
    </row>
    <row r="718" spans="1:40" ht="12.75" customHeight="1" x14ac:dyDescent="0.2">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M718" s="155"/>
      <c r="AN718" s="155"/>
    </row>
    <row r="719" spans="1:40" ht="12.75" customHeight="1" x14ac:dyDescent="0.2">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M719" s="155"/>
      <c r="AN719" s="155"/>
    </row>
    <row r="720" spans="1:40" ht="12.75" customHeight="1" x14ac:dyDescent="0.2">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M720" s="155"/>
      <c r="AN720" s="155"/>
    </row>
    <row r="721" spans="1:40" ht="12.75" customHeight="1" x14ac:dyDescent="0.2">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M721" s="155"/>
      <c r="AN721" s="155"/>
    </row>
    <row r="722" spans="1:40" ht="12.75" customHeight="1" x14ac:dyDescent="0.2">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M722" s="155"/>
      <c r="AN722" s="155"/>
    </row>
    <row r="723" spans="1:40" ht="12.75" customHeight="1" x14ac:dyDescent="0.2">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M723" s="155"/>
      <c r="AN723" s="155"/>
    </row>
    <row r="724" spans="1:40" ht="12.75" customHeight="1" x14ac:dyDescent="0.2">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M724" s="155"/>
      <c r="AN724" s="155"/>
    </row>
    <row r="725" spans="1:40" ht="12.75" customHeight="1" x14ac:dyDescent="0.2">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M725" s="155"/>
      <c r="AN725" s="155"/>
    </row>
    <row r="726" spans="1:40" ht="12.75" customHeight="1" x14ac:dyDescent="0.2">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M726" s="155"/>
      <c r="AN726" s="155"/>
    </row>
    <row r="727" spans="1:40" ht="12.75" customHeight="1" x14ac:dyDescent="0.2">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M727" s="155"/>
      <c r="AN727" s="155"/>
    </row>
    <row r="728" spans="1:40" ht="12.75" customHeight="1" x14ac:dyDescent="0.2">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M728" s="155"/>
      <c r="AN728" s="155"/>
    </row>
    <row r="729" spans="1:40" ht="12.75" customHeight="1" x14ac:dyDescent="0.2">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M729" s="155"/>
      <c r="AN729" s="155"/>
    </row>
    <row r="730" spans="1:40" ht="12.75" customHeight="1" x14ac:dyDescent="0.2">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M730" s="155"/>
      <c r="AN730" s="155"/>
    </row>
    <row r="731" spans="1:40" ht="12.75" customHeight="1" x14ac:dyDescent="0.2">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M731" s="155"/>
      <c r="AN731" s="155"/>
    </row>
    <row r="732" spans="1:40" ht="12.75" customHeight="1" x14ac:dyDescent="0.2">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M732" s="155"/>
      <c r="AN732" s="155"/>
    </row>
    <row r="733" spans="1:40" ht="12.75" customHeight="1" x14ac:dyDescent="0.2">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M733" s="155"/>
      <c r="AN733" s="155"/>
    </row>
    <row r="734" spans="1:40" ht="12.75" customHeight="1" x14ac:dyDescent="0.2">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M734" s="155"/>
      <c r="AN734" s="155"/>
    </row>
    <row r="735" spans="1:40" ht="12.75" customHeight="1" x14ac:dyDescent="0.2">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M735" s="155"/>
      <c r="AN735" s="155"/>
    </row>
    <row r="736" spans="1:40" ht="12.75" customHeight="1" x14ac:dyDescent="0.2">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M736" s="155"/>
      <c r="AN736" s="155"/>
    </row>
    <row r="737" spans="1:40" ht="12.75" customHeight="1" x14ac:dyDescent="0.2">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M737" s="155"/>
      <c r="AN737" s="155"/>
    </row>
    <row r="738" spans="1:40" ht="12.75" customHeight="1" x14ac:dyDescent="0.2">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M738" s="155"/>
      <c r="AN738" s="155"/>
    </row>
    <row r="739" spans="1:40" ht="12.75" customHeight="1" x14ac:dyDescent="0.2">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M739" s="155"/>
      <c r="AN739" s="155"/>
    </row>
    <row r="740" spans="1:40" ht="12.75" customHeight="1" x14ac:dyDescent="0.2">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M740" s="155"/>
      <c r="AN740" s="155"/>
    </row>
    <row r="741" spans="1:40" ht="12.75" customHeight="1" x14ac:dyDescent="0.2">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M741" s="155"/>
      <c r="AN741" s="155"/>
    </row>
    <row r="742" spans="1:40" ht="12.75" customHeight="1" x14ac:dyDescent="0.2">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M742" s="155"/>
      <c r="AN742" s="155"/>
    </row>
    <row r="743" spans="1:40" ht="12.75" customHeight="1" x14ac:dyDescent="0.2">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M743" s="155"/>
      <c r="AN743" s="155"/>
    </row>
    <row r="744" spans="1:40" ht="12.75" customHeight="1" x14ac:dyDescent="0.2">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M744" s="155"/>
      <c r="AN744" s="155"/>
    </row>
    <row r="745" spans="1:40" ht="12.75" customHeight="1" x14ac:dyDescent="0.2">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M745" s="155"/>
      <c r="AN745" s="155"/>
    </row>
    <row r="746" spans="1:40" ht="12.75" customHeight="1" x14ac:dyDescent="0.2">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M746" s="155"/>
      <c r="AN746" s="155"/>
    </row>
    <row r="747" spans="1:40" ht="12.75" customHeight="1" x14ac:dyDescent="0.2">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M747" s="155"/>
      <c r="AN747" s="155"/>
    </row>
    <row r="748" spans="1:40" ht="12.75" customHeight="1" x14ac:dyDescent="0.2">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M748" s="155"/>
      <c r="AN748" s="155"/>
    </row>
    <row r="749" spans="1:40" ht="12.75" customHeight="1" x14ac:dyDescent="0.2">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M749" s="155"/>
      <c r="AN749" s="155"/>
    </row>
    <row r="750" spans="1:40" ht="12.75" customHeight="1" x14ac:dyDescent="0.2">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M750" s="155"/>
      <c r="AN750" s="155"/>
    </row>
    <row r="751" spans="1:40" ht="12.75" customHeight="1" x14ac:dyDescent="0.2">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M751" s="155"/>
      <c r="AN751" s="155"/>
    </row>
    <row r="752" spans="1:40" ht="12.75" customHeight="1" x14ac:dyDescent="0.2">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M752" s="155"/>
      <c r="AN752" s="155"/>
    </row>
    <row r="753" spans="1:40" ht="12.75" customHeight="1" x14ac:dyDescent="0.2">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M753" s="155"/>
      <c r="AN753" s="155"/>
    </row>
    <row r="754" spans="1:40" ht="12.75" customHeight="1" x14ac:dyDescent="0.2">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M754" s="155"/>
      <c r="AN754" s="155"/>
    </row>
    <row r="755" spans="1:40" ht="12.75" customHeight="1" x14ac:dyDescent="0.2">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M755" s="155"/>
      <c r="AN755" s="155"/>
    </row>
    <row r="756" spans="1:40" ht="12.75" customHeight="1" x14ac:dyDescent="0.2">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M756" s="155"/>
      <c r="AN756" s="155"/>
    </row>
    <row r="757" spans="1:40" ht="12.75" customHeight="1" x14ac:dyDescent="0.2">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M757" s="155"/>
      <c r="AN757" s="155"/>
    </row>
    <row r="758" spans="1:40" ht="12.75" customHeight="1" x14ac:dyDescent="0.2">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M758" s="155"/>
      <c r="AN758" s="155"/>
    </row>
    <row r="759" spans="1:40" ht="12.75" customHeight="1" x14ac:dyDescent="0.2">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M759" s="155"/>
      <c r="AN759" s="155"/>
    </row>
    <row r="760" spans="1:40" ht="12.75" customHeight="1" x14ac:dyDescent="0.2">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M760" s="155"/>
      <c r="AN760" s="155"/>
    </row>
    <row r="761" spans="1:40" ht="12.75" customHeight="1" x14ac:dyDescent="0.2">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M761" s="155"/>
      <c r="AN761" s="155"/>
    </row>
    <row r="762" spans="1:40" ht="12.75" customHeight="1" x14ac:dyDescent="0.2">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M762" s="155"/>
      <c r="AN762" s="155"/>
    </row>
    <row r="763" spans="1:40" ht="12.75" customHeight="1" x14ac:dyDescent="0.2">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M763" s="155"/>
      <c r="AN763" s="155"/>
    </row>
    <row r="764" spans="1:40" ht="12.75" customHeight="1" x14ac:dyDescent="0.2">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M764" s="155"/>
      <c r="AN764" s="155"/>
    </row>
    <row r="765" spans="1:40" ht="12.75" customHeight="1" x14ac:dyDescent="0.2">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M765" s="155"/>
      <c r="AN765" s="155"/>
    </row>
    <row r="766" spans="1:40" ht="12.75" customHeight="1" x14ac:dyDescent="0.2">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M766" s="155"/>
      <c r="AN766" s="155"/>
    </row>
    <row r="767" spans="1:40" ht="12.75" customHeight="1" x14ac:dyDescent="0.2">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M767" s="155"/>
      <c r="AN767" s="155"/>
    </row>
    <row r="768" spans="1:40" ht="12.75" customHeight="1" x14ac:dyDescent="0.2">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M768" s="155"/>
      <c r="AN768" s="155"/>
    </row>
    <row r="769" spans="1:40" ht="12.75" customHeight="1" x14ac:dyDescent="0.2">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M769" s="155"/>
      <c r="AN769" s="155"/>
    </row>
    <row r="770" spans="1:40" ht="12.75" customHeight="1" x14ac:dyDescent="0.2">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M770" s="155"/>
      <c r="AN770" s="155"/>
    </row>
    <row r="771" spans="1:40" ht="12.75" customHeight="1" x14ac:dyDescent="0.2">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M771" s="155"/>
      <c r="AN771" s="155"/>
    </row>
    <row r="772" spans="1:40" ht="12.75" customHeight="1" x14ac:dyDescent="0.2">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M772" s="155"/>
      <c r="AN772" s="155"/>
    </row>
    <row r="773" spans="1:40" ht="12.75" customHeight="1" x14ac:dyDescent="0.2">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M773" s="155"/>
      <c r="AN773" s="155"/>
    </row>
    <row r="774" spans="1:40" ht="12.75" customHeight="1" x14ac:dyDescent="0.2">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M774" s="155"/>
      <c r="AN774" s="155"/>
    </row>
    <row r="775" spans="1:40" ht="12.75" customHeight="1" x14ac:dyDescent="0.2">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M775" s="155"/>
      <c r="AN775" s="155"/>
    </row>
    <row r="776" spans="1:40" ht="12.75" customHeight="1" x14ac:dyDescent="0.2">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M776" s="155"/>
      <c r="AN776" s="155"/>
    </row>
    <row r="777" spans="1:40" ht="12.75" customHeight="1" x14ac:dyDescent="0.2">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M777" s="155"/>
      <c r="AN777" s="155"/>
    </row>
    <row r="778" spans="1:40" ht="12.75" customHeight="1" x14ac:dyDescent="0.2">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M778" s="155"/>
      <c r="AN778" s="155"/>
    </row>
    <row r="779" spans="1:40" ht="12.75" customHeight="1" x14ac:dyDescent="0.2">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M779" s="155"/>
      <c r="AN779" s="155"/>
    </row>
    <row r="780" spans="1:40" ht="12.75" customHeight="1" x14ac:dyDescent="0.2">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M780" s="155"/>
      <c r="AN780" s="155"/>
    </row>
    <row r="781" spans="1:40" ht="12.75" customHeight="1" x14ac:dyDescent="0.2">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M781" s="155"/>
      <c r="AN781" s="155"/>
    </row>
    <row r="782" spans="1:40" ht="12.75" customHeight="1" x14ac:dyDescent="0.2">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M782" s="155"/>
      <c r="AN782" s="155"/>
    </row>
    <row r="783" spans="1:40" ht="12.75" customHeight="1" x14ac:dyDescent="0.2">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M783" s="155"/>
      <c r="AN783" s="155"/>
    </row>
    <row r="784" spans="1:40" ht="12.75" customHeight="1" x14ac:dyDescent="0.2">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M784" s="155"/>
      <c r="AN784" s="155"/>
    </row>
    <row r="785" spans="1:40" ht="12.75" customHeight="1" x14ac:dyDescent="0.2">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M785" s="155"/>
      <c r="AN785" s="155"/>
    </row>
    <row r="786" spans="1:40" ht="12.75" customHeight="1" x14ac:dyDescent="0.2">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M786" s="155"/>
      <c r="AN786" s="155"/>
    </row>
    <row r="787" spans="1:40" ht="12.75" customHeight="1" x14ac:dyDescent="0.2">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M787" s="155"/>
      <c r="AN787" s="155"/>
    </row>
    <row r="788" spans="1:40" ht="12.75" customHeight="1" x14ac:dyDescent="0.2">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M788" s="155"/>
      <c r="AN788" s="155"/>
    </row>
    <row r="789" spans="1:40" ht="12.75" customHeight="1" x14ac:dyDescent="0.2">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M789" s="155"/>
      <c r="AN789" s="155"/>
    </row>
    <row r="790" spans="1:40" ht="12.75" customHeight="1" x14ac:dyDescent="0.2">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M790" s="155"/>
      <c r="AN790" s="155"/>
    </row>
    <row r="791" spans="1:40" ht="12.75" customHeight="1" x14ac:dyDescent="0.2">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M791" s="155"/>
      <c r="AN791" s="155"/>
    </row>
    <row r="792" spans="1:40" ht="12.75" customHeight="1" x14ac:dyDescent="0.2">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M792" s="155"/>
      <c r="AN792" s="155"/>
    </row>
    <row r="793" spans="1:40" ht="12.75" customHeight="1" x14ac:dyDescent="0.2">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M793" s="155"/>
      <c r="AN793" s="155"/>
    </row>
    <row r="794" spans="1:40" ht="12.75" customHeight="1" x14ac:dyDescent="0.2">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M794" s="155"/>
      <c r="AN794" s="155"/>
    </row>
    <row r="795" spans="1:40" ht="12.75" customHeight="1" x14ac:dyDescent="0.2">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M795" s="155"/>
      <c r="AN795" s="155"/>
    </row>
    <row r="796" spans="1:40" ht="12.75" customHeight="1" x14ac:dyDescent="0.2">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M796" s="155"/>
      <c r="AN796" s="155"/>
    </row>
    <row r="797" spans="1:40" ht="12.75" customHeight="1" x14ac:dyDescent="0.2">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M797" s="155"/>
      <c r="AN797" s="155"/>
    </row>
    <row r="798" spans="1:40" ht="12.75" customHeight="1" x14ac:dyDescent="0.2">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M798" s="155"/>
      <c r="AN798" s="155"/>
    </row>
    <row r="799" spans="1:40" ht="12.75" customHeight="1" x14ac:dyDescent="0.2">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M799" s="155"/>
      <c r="AN799" s="155"/>
    </row>
    <row r="800" spans="1:40" ht="12.75" customHeight="1" x14ac:dyDescent="0.2">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M800" s="155"/>
      <c r="AN800" s="155"/>
    </row>
    <row r="801" spans="1:40" ht="12.75" customHeight="1" x14ac:dyDescent="0.2">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M801" s="155"/>
      <c r="AN801" s="155"/>
    </row>
    <row r="802" spans="1:40" ht="12.75" customHeight="1" x14ac:dyDescent="0.2">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M802" s="155"/>
      <c r="AN802" s="155"/>
    </row>
    <row r="803" spans="1:40" ht="12.75" customHeight="1" x14ac:dyDescent="0.2">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M803" s="155"/>
      <c r="AN803" s="155"/>
    </row>
    <row r="804" spans="1:40" ht="12.75" customHeight="1" x14ac:dyDescent="0.2">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M804" s="155"/>
      <c r="AN804" s="155"/>
    </row>
    <row r="805" spans="1:40" ht="12.75" customHeight="1" x14ac:dyDescent="0.2">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M805" s="155"/>
      <c r="AN805" s="155"/>
    </row>
    <row r="806" spans="1:40" ht="12.75" customHeight="1" x14ac:dyDescent="0.2">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M806" s="155"/>
      <c r="AN806" s="155"/>
    </row>
    <row r="807" spans="1:40" ht="12.75" customHeight="1" x14ac:dyDescent="0.2">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M807" s="155"/>
      <c r="AN807" s="155"/>
    </row>
    <row r="808" spans="1:40" ht="12.75" customHeight="1" x14ac:dyDescent="0.2">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M808" s="155"/>
      <c r="AN808" s="155"/>
    </row>
    <row r="809" spans="1:40" ht="12.75" customHeight="1" x14ac:dyDescent="0.2">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M809" s="155"/>
      <c r="AN809" s="155"/>
    </row>
    <row r="810" spans="1:40" ht="12.75" customHeight="1" x14ac:dyDescent="0.2">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M810" s="155"/>
      <c r="AN810" s="155"/>
    </row>
    <row r="811" spans="1:40" ht="12.75" customHeight="1" x14ac:dyDescent="0.2">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M811" s="155"/>
      <c r="AN811" s="155"/>
    </row>
    <row r="812" spans="1:40" ht="12.75" customHeight="1" x14ac:dyDescent="0.2">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M812" s="155"/>
      <c r="AN812" s="155"/>
    </row>
    <row r="813" spans="1:40" ht="12.75" customHeight="1" x14ac:dyDescent="0.2">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M813" s="155"/>
      <c r="AN813" s="155"/>
    </row>
    <row r="814" spans="1:40" ht="12.75" customHeight="1" x14ac:dyDescent="0.2">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M814" s="155"/>
      <c r="AN814" s="155"/>
    </row>
    <row r="815" spans="1:40" ht="12.75" customHeight="1" x14ac:dyDescent="0.2">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M815" s="155"/>
      <c r="AN815" s="155"/>
    </row>
    <row r="816" spans="1:40" ht="12.75" customHeight="1" x14ac:dyDescent="0.2">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M816" s="155"/>
      <c r="AN816" s="155"/>
    </row>
    <row r="817" spans="1:40" ht="12.75" customHeight="1" x14ac:dyDescent="0.2">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M817" s="155"/>
      <c r="AN817" s="155"/>
    </row>
    <row r="818" spans="1:40" ht="12.75" customHeight="1" x14ac:dyDescent="0.2">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M818" s="155"/>
      <c r="AN818" s="155"/>
    </row>
    <row r="819" spans="1:40" ht="12.75" customHeight="1" x14ac:dyDescent="0.2">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M819" s="155"/>
      <c r="AN819" s="155"/>
    </row>
    <row r="820" spans="1:40" ht="12.75" customHeight="1" x14ac:dyDescent="0.2">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M820" s="155"/>
      <c r="AN820" s="155"/>
    </row>
    <row r="821" spans="1:40" ht="12.75" customHeight="1" x14ac:dyDescent="0.2">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M821" s="155"/>
      <c r="AN821" s="155"/>
    </row>
    <row r="822" spans="1:40" ht="12.75" customHeight="1" x14ac:dyDescent="0.2">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M822" s="155"/>
      <c r="AN822" s="155"/>
    </row>
    <row r="823" spans="1:40" ht="12.75" customHeight="1" x14ac:dyDescent="0.2">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M823" s="155"/>
      <c r="AN823" s="155"/>
    </row>
    <row r="824" spans="1:40" ht="12.75" customHeight="1" x14ac:dyDescent="0.2">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M824" s="155"/>
      <c r="AN824" s="155"/>
    </row>
    <row r="825" spans="1:40" ht="12.75" customHeight="1" x14ac:dyDescent="0.2">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M825" s="155"/>
      <c r="AN825" s="155"/>
    </row>
    <row r="826" spans="1:40" ht="12.75" customHeight="1" x14ac:dyDescent="0.2">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M826" s="155"/>
      <c r="AN826" s="155"/>
    </row>
    <row r="827" spans="1:40" ht="12.75" customHeight="1" x14ac:dyDescent="0.2">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M827" s="155"/>
      <c r="AN827" s="155"/>
    </row>
    <row r="828" spans="1:40" ht="12.75" customHeight="1" x14ac:dyDescent="0.2">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M828" s="155"/>
      <c r="AN828" s="155"/>
    </row>
    <row r="829" spans="1:40" ht="12.75" customHeight="1" x14ac:dyDescent="0.2">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M829" s="155"/>
      <c r="AN829" s="155"/>
    </row>
    <row r="830" spans="1:40" ht="12.75" customHeight="1" x14ac:dyDescent="0.2">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M830" s="155"/>
      <c r="AN830" s="155"/>
    </row>
    <row r="831" spans="1:40" ht="12.75" customHeight="1" x14ac:dyDescent="0.2">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M831" s="155"/>
      <c r="AN831" s="155"/>
    </row>
    <row r="832" spans="1:40" ht="12.75" customHeight="1" x14ac:dyDescent="0.2">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M832" s="155"/>
      <c r="AN832" s="155"/>
    </row>
    <row r="833" spans="1:40" ht="12.75" customHeight="1" x14ac:dyDescent="0.2">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M833" s="155"/>
      <c r="AN833" s="155"/>
    </row>
    <row r="834" spans="1:40" ht="12.75" customHeight="1" x14ac:dyDescent="0.2">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M834" s="155"/>
      <c r="AN834" s="155"/>
    </row>
    <row r="835" spans="1:40" ht="12.75" customHeight="1" x14ac:dyDescent="0.2">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M835" s="155"/>
      <c r="AN835" s="155"/>
    </row>
    <row r="836" spans="1:40" ht="12.75" customHeight="1" x14ac:dyDescent="0.2">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M836" s="155"/>
      <c r="AN836" s="155"/>
    </row>
    <row r="837" spans="1:40" ht="12.75" customHeight="1" x14ac:dyDescent="0.2">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M837" s="155"/>
      <c r="AN837" s="155"/>
    </row>
    <row r="838" spans="1:40" ht="12.75" customHeight="1" x14ac:dyDescent="0.2">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M838" s="155"/>
      <c r="AN838" s="155"/>
    </row>
    <row r="839" spans="1:40" ht="12.75" customHeight="1" x14ac:dyDescent="0.2">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M839" s="155"/>
      <c r="AN839" s="155"/>
    </row>
    <row r="840" spans="1:40" ht="12.75" customHeight="1" x14ac:dyDescent="0.2">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M840" s="155"/>
      <c r="AN840" s="155"/>
    </row>
    <row r="841" spans="1:40" ht="12.75" customHeight="1" x14ac:dyDescent="0.2">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M841" s="155"/>
      <c r="AN841" s="155"/>
    </row>
    <row r="842" spans="1:40" ht="12.75" customHeight="1" x14ac:dyDescent="0.2">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M842" s="155"/>
      <c r="AN842" s="155"/>
    </row>
    <row r="843" spans="1:40" ht="12.75" customHeight="1" x14ac:dyDescent="0.2">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M843" s="155"/>
      <c r="AN843" s="155"/>
    </row>
    <row r="844" spans="1:40" ht="12.75" customHeight="1" x14ac:dyDescent="0.2">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M844" s="155"/>
      <c r="AN844" s="155"/>
    </row>
    <row r="845" spans="1:40" ht="12.75" customHeight="1" x14ac:dyDescent="0.2">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M845" s="155"/>
      <c r="AN845" s="155"/>
    </row>
    <row r="846" spans="1:40" ht="12.75" customHeight="1" x14ac:dyDescent="0.2">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M846" s="155"/>
      <c r="AN846" s="155"/>
    </row>
    <row r="847" spans="1:40" ht="12.75" customHeight="1" x14ac:dyDescent="0.2">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M847" s="155"/>
      <c r="AN847" s="155"/>
    </row>
    <row r="848" spans="1:40" ht="12.75" customHeight="1" x14ac:dyDescent="0.2">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M848" s="155"/>
      <c r="AN848" s="155"/>
    </row>
    <row r="849" spans="1:40" ht="12.75" customHeight="1" x14ac:dyDescent="0.2">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M849" s="155"/>
      <c r="AN849" s="155"/>
    </row>
    <row r="850" spans="1:40" ht="12.75" customHeight="1" x14ac:dyDescent="0.2">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M850" s="155"/>
      <c r="AN850" s="155"/>
    </row>
    <row r="851" spans="1:40" ht="12.75" customHeight="1" x14ac:dyDescent="0.2">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M851" s="155"/>
      <c r="AN851" s="155"/>
    </row>
    <row r="852" spans="1:40" ht="12.75" customHeight="1" x14ac:dyDescent="0.2">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M852" s="155"/>
      <c r="AN852" s="155"/>
    </row>
    <row r="853" spans="1:40" ht="12.75" customHeight="1" x14ac:dyDescent="0.2">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M853" s="155"/>
      <c r="AN853" s="155"/>
    </row>
    <row r="854" spans="1:40" ht="12.75" customHeight="1" x14ac:dyDescent="0.2">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M854" s="155"/>
      <c r="AN854" s="155"/>
    </row>
    <row r="855" spans="1:40" ht="12.75" customHeight="1" x14ac:dyDescent="0.2">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M855" s="155"/>
      <c r="AN855" s="155"/>
    </row>
    <row r="856" spans="1:40" ht="12.75" customHeight="1" x14ac:dyDescent="0.2">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M856" s="155"/>
      <c r="AN856" s="155"/>
    </row>
    <row r="857" spans="1:40" ht="12.75" customHeight="1" x14ac:dyDescent="0.2">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M857" s="155"/>
      <c r="AN857" s="155"/>
    </row>
    <row r="858" spans="1:40" ht="12.75" customHeight="1" x14ac:dyDescent="0.2">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M858" s="155"/>
      <c r="AN858" s="155"/>
    </row>
    <row r="859" spans="1:40" ht="12.75" customHeight="1" x14ac:dyDescent="0.2">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M859" s="155"/>
      <c r="AN859" s="155"/>
    </row>
    <row r="860" spans="1:40" ht="12.75" customHeight="1" x14ac:dyDescent="0.2">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M860" s="155"/>
      <c r="AN860" s="155"/>
    </row>
    <row r="861" spans="1:40" ht="12.75" customHeight="1" x14ac:dyDescent="0.2">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M861" s="155"/>
      <c r="AN861" s="155"/>
    </row>
    <row r="862" spans="1:40" ht="12.75" customHeight="1" x14ac:dyDescent="0.2">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M862" s="155"/>
      <c r="AN862" s="155"/>
    </row>
    <row r="863" spans="1:40" ht="12.75" customHeight="1" x14ac:dyDescent="0.2">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M863" s="155"/>
      <c r="AN863" s="155"/>
    </row>
    <row r="864" spans="1:40" ht="12.75" customHeight="1" x14ac:dyDescent="0.2">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M864" s="155"/>
      <c r="AN864" s="155"/>
    </row>
    <row r="865" spans="1:40" ht="12.75" customHeight="1" x14ac:dyDescent="0.2">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M865" s="155"/>
      <c r="AN865" s="155"/>
    </row>
    <row r="866" spans="1:40" ht="12.75" customHeight="1" x14ac:dyDescent="0.2">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M866" s="155"/>
      <c r="AN866" s="155"/>
    </row>
    <row r="867" spans="1:40" ht="12.75" customHeight="1" x14ac:dyDescent="0.2">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M867" s="155"/>
      <c r="AN867" s="155"/>
    </row>
    <row r="868" spans="1:40" ht="12.75" customHeight="1" x14ac:dyDescent="0.2">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M868" s="155"/>
      <c r="AN868" s="155"/>
    </row>
    <row r="869" spans="1:40" ht="12.75" customHeight="1" x14ac:dyDescent="0.2">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M869" s="155"/>
      <c r="AN869" s="155"/>
    </row>
    <row r="870" spans="1:40" ht="12.75" customHeight="1" x14ac:dyDescent="0.2">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M870" s="155"/>
      <c r="AN870" s="155"/>
    </row>
    <row r="871" spans="1:40" ht="12.75" customHeight="1" x14ac:dyDescent="0.2">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M871" s="155"/>
      <c r="AN871" s="155"/>
    </row>
    <row r="872" spans="1:40" ht="12.75" customHeight="1" x14ac:dyDescent="0.2">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M872" s="155"/>
      <c r="AN872" s="155"/>
    </row>
    <row r="873" spans="1:40" ht="12.75" customHeight="1" x14ac:dyDescent="0.2">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M873" s="155"/>
      <c r="AN873" s="155"/>
    </row>
    <row r="874" spans="1:40" ht="12.75" customHeight="1" x14ac:dyDescent="0.2">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M874" s="155"/>
      <c r="AN874" s="155"/>
    </row>
    <row r="875" spans="1:40" ht="12.75" customHeight="1" x14ac:dyDescent="0.2">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M875" s="155"/>
      <c r="AN875" s="155"/>
    </row>
    <row r="876" spans="1:40" ht="12.75" customHeight="1" x14ac:dyDescent="0.2">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M876" s="155"/>
      <c r="AN876" s="155"/>
    </row>
    <row r="877" spans="1:40" ht="12.75" customHeight="1" x14ac:dyDescent="0.2">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M877" s="155"/>
      <c r="AN877" s="155"/>
    </row>
    <row r="878" spans="1:40" ht="12.75" customHeight="1" x14ac:dyDescent="0.2">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M878" s="155"/>
      <c r="AN878" s="155"/>
    </row>
    <row r="879" spans="1:40" ht="12.75" customHeight="1" x14ac:dyDescent="0.2">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M879" s="155"/>
      <c r="AN879" s="155"/>
    </row>
    <row r="880" spans="1:40" ht="12.75" customHeight="1" x14ac:dyDescent="0.2">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M880" s="155"/>
      <c r="AN880" s="155"/>
    </row>
    <row r="881" spans="1:40" ht="12.75" customHeight="1" x14ac:dyDescent="0.2">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M881" s="155"/>
      <c r="AN881" s="155"/>
    </row>
    <row r="882" spans="1:40" ht="12.75" customHeight="1" x14ac:dyDescent="0.2">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M882" s="155"/>
      <c r="AN882" s="155"/>
    </row>
    <row r="883" spans="1:40" ht="12.75" customHeight="1" x14ac:dyDescent="0.2">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M883" s="155"/>
      <c r="AN883" s="155"/>
    </row>
    <row r="884" spans="1:40" ht="12.75" customHeight="1" x14ac:dyDescent="0.2">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M884" s="155"/>
      <c r="AN884" s="155"/>
    </row>
    <row r="885" spans="1:40" ht="12.75" customHeight="1" x14ac:dyDescent="0.2">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M885" s="155"/>
      <c r="AN885" s="155"/>
    </row>
    <row r="886" spans="1:40" ht="12.75" customHeight="1" x14ac:dyDescent="0.2">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M886" s="155"/>
      <c r="AN886" s="155"/>
    </row>
    <row r="887" spans="1:40" ht="12.75" customHeight="1" x14ac:dyDescent="0.2">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M887" s="155"/>
      <c r="AN887" s="155"/>
    </row>
    <row r="888" spans="1:40" ht="12.75" customHeight="1" x14ac:dyDescent="0.2">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M888" s="155"/>
      <c r="AN888" s="155"/>
    </row>
    <row r="889" spans="1:40" ht="12.75" customHeight="1" x14ac:dyDescent="0.2">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M889" s="155"/>
      <c r="AN889" s="155"/>
    </row>
    <row r="890" spans="1:40" ht="12.75" customHeight="1" x14ac:dyDescent="0.2">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M890" s="155"/>
      <c r="AN890" s="155"/>
    </row>
    <row r="891" spans="1:40" ht="12.75" customHeight="1" x14ac:dyDescent="0.2">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M891" s="155"/>
      <c r="AN891" s="155"/>
    </row>
    <row r="892" spans="1:40" ht="12.75" customHeight="1" x14ac:dyDescent="0.2">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M892" s="155"/>
      <c r="AN892" s="155"/>
    </row>
    <row r="893" spans="1:40" ht="12.75" customHeight="1" x14ac:dyDescent="0.2">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M893" s="155"/>
      <c r="AN893" s="155"/>
    </row>
    <row r="894" spans="1:40" ht="12.75" customHeight="1" x14ac:dyDescent="0.2">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M894" s="155"/>
      <c r="AN894" s="155"/>
    </row>
    <row r="895" spans="1:40" ht="12.75" customHeight="1" x14ac:dyDescent="0.2">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M895" s="155"/>
      <c r="AN895" s="155"/>
    </row>
    <row r="896" spans="1:40" ht="12.75" customHeight="1" x14ac:dyDescent="0.2">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M896" s="155"/>
      <c r="AN896" s="155"/>
    </row>
    <row r="897" spans="1:40" ht="12.75" customHeight="1" x14ac:dyDescent="0.2">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M897" s="155"/>
      <c r="AN897" s="155"/>
    </row>
    <row r="898" spans="1:40" ht="12.75" customHeight="1" x14ac:dyDescent="0.2">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M898" s="155"/>
      <c r="AN898" s="155"/>
    </row>
    <row r="899" spans="1:40" ht="12.75" customHeight="1" x14ac:dyDescent="0.2">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M899" s="155"/>
      <c r="AN899" s="155"/>
    </row>
    <row r="900" spans="1:40" ht="12.75" customHeight="1" x14ac:dyDescent="0.2">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M900" s="155"/>
      <c r="AN900" s="155"/>
    </row>
    <row r="901" spans="1:40" ht="12.75" customHeight="1" x14ac:dyDescent="0.2">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M901" s="155"/>
      <c r="AN901" s="155"/>
    </row>
    <row r="902" spans="1:40" ht="12.75" customHeight="1" x14ac:dyDescent="0.2">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M902" s="155"/>
      <c r="AN902" s="155"/>
    </row>
    <row r="903" spans="1:40" ht="12.75" customHeight="1" x14ac:dyDescent="0.2">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M903" s="155"/>
      <c r="AN903" s="155"/>
    </row>
    <row r="904" spans="1:40" ht="12.75" customHeight="1" x14ac:dyDescent="0.2">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M904" s="155"/>
      <c r="AN904" s="155"/>
    </row>
    <row r="905" spans="1:40" ht="12.75" customHeight="1" x14ac:dyDescent="0.2">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M905" s="155"/>
      <c r="AN905" s="155"/>
    </row>
    <row r="906" spans="1:40" ht="12.75" customHeight="1" x14ac:dyDescent="0.2">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M906" s="155"/>
      <c r="AN906" s="155"/>
    </row>
    <row r="907" spans="1:40" ht="12.75" customHeight="1" x14ac:dyDescent="0.2">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M907" s="155"/>
      <c r="AN907" s="155"/>
    </row>
    <row r="908" spans="1:40" ht="12.75" customHeight="1" x14ac:dyDescent="0.2">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M908" s="155"/>
      <c r="AN908" s="155"/>
    </row>
    <row r="909" spans="1:40" ht="12.75" customHeight="1" x14ac:dyDescent="0.2">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M909" s="155"/>
      <c r="AN909" s="155"/>
    </row>
    <row r="910" spans="1:40" ht="12.75" customHeight="1" x14ac:dyDescent="0.2">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M910" s="155"/>
      <c r="AN910" s="155"/>
    </row>
    <row r="911" spans="1:40" ht="12.75" customHeight="1" x14ac:dyDescent="0.2">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M911" s="155"/>
      <c r="AN911" s="155"/>
    </row>
    <row r="912" spans="1:40" ht="12.75" customHeight="1" x14ac:dyDescent="0.2">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M912" s="155"/>
      <c r="AN912" s="155"/>
    </row>
    <row r="913" spans="1:40" ht="12.75" customHeight="1" x14ac:dyDescent="0.2">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M913" s="155"/>
      <c r="AN913" s="155"/>
    </row>
    <row r="914" spans="1:40" ht="12.75" customHeight="1" x14ac:dyDescent="0.2">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M914" s="155"/>
      <c r="AN914" s="155"/>
    </row>
    <row r="915" spans="1:40" ht="12.75" customHeight="1" x14ac:dyDescent="0.2">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M915" s="155"/>
      <c r="AN915" s="155"/>
    </row>
    <row r="916" spans="1:40" ht="12.75" customHeight="1" x14ac:dyDescent="0.2">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M916" s="155"/>
      <c r="AN916" s="155"/>
    </row>
    <row r="917" spans="1:40" ht="12.75" customHeight="1" x14ac:dyDescent="0.2">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M917" s="155"/>
      <c r="AN917" s="155"/>
    </row>
    <row r="918" spans="1:40" ht="12.75" customHeight="1" x14ac:dyDescent="0.2">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M918" s="155"/>
      <c r="AN918" s="155"/>
    </row>
    <row r="919" spans="1:40" ht="12.75" customHeight="1" x14ac:dyDescent="0.2">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M919" s="155"/>
      <c r="AN919" s="155"/>
    </row>
    <row r="920" spans="1:40" ht="12.75" customHeight="1" x14ac:dyDescent="0.2">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M920" s="155"/>
      <c r="AN920" s="155"/>
    </row>
    <row r="921" spans="1:40" ht="12.75" customHeight="1" x14ac:dyDescent="0.2">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M921" s="155"/>
      <c r="AN921" s="155"/>
    </row>
    <row r="922" spans="1:40" ht="12.75" customHeight="1" x14ac:dyDescent="0.2">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M922" s="155"/>
      <c r="AN922" s="155"/>
    </row>
    <row r="923" spans="1:40" ht="12.75" customHeight="1" x14ac:dyDescent="0.2">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M923" s="155"/>
      <c r="AN923" s="155"/>
    </row>
    <row r="924" spans="1:40" ht="12.75" customHeight="1" x14ac:dyDescent="0.2">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M924" s="155"/>
      <c r="AN924" s="155"/>
    </row>
    <row r="925" spans="1:40" ht="12.75" customHeight="1" x14ac:dyDescent="0.2">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M925" s="155"/>
      <c r="AN925" s="155"/>
    </row>
    <row r="926" spans="1:40" ht="12.75" customHeight="1" x14ac:dyDescent="0.2">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M926" s="155"/>
      <c r="AN926" s="155"/>
    </row>
    <row r="927" spans="1:40" ht="12.75" customHeight="1" x14ac:dyDescent="0.2">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M927" s="155"/>
      <c r="AN927" s="155"/>
    </row>
    <row r="928" spans="1:40" ht="12.75" customHeight="1" x14ac:dyDescent="0.2">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M928" s="155"/>
      <c r="AN928" s="155"/>
    </row>
    <row r="929" spans="1:40" ht="12.75" customHeight="1" x14ac:dyDescent="0.2">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M929" s="155"/>
      <c r="AN929" s="155"/>
    </row>
    <row r="930" spans="1:40" ht="12.75" customHeight="1" x14ac:dyDescent="0.2">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M930" s="155"/>
      <c r="AN930" s="155"/>
    </row>
    <row r="931" spans="1:40" ht="12.75" customHeight="1" x14ac:dyDescent="0.2">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M931" s="155"/>
      <c r="AN931" s="155"/>
    </row>
    <row r="932" spans="1:40" ht="12.75" customHeight="1" x14ac:dyDescent="0.2">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M932" s="155"/>
      <c r="AN932" s="155"/>
    </row>
    <row r="933" spans="1:40" ht="12.75" customHeight="1" x14ac:dyDescent="0.2">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M933" s="155"/>
      <c r="AN933" s="155"/>
    </row>
    <row r="934" spans="1:40" ht="12.75" customHeight="1" x14ac:dyDescent="0.2">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M934" s="155"/>
      <c r="AN934" s="155"/>
    </row>
    <row r="935" spans="1:40" ht="12.75" customHeight="1" x14ac:dyDescent="0.2">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M935" s="155"/>
      <c r="AN935" s="155"/>
    </row>
    <row r="936" spans="1:40" ht="12.75" customHeight="1" x14ac:dyDescent="0.2">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M936" s="155"/>
      <c r="AN936" s="155"/>
    </row>
    <row r="937" spans="1:40" ht="12.75" customHeight="1" x14ac:dyDescent="0.2">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M937" s="155"/>
      <c r="AN937" s="155"/>
    </row>
    <row r="938" spans="1:40" ht="12.75" customHeight="1" x14ac:dyDescent="0.2">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M938" s="155"/>
      <c r="AN938" s="155"/>
    </row>
    <row r="939" spans="1:40" ht="12.75" customHeight="1" x14ac:dyDescent="0.2">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M939" s="155"/>
      <c r="AN939" s="155"/>
    </row>
    <row r="940" spans="1:40" ht="12.75" customHeight="1" x14ac:dyDescent="0.2">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M940" s="155"/>
      <c r="AN940" s="155"/>
    </row>
    <row r="941" spans="1:40" ht="12.75" customHeight="1" x14ac:dyDescent="0.2">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M941" s="155"/>
      <c r="AN941" s="155"/>
    </row>
    <row r="942" spans="1:40" ht="12.75" customHeight="1" x14ac:dyDescent="0.2">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M942" s="155"/>
      <c r="AN942" s="155"/>
    </row>
    <row r="943" spans="1:40" ht="12.75" customHeight="1" x14ac:dyDescent="0.2">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M943" s="155"/>
      <c r="AN943" s="155"/>
    </row>
    <row r="944" spans="1:40" ht="12.75" customHeight="1" x14ac:dyDescent="0.2">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M944" s="155"/>
      <c r="AN944" s="155"/>
    </row>
    <row r="945" spans="1:40" ht="12.75" customHeight="1" x14ac:dyDescent="0.2">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M945" s="155"/>
      <c r="AN945" s="155"/>
    </row>
    <row r="946" spans="1:40" ht="12.75" customHeight="1" x14ac:dyDescent="0.2">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M946" s="155"/>
      <c r="AN946" s="155"/>
    </row>
    <row r="947" spans="1:40" ht="12.75" customHeight="1" x14ac:dyDescent="0.2">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M947" s="155"/>
      <c r="AN947" s="155"/>
    </row>
    <row r="948" spans="1:40" ht="12.75" customHeight="1" x14ac:dyDescent="0.2">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M948" s="155"/>
      <c r="AN948" s="155"/>
    </row>
    <row r="949" spans="1:40" ht="12.75" customHeight="1" x14ac:dyDescent="0.2">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M949" s="155"/>
      <c r="AN949" s="155"/>
    </row>
    <row r="950" spans="1:40" ht="12.75" customHeight="1" x14ac:dyDescent="0.2">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M950" s="155"/>
      <c r="AN950" s="155"/>
    </row>
    <row r="951" spans="1:40" ht="12.75" customHeight="1" x14ac:dyDescent="0.2">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M951" s="155"/>
      <c r="AN951" s="155"/>
    </row>
    <row r="952" spans="1:40" ht="12.75" customHeight="1" x14ac:dyDescent="0.2">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M952" s="155"/>
      <c r="AN952" s="155"/>
    </row>
    <row r="953" spans="1:40" ht="12.75" customHeight="1" x14ac:dyDescent="0.2">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M953" s="155"/>
      <c r="AN953" s="155"/>
    </row>
    <row r="954" spans="1:40" ht="12.75" customHeight="1" x14ac:dyDescent="0.2">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M954" s="155"/>
      <c r="AN954" s="155"/>
    </row>
    <row r="955" spans="1:40" ht="12.75" customHeight="1" x14ac:dyDescent="0.2">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M955" s="155"/>
      <c r="AN955" s="155"/>
    </row>
    <row r="956" spans="1:40" ht="12.75" customHeight="1" x14ac:dyDescent="0.2">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M956" s="155"/>
      <c r="AN956" s="155"/>
    </row>
    <row r="957" spans="1:40" ht="12.75" customHeight="1" x14ac:dyDescent="0.2">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M957" s="155"/>
      <c r="AN957" s="155"/>
    </row>
    <row r="958" spans="1:40" ht="12.75" customHeight="1" x14ac:dyDescent="0.2">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M958" s="155"/>
      <c r="AN958" s="155"/>
    </row>
    <row r="959" spans="1:40" ht="12.75" customHeight="1" x14ac:dyDescent="0.2">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M959" s="155"/>
      <c r="AN959" s="155"/>
    </row>
    <row r="960" spans="1:40" ht="12.75" customHeight="1" x14ac:dyDescent="0.2">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M960" s="155"/>
      <c r="AN960" s="155"/>
    </row>
    <row r="961" spans="1:40" ht="12.75" customHeight="1" x14ac:dyDescent="0.2">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M961" s="155"/>
      <c r="AN961" s="155"/>
    </row>
    <row r="962" spans="1:40" ht="12.75" customHeight="1" x14ac:dyDescent="0.2">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M962" s="155"/>
      <c r="AN962" s="155"/>
    </row>
    <row r="963" spans="1:40" ht="12.75" customHeight="1" x14ac:dyDescent="0.2">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M963" s="155"/>
      <c r="AN963" s="155"/>
    </row>
    <row r="964" spans="1:40" ht="12.75" customHeight="1" x14ac:dyDescent="0.2">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M964" s="155"/>
      <c r="AN964" s="155"/>
    </row>
    <row r="965" spans="1:40" ht="12.75" customHeight="1" x14ac:dyDescent="0.2">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M965" s="155"/>
      <c r="AN965" s="155"/>
    </row>
    <row r="966" spans="1:40" ht="12.75" customHeight="1" x14ac:dyDescent="0.2">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M966" s="155"/>
      <c r="AN966" s="155"/>
    </row>
    <row r="967" spans="1:40" ht="12.75" customHeight="1" x14ac:dyDescent="0.2">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M967" s="155"/>
      <c r="AN967" s="155"/>
    </row>
    <row r="968" spans="1:40" ht="12.75" customHeight="1" x14ac:dyDescent="0.2">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M968" s="155"/>
      <c r="AN968" s="155"/>
    </row>
    <row r="969" spans="1:40" ht="12.75" customHeight="1" x14ac:dyDescent="0.2">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M969" s="155"/>
      <c r="AN969" s="155"/>
    </row>
    <row r="970" spans="1:40" ht="12.75" customHeight="1" x14ac:dyDescent="0.2">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M970" s="155"/>
      <c r="AN970" s="155"/>
    </row>
    <row r="971" spans="1:40" ht="12.75" customHeight="1" x14ac:dyDescent="0.2">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M971" s="155"/>
      <c r="AN971" s="155"/>
    </row>
    <row r="972" spans="1:40" ht="12.75" customHeight="1" x14ac:dyDescent="0.2">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M972" s="155"/>
      <c r="AN972" s="155"/>
    </row>
    <row r="973" spans="1:40" ht="12.75" customHeight="1" x14ac:dyDescent="0.2">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M973" s="155"/>
      <c r="AN973" s="155"/>
    </row>
    <row r="974" spans="1:40" ht="12.75" customHeight="1" x14ac:dyDescent="0.2">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M974" s="155"/>
      <c r="AN974" s="155"/>
    </row>
    <row r="975" spans="1:40" ht="12.75" customHeight="1" x14ac:dyDescent="0.2">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M975" s="155"/>
      <c r="AN975" s="155"/>
    </row>
    <row r="976" spans="1:40" ht="12.75" customHeight="1" x14ac:dyDescent="0.2">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M976" s="155"/>
      <c r="AN976" s="155"/>
    </row>
    <row r="977" spans="1:40" ht="12.75" customHeight="1" x14ac:dyDescent="0.2">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M977" s="155"/>
      <c r="AN977" s="155"/>
    </row>
    <row r="978" spans="1:40" ht="12.75" customHeight="1" x14ac:dyDescent="0.2">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M978" s="155"/>
      <c r="AN978" s="155"/>
    </row>
    <row r="979" spans="1:40" ht="12.75" customHeight="1" x14ac:dyDescent="0.2">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M979" s="155"/>
      <c r="AN979" s="155"/>
    </row>
    <row r="980" spans="1:40" ht="12.75" customHeight="1" x14ac:dyDescent="0.2">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M980" s="155"/>
      <c r="AN980" s="155"/>
    </row>
    <row r="981" spans="1:40" ht="12.75" customHeight="1" x14ac:dyDescent="0.2">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M981" s="155"/>
      <c r="AN981" s="155"/>
    </row>
    <row r="982" spans="1:40" ht="12.75" customHeight="1" x14ac:dyDescent="0.2">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M982" s="155"/>
      <c r="AN982" s="155"/>
    </row>
    <row r="983" spans="1:40" ht="12.75" customHeight="1" x14ac:dyDescent="0.2">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M983" s="155"/>
      <c r="AN983" s="155"/>
    </row>
    <row r="984" spans="1:40" ht="12.75" customHeight="1" x14ac:dyDescent="0.2">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M984" s="155"/>
      <c r="AN984" s="155"/>
    </row>
    <row r="985" spans="1:40" ht="12.75" customHeight="1" x14ac:dyDescent="0.2">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M985" s="155"/>
      <c r="AN985" s="155"/>
    </row>
    <row r="986" spans="1:40" ht="12.75" customHeight="1" x14ac:dyDescent="0.2">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M986" s="155"/>
      <c r="AN986" s="155"/>
    </row>
    <row r="987" spans="1:40" ht="12.75" customHeight="1" x14ac:dyDescent="0.2">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M987" s="155"/>
      <c r="AN987" s="155"/>
    </row>
    <row r="988" spans="1:40" ht="12.75" customHeight="1" x14ac:dyDescent="0.2">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M988" s="155"/>
      <c r="AN988" s="155"/>
    </row>
    <row r="989" spans="1:40" ht="12.75" customHeight="1" x14ac:dyDescent="0.2">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M989" s="155"/>
      <c r="AN989" s="155"/>
    </row>
    <row r="990" spans="1:40" ht="12.75" customHeight="1" x14ac:dyDescent="0.2">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M990" s="155"/>
      <c r="AN990" s="155"/>
    </row>
    <row r="991" spans="1:40" ht="12.75" customHeight="1" x14ac:dyDescent="0.2">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M991" s="155"/>
      <c r="AN991" s="155"/>
    </row>
    <row r="992" spans="1:40" ht="12.75" customHeight="1" x14ac:dyDescent="0.2">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M992" s="155"/>
      <c r="AN992" s="155"/>
    </row>
    <row r="993" spans="1:40" ht="12.75" customHeight="1" x14ac:dyDescent="0.2">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M993" s="155"/>
      <c r="AN993" s="155"/>
    </row>
    <row r="994" spans="1:40" ht="12.75" customHeight="1" x14ac:dyDescent="0.2">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M994" s="155"/>
      <c r="AN994" s="155"/>
    </row>
    <row r="995" spans="1:40" ht="12.75" customHeight="1" x14ac:dyDescent="0.2">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M995" s="155"/>
      <c r="AN995" s="155"/>
    </row>
    <row r="996" spans="1:40" ht="12.75" customHeight="1" x14ac:dyDescent="0.2">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M996" s="155"/>
      <c r="AN996" s="155"/>
    </row>
    <row r="997" spans="1:40" ht="12.75" customHeight="1" x14ac:dyDescent="0.2">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M997" s="155"/>
      <c r="AN997" s="155"/>
    </row>
  </sheetData>
  <mergeCells count="83">
    <mergeCell ref="A5:M5"/>
    <mergeCell ref="A1:B3"/>
    <mergeCell ref="C1:J3"/>
    <mergeCell ref="K1:M1"/>
    <mergeCell ref="K2:M2"/>
    <mergeCell ref="K3:M3"/>
    <mergeCell ref="A12:B12"/>
    <mergeCell ref="C12:M12"/>
    <mergeCell ref="A7:B7"/>
    <mergeCell ref="C7:H7"/>
    <mergeCell ref="I7:K7"/>
    <mergeCell ref="L7:M7"/>
    <mergeCell ref="A8:B8"/>
    <mergeCell ref="C8:M8"/>
    <mergeCell ref="A9:B9"/>
    <mergeCell ref="C9:M9"/>
    <mergeCell ref="A11:B11"/>
    <mergeCell ref="C11:J11"/>
    <mergeCell ref="L11:M11"/>
    <mergeCell ref="A13:B13"/>
    <mergeCell ref="C13:M13"/>
    <mergeCell ref="A14:B14"/>
    <mergeCell ref="C14:M14"/>
    <mergeCell ref="A15:B15"/>
    <mergeCell ref="C15:M15"/>
    <mergeCell ref="A19:B22"/>
    <mergeCell ref="C19:D22"/>
    <mergeCell ref="F19:H19"/>
    <mergeCell ref="J19:L19"/>
    <mergeCell ref="F20:H20"/>
    <mergeCell ref="A17:B18"/>
    <mergeCell ref="C17:D18"/>
    <mergeCell ref="E17:M17"/>
    <mergeCell ref="F18:H18"/>
    <mergeCell ref="J18:L18"/>
    <mergeCell ref="L25:M25"/>
    <mergeCell ref="L26:M26"/>
    <mergeCell ref="L27:M27"/>
    <mergeCell ref="J20:L20"/>
    <mergeCell ref="F21:H21"/>
    <mergeCell ref="J21:L21"/>
    <mergeCell ref="F22:H22"/>
    <mergeCell ref="J22:L22"/>
    <mergeCell ref="L24:M24"/>
    <mergeCell ref="A25:A26"/>
    <mergeCell ref="B25:B26"/>
    <mergeCell ref="C25:C26"/>
    <mergeCell ref="D25:D26"/>
    <mergeCell ref="E25:E27"/>
    <mergeCell ref="B58:E58"/>
    <mergeCell ref="H58:M58"/>
    <mergeCell ref="A29:C31"/>
    <mergeCell ref="D29:E29"/>
    <mergeCell ref="I29:M31"/>
    <mergeCell ref="D30:E30"/>
    <mergeCell ref="D31:E31"/>
    <mergeCell ref="A33:M33"/>
    <mergeCell ref="A54:M54"/>
    <mergeCell ref="A56:A57"/>
    <mergeCell ref="B56:E57"/>
    <mergeCell ref="F56:G56"/>
    <mergeCell ref="H56:M57"/>
    <mergeCell ref="B59:E59"/>
    <mergeCell ref="H59:M59"/>
    <mergeCell ref="B60:E60"/>
    <mergeCell ref="H60:M60"/>
    <mergeCell ref="B61:E61"/>
    <mergeCell ref="H61:M61"/>
    <mergeCell ref="B62:E62"/>
    <mergeCell ref="H62:M62"/>
    <mergeCell ref="B63:I63"/>
    <mergeCell ref="J63:M63"/>
    <mergeCell ref="B64:I64"/>
    <mergeCell ref="J64:M64"/>
    <mergeCell ref="F83:H84"/>
    <mergeCell ref="F85:H85"/>
    <mergeCell ref="F86:H87"/>
    <mergeCell ref="B65:I65"/>
    <mergeCell ref="J65:M65"/>
    <mergeCell ref="B66:I66"/>
    <mergeCell ref="J66:M66"/>
    <mergeCell ref="B67:I67"/>
    <mergeCell ref="J67:M67"/>
  </mergeCells>
  <conditionalFormatting sqref="H36:I38">
    <cfRule type="cellIs" dxfId="17" priority="10" operator="between">
      <formula>$L$31</formula>
      <formula>$M$31</formula>
    </cfRule>
  </conditionalFormatting>
  <conditionalFormatting sqref="H36:I38">
    <cfRule type="cellIs" dxfId="16" priority="11" operator="between">
      <formula>$L$30</formula>
      <formula>$M$30</formula>
    </cfRule>
  </conditionalFormatting>
  <conditionalFormatting sqref="H36:I38">
    <cfRule type="cellIs" dxfId="15" priority="12" operator="between">
      <formula>#REF!</formula>
      <formula>$M$29</formula>
    </cfRule>
  </conditionalFormatting>
  <conditionalFormatting sqref="H36:H38">
    <cfRule type="cellIs" dxfId="14" priority="13" operator="between">
      <formula>$K$34</formula>
      <formula>$L$34</formula>
    </cfRule>
  </conditionalFormatting>
  <conditionalFormatting sqref="H36:H38">
    <cfRule type="cellIs" dxfId="13" priority="14" operator="between">
      <formula>$K$32</formula>
      <formula>$L$32</formula>
    </cfRule>
  </conditionalFormatting>
  <conditionalFormatting sqref="H36:H38">
    <cfRule type="cellIs" dxfId="12" priority="15" operator="between">
      <formula>$K$30</formula>
      <formula>$L$30</formula>
    </cfRule>
  </conditionalFormatting>
  <conditionalFormatting sqref="H36:H38">
    <cfRule type="cellIs" dxfId="11" priority="16" operator="between">
      <formula>$K$34</formula>
      <formula>$L$34</formula>
    </cfRule>
  </conditionalFormatting>
  <conditionalFormatting sqref="H36:H38">
    <cfRule type="cellIs" dxfId="10" priority="17" operator="between">
      <formula>$K$32</formula>
      <formula>$L$32</formula>
    </cfRule>
  </conditionalFormatting>
  <conditionalFormatting sqref="H36:H38">
    <cfRule type="cellIs" dxfId="9" priority="18" operator="between">
      <formula>$K$30</formula>
      <formula>$L$30</formula>
    </cfRule>
  </conditionalFormatting>
  <conditionalFormatting sqref="H39:I39">
    <cfRule type="cellIs" dxfId="8" priority="1" operator="between">
      <formula>$L$31</formula>
      <formula>$M$31</formula>
    </cfRule>
  </conditionalFormatting>
  <conditionalFormatting sqref="H39:I39">
    <cfRule type="cellIs" dxfId="7" priority="2" operator="between">
      <formula>$L$30</formula>
      <formula>$M$30</formula>
    </cfRule>
  </conditionalFormatting>
  <conditionalFormatting sqref="H39:I39">
    <cfRule type="cellIs" dxfId="6" priority="3" operator="between">
      <formula>#REF!</formula>
      <formula>$M$29</formula>
    </cfRule>
  </conditionalFormatting>
  <conditionalFormatting sqref="H39">
    <cfRule type="cellIs" dxfId="5" priority="4" operator="between">
      <formula>$K$34</formula>
      <formula>$L$34</formula>
    </cfRule>
  </conditionalFormatting>
  <conditionalFormatting sqref="H39">
    <cfRule type="cellIs" dxfId="4" priority="5" operator="between">
      <formula>$K$32</formula>
      <formula>$L$32</formula>
    </cfRule>
  </conditionalFormatting>
  <conditionalFormatting sqref="H39">
    <cfRule type="cellIs" dxfId="3" priority="6" operator="between">
      <formula>$K$30</formula>
      <formula>$L$30</formula>
    </cfRule>
  </conditionalFormatting>
  <conditionalFormatting sqref="H39">
    <cfRule type="cellIs" dxfId="2" priority="7" operator="between">
      <formula>$K$34</formula>
      <formula>$L$34</formula>
    </cfRule>
  </conditionalFormatting>
  <conditionalFormatting sqref="H39">
    <cfRule type="cellIs" dxfId="1" priority="8" operator="between">
      <formula>$K$32</formula>
      <formula>$L$32</formula>
    </cfRule>
  </conditionalFormatting>
  <conditionalFormatting sqref="H39">
    <cfRule type="cellIs" dxfId="0" priority="9" operator="between">
      <formula>$K$30</formula>
      <formula>$L$30</formula>
    </cfRule>
  </conditionalFormatting>
  <dataValidations count="7">
    <dataValidation type="list" allowBlank="1" showInputMessage="1" showErrorMessage="1" prompt=" - " sqref="B24" xr:uid="{00000000-0002-0000-0700-000000000000}">
      <formula1>$O$3:$O$5</formula1>
    </dataValidation>
    <dataValidation type="list" allowBlank="1" showInputMessage="1" showErrorMessage="1" prompt=" - " sqref="M19:M22 B25 D25 B27" xr:uid="{00000000-0002-0000-0700-000001000000}">
      <formula1>$O$11:$O$16</formula1>
    </dataValidation>
    <dataValidation type="list" allowBlank="1" showInputMessage="1" showErrorMessage="1" prompt=" - " sqref="L7" xr:uid="{00000000-0002-0000-0700-000002000000}">
      <formula1>$O$18:$O$21</formula1>
    </dataValidation>
    <dataValidation type="list" allowBlank="1" showInputMessage="1" showErrorMessage="1" prompt=" - " sqref="D24" xr:uid="{00000000-0002-0000-0700-000003000000}">
      <formula1>$O$7:$O$9</formula1>
    </dataValidation>
    <dataValidation type="list" allowBlank="1" showInputMessage="1" showErrorMessage="1" prompt=" - " sqref="C7" xr:uid="{00000000-0002-0000-0700-000004000000}">
      <formula1>$O$24:$O$37</formula1>
    </dataValidation>
    <dataValidation type="list" allowBlank="1" showInputMessage="1" showErrorMessage="1" prompt=" - " sqref="C14" xr:uid="{00000000-0002-0000-0700-000006000000}">
      <formula1>$O$54:$O$57</formula1>
    </dataValidation>
    <dataValidation type="list" allowBlank="1" showInputMessage="1" showErrorMessage="1" prompt=" - " sqref="C19" xr:uid="{00000000-0002-0000-0700-000005000000}">
      <formula1>$O$46:$O$53</formula1>
    </dataValidation>
  </dataValidations>
  <pageMargins left="0.70866141732283472" right="0.70866141732283472" top="0.74803149606299213" bottom="0.74803149606299213" header="0" footer="0"/>
  <pageSetup scale="53" orientation="landscape" r:id="rId1"/>
  <rowBreaks count="1" manualBreakCount="1">
    <brk id="32" max="12"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 - " xr:uid="{00000000-0002-0000-0700-000007000000}">
          <x14:formula1>
            <xm:f>Listas!$A$37:$A$41</xm:f>
          </x14:formula1>
          <xm:sqref>C9:M9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GF-01 Presup Inversion</vt:lpstr>
      <vt:lpstr>GF-02 Presup Funcionamiento</vt:lpstr>
      <vt:lpstr>Listas</vt:lpstr>
      <vt:lpstr>GF-03 Giros Reservas</vt:lpstr>
      <vt:lpstr>GF-04 PAC</vt:lpstr>
      <vt:lpstr>GF-05 Lím de Conc Bogota</vt:lpstr>
      <vt:lpstr>GF-06 Límites de Conc Av Vil</vt:lpstr>
      <vt:lpstr>GF-07 Cumplim gest contable</vt:lpstr>
      <vt:lpstr>'GF-01 Presup Inversion'!Área_de_impresión</vt:lpstr>
      <vt:lpstr>'GF-02 Presup Funcionamiento'!Área_de_impresión</vt:lpstr>
      <vt:lpstr>'GF-03 Giros Reservas'!Área_de_impresión</vt:lpstr>
      <vt:lpstr>'GF-04 PAC'!Área_de_impresión</vt:lpstr>
      <vt:lpstr>'GF-05 Lím de Conc Bogota'!Área_de_impresión</vt:lpstr>
      <vt:lpstr>'GF-06 Límites de Conc Av Vil'!Área_de_impresión</vt:lpstr>
      <vt:lpstr>'GF-07 Cumplim gest contable'!Área_de_impresión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Isabela y Salomé</cp:lastModifiedBy>
  <dcterms:created xsi:type="dcterms:W3CDTF">2015-05-25T16:17:38Z</dcterms:created>
  <dcterms:modified xsi:type="dcterms:W3CDTF">2023-08-20T01:25:52Z</dcterms:modified>
</cp:coreProperties>
</file>