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cuments\IDEP\MIPG\Plan de acción institucional\"/>
    </mc:Choice>
  </mc:AlternateContent>
  <xr:revisionPtr revIDLastSave="0" documentId="13_ncr:1_{39B0DD07-A01F-4860-AA73-91108BB989AC}" xr6:coauthVersionLast="47" xr6:coauthVersionMax="47" xr10:uidLastSave="{00000000-0000-0000-0000-000000000000}"/>
  <bookViews>
    <workbookView xWindow="20370" yWindow="-120" windowWidth="20730" windowHeight="11040" xr2:uid="{00000000-000D-0000-FFFF-FFFF00000000}"/>
  </bookViews>
  <sheets>
    <sheet name="Plan de Acción 2023" sheetId="1" r:id="rId1"/>
    <sheet name="Hoja1" sheetId="2" state="hidden" r:id="rId2"/>
  </sheets>
  <definedNames>
    <definedName name="_xlnm._FilterDatabase" localSheetId="0" hidden="1">'Plan de Acción 2023'!$A$4:$AI$52</definedName>
    <definedName name="modalidad" localSheetId="0">#REF!</definedName>
    <definedName name="modalidad">#REF!</definedName>
    <definedName name="Z_E800813E_D5B3_400A_93B1_B0575ABAD371_.wvu.FilterData" localSheetId="0" hidden="1">'Plan de Acción 2023'!$A$4:$AI$53</definedName>
  </definedNames>
  <calcPr calcId="191029"/>
  <customWorkbookViews>
    <customWorkbookView name="Filtro 1" guid="{E800813E-D5B3-400A-93B1-B0575ABAD37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DminJ9EVHbtzAmE1n4FIedG9LPXdMaOqQQ0S4scFJVA="/>
    </ext>
  </extLst>
</workbook>
</file>

<file path=xl/calcChain.xml><?xml version="1.0" encoding="utf-8"?>
<calcChain xmlns="http://schemas.openxmlformats.org/spreadsheetml/2006/main">
  <c r="R52" i="1" l="1"/>
  <c r="N52" i="1"/>
  <c r="S52" i="1"/>
  <c r="U52" i="1" l="1"/>
  <c r="T52" i="1"/>
  <c r="Q52" i="1"/>
  <c r="P52" i="1"/>
  <c r="O52" i="1"/>
  <c r="H52" i="1"/>
  <c r="V50" i="1"/>
  <c r="V49" i="1"/>
  <c r="V48" i="1"/>
  <c r="V47" i="1"/>
  <c r="V46" i="1"/>
  <c r="V45" i="1"/>
  <c r="V44" i="1"/>
  <c r="V43" i="1"/>
  <c r="V42" i="1"/>
  <c r="V41" i="1"/>
  <c r="V40" i="1"/>
  <c r="V39" i="1"/>
  <c r="R38" i="1"/>
  <c r="V38" i="1" s="1"/>
  <c r="R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37" i="1" l="1"/>
  <c r="V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S15" authorId="0" shapeId="0" xr:uid="{00000000-0006-0000-0000-000003000000}">
      <text>
        <r>
          <rPr>
            <sz val="11"/>
            <color rgb="FF222222"/>
            <rFont val="Calibri"/>
            <scheme val="minor"/>
          </rPr>
          <t>======
ID#AAAA0XlCZe8
Seguimiento MIPG PIGA - IDEP    (2023-07-04 21:55:27)
@sig@idep.edu.co
_Asignado a Sistema Integrado de Gestión - Juan Pedro Gutiérrez_</t>
        </r>
      </text>
    </comment>
    <comment ref="W26" authorId="0" shapeId="0" xr:uid="{00000000-0006-0000-0000-000004000000}">
      <text>
        <r>
          <rPr>
            <sz val="11"/>
            <color rgb="FF222222"/>
            <rFont val="Calibri"/>
            <scheme val="minor"/>
          </rPr>
          <t>======
ID#AAAA0YM1BxQ
Seguimiento MIPG PIGA - IDEP    (2023-07-04 09:38:32)
@gestiontic@idep.edu.co por favor confirmar fecha y responsable del seguimiento
_Asignado a Gestión Tecnológica - IDEP - Zulay García_</t>
        </r>
      </text>
    </comment>
    <comment ref="K45" authorId="0" shapeId="0" xr:uid="{00000000-0006-0000-0000-000001000000}">
      <text>
        <r>
          <rPr>
            <sz val="11"/>
            <color rgb="FF222222"/>
            <rFont val="Calibri"/>
            <scheme val="minor"/>
          </rPr>
          <t>Se realizaran entregas parciales por cada trimestre y el soporte corresponderá a los documentos:  
Encuesta de la unidad administrativa
Proyecto de TRD para la unidad administrativa.
Para el trimestre final el soporte corresponderá a los documentos 
Encuesta de la unidad administrativa.
Proyecto de TRD para la unidad administrativa.
Memoria descriptiva.
Acta de aprobación de TRD para el IDEP por el comité institucional de gestión y desempeño .
Oficio de radicación de TRD ante al Secretaria técnica del archivo de Bogotá.
======</t>
        </r>
      </text>
    </comment>
    <comment ref="X49" authorId="0" shapeId="0" xr:uid="{00000000-0006-0000-0000-000002000000}">
      <text>
        <r>
          <rPr>
            <sz val="11"/>
            <color rgb="FF222222"/>
            <rFont val="Calibri"/>
            <scheme val="minor"/>
          </rPr>
          <t>======
ID#AAAA1CftdbA
Seguimiento MIPG PIGA - IDEP    (2023-07-12 04:05:46)
@apoyocontrolinterno@idep.edu.co Juan por favor relacionar las evidencias
_Asignado a Apoyo Control Interno - IDEP_</t>
        </r>
      </text>
    </comment>
  </commentList>
  <extLst>
    <ext xmlns:r="http://schemas.openxmlformats.org/officeDocument/2006/relationships" uri="GoogleSheetsCustomDataVersion2">
      <go:sheetsCustomData xmlns:go="http://customooxmlschemas.google.com/" r:id="rId1" roundtripDataSignature="AMtx7mh3TG2BCdisqWeZSMx7Q2aaTQu2MQ=="/>
    </ext>
  </extLst>
</comments>
</file>

<file path=xl/sharedStrings.xml><?xml version="1.0" encoding="utf-8"?>
<sst xmlns="http://schemas.openxmlformats.org/spreadsheetml/2006/main" count="691" uniqueCount="387">
  <si>
    <t>PLAN DE ACCIÓN INSTITUCIONAL - MIPG 2023
Instituto para la Investigación Educativa y el Desarrollo Pedagógico - IDEP</t>
  </si>
  <si>
    <t>META PLAN DE DESARROLLO DISTRITAL</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</si>
  <si>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</si>
  <si>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DIMENSIÓN</t>
  </si>
  <si>
    <t>DESCRIPCIÓN DE LA DIMENSIÓN</t>
  </si>
  <si>
    <t>No. Política</t>
  </si>
  <si>
    <t>POLÍTICA MIPG</t>
  </si>
  <si>
    <t>PLANES DECRETO 612 DE 2018</t>
  </si>
  <si>
    <t>METAS PROYECTO INVERSION 
VIGENCIA 2022</t>
  </si>
  <si>
    <t>PROCESO SIG</t>
  </si>
  <si>
    <t>ACTIVIDAD</t>
  </si>
  <si>
    <t>DEPENDENCIA RESPONSABLE</t>
  </si>
  <si>
    <t>QUIEN EJECUTA</t>
  </si>
  <si>
    <t>PRODUCTO A ENTREGAR</t>
  </si>
  <si>
    <t>META</t>
  </si>
  <si>
    <t>TIPO DE META</t>
  </si>
  <si>
    <t xml:space="preserve">PROGRAMADO </t>
  </si>
  <si>
    <t>EJECUTADO</t>
  </si>
  <si>
    <t>AVANCE ACUMULADO</t>
  </si>
  <si>
    <t>DESCRIPCIÓN DEL AVANCE</t>
  </si>
  <si>
    <t>FUENTE DE VERIFICACIÓN</t>
  </si>
  <si>
    <t>SEGUIMIENTO SEGUNDA LÍNEA DE DEFENSA</t>
  </si>
  <si>
    <t>COMITÉS ASOCIADOS</t>
  </si>
  <si>
    <t>(Sumatoria, por demanda, creciente, constante)</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</si>
  <si>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</si>
  <si>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</si>
  <si>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</si>
  <si>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</si>
  <si>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</si>
  <si>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</si>
  <si>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Gestión Estratégica del Talento Humano</t>
  </si>
  <si>
    <t>3. Plan Anual de Vacantes</t>
  </si>
  <si>
    <t>Implementar 1 estrategia para el fortalecimiento institucional</t>
  </si>
  <si>
    <t>Gestión de Talento Humano</t>
  </si>
  <si>
    <t xml:space="preserve">Reportar la información relacionada con la planta de personal del Instituto al Departamento Administrativo del Servicio Civil Distrital </t>
  </si>
  <si>
    <t xml:space="preserve">Subdirección Administrativa y Financiera </t>
  </si>
  <si>
    <t>Profesional Especializado - Talento Humano 222-3</t>
  </si>
  <si>
    <t>Reporte mensual de SIDEAP</t>
  </si>
  <si>
    <t>Sumatoria</t>
  </si>
  <si>
    <r>
      <rPr>
        <b/>
        <sz val="10"/>
        <color rgb="FF222222"/>
        <rFont val="Arial Narrow"/>
      </rPr>
      <t xml:space="preserve">Primer Trimestre: </t>
    </r>
    <r>
      <rPr>
        <sz val="10"/>
        <color rgb="FF222222"/>
        <rFont val="Arial Narrow"/>
      </rPr>
      <t>El IDEP ha dado cumplimiento al reporte de la información a través de SIDEAP correspondiente a los meses de: diciembre 2022, enero y febrero de 2023 en los términos estipulados por el DASCD.</t>
    </r>
    <r>
      <rPr>
        <b/>
        <sz val="10"/>
        <color rgb="FF222222"/>
        <rFont val="Arial Narrow"/>
      </rPr>
      <t xml:space="preserve">
Responsable Seguimiento: </t>
    </r>
    <r>
      <rPr>
        <sz val="10"/>
        <color rgb="FF222222"/>
        <rFont val="Arial Narrow"/>
      </rPr>
      <t>Wilson Farfán Suárez</t>
    </r>
    <r>
      <rPr>
        <b/>
        <sz val="10"/>
        <color rgb="FF222222"/>
        <rFont val="Arial Narrow"/>
      </rPr>
      <t xml:space="preserve">
Segundo Trimestre: </t>
    </r>
    <r>
      <rPr>
        <sz val="10"/>
        <color rgb="FF222222"/>
        <rFont val="Arial Narrow"/>
      </rPr>
      <t>El IDEP ha dado cumplimiento al reporte de la información a través de SIDEAP correspondiente a los meses de: marzo, abril y mayo de 2023 en los términos estipulados por el DASCD. se registran las evidencias de renuncias y nombramientos efectuados en este periodo.
Responsable Seguimiento: Wilson Farfán Suárez</t>
    </r>
    <r>
      <rPr>
        <b/>
        <sz val="10"/>
        <color rgb="FF222222"/>
        <rFont val="Arial Narrow"/>
      </rPr>
      <t xml:space="preserve">
Responsable del seguimiento y fecha: Willson Farfán 05/07/2023</t>
    </r>
  </si>
  <si>
    <r>
      <rPr>
        <b/>
        <sz val="10"/>
        <color rgb="FF222222"/>
        <rFont val="Arial Narrow"/>
      </rPr>
      <t xml:space="preserve">Primer Trimestre: </t>
    </r>
    <r>
      <rPr>
        <sz val="10"/>
        <color rgb="FF222222"/>
        <rFont val="Arial Narrow"/>
      </rPr>
      <t xml:space="preserve">https://sideap.serviciocivil.gov.co/sideap/
Directorio de Servidores IDEP. Reportes mensuales 
</t>
    </r>
    <r>
      <rPr>
        <b/>
        <sz val="10"/>
        <color rgb="FF222222"/>
        <rFont val="Arial Narrow"/>
      </rPr>
      <t xml:space="preserve">Segundo Trimestre:  </t>
    </r>
    <r>
      <rPr>
        <sz val="10"/>
        <color rgb="FF222222"/>
        <rFont val="Arial Narrow"/>
      </rPr>
      <t xml:space="preserve">https://sideap.serviciocivil.gov.co/sideap/
Directorio de Servidores IDEP. Reportes mensuales Carpeta Drive </t>
    </r>
    <r>
      <rPr>
        <u/>
        <sz val="10"/>
        <color rgb="FF1155CC"/>
        <rFont val="Arial Narrow"/>
      </rPr>
      <t>https://drive.google.com/drive/folders/1S57jwGKzg3zquTLDlFoi7TDvzry7sLKI</t>
    </r>
  </si>
  <si>
    <r>
      <rPr>
        <b/>
        <sz val="10"/>
        <color rgb="FF222222"/>
        <rFont val="Arial Narrow"/>
      </rPr>
      <t xml:space="preserve">Primer Trimestre: </t>
    </r>
    <r>
      <rPr>
        <sz val="10"/>
        <color rgb="FF222222"/>
        <rFont val="Arial Narrow"/>
      </rPr>
      <t xml:space="preserve">Conforme al avance de la actividad “Reportar la información relacionada con la Planta de Personal al DASCD” y al producto a entregar “Reporte mensual al SIDEAP”, la OAP verifica y valida las evidencias; doce (12) en total, correspondientes a: tres (3) certificaciones de reporte de Talento Humano al SIDEAP para los meses de diciembre de 2022, enero y febrero de 2023, un (1) fin de encargo, tres (3) renuncias, un (1) fin de comisión, tres (3) nombramientos y un (1) encargo; por lo cual se valida el cumplimiento de la acción por parte de la segunda línea. 
</t>
    </r>
    <r>
      <rPr>
        <b/>
        <sz val="10"/>
        <color rgb="FF222222"/>
        <rFont val="Arial Narrow"/>
      </rPr>
      <t>Responsable Seguimiento</t>
    </r>
    <r>
      <rPr>
        <sz val="10"/>
        <color rgb="FF222222"/>
        <rFont val="Arial Narrow"/>
      </rPr>
      <t xml:space="preserve">: Francy Milena López García
</t>
    </r>
    <r>
      <rPr>
        <b/>
        <sz val="10"/>
        <color rgb="FF222222"/>
        <rFont val="Arial Narrow"/>
      </rPr>
      <t xml:space="preserve">Segundo Trimestre: </t>
    </r>
    <r>
      <rPr>
        <sz val="10"/>
        <color rgb="FF222222"/>
        <rFont val="Arial Narrow"/>
      </rPr>
      <t xml:space="preserve">Se valida la ejecución de la actividad con la presentación de tres reportes mensuales al SIDEAP (marzo, abril y mayo). 
</t>
    </r>
    <r>
      <rPr>
        <b/>
        <sz val="10"/>
        <color rgb="FF222222"/>
        <rFont val="Arial Narrow"/>
      </rPr>
      <t xml:space="preserve">Responsable del seguimiento: </t>
    </r>
    <r>
      <rPr>
        <sz val="10"/>
        <color rgb="FF222222"/>
        <rFont val="Arial Narrow"/>
      </rPr>
      <t xml:space="preserve">Francy Milena López García
</t>
    </r>
    <r>
      <rPr>
        <b/>
        <sz val="10"/>
        <color rgb="FF222222"/>
        <rFont val="Arial Narrow"/>
      </rPr>
      <t xml:space="preserve">    </t>
    </r>
  </si>
  <si>
    <t>Comisión de Personal</t>
  </si>
  <si>
    <t>6. Plan Institucional de Capacitación</t>
  </si>
  <si>
    <t>Realizar la socialización y convocatoria de los funcionarios a las actividades  de capacitación de Líneas Programáticas descritas en el PIC IDEP 2023</t>
  </si>
  <si>
    <t>Consolidado Trimestral de capacitaciones 2023 publicado en el portal web institucional</t>
  </si>
  <si>
    <r>
      <rPr>
        <b/>
        <u/>
        <sz val="10"/>
        <color rgb="FF222222"/>
        <rFont val="Arial Narrow"/>
      </rPr>
      <t xml:space="preserve">Primer Trimestre: </t>
    </r>
    <r>
      <rPr>
        <u/>
        <sz val="10"/>
        <color rgb="FF1155CC"/>
        <rFont val="Arial Narrow"/>
      </rPr>
      <t xml:space="preserve">http://www.idep.edu.co/sites/default/files/4.%20Plan%20Institucional%20de%20Capacitaci%C3%B3n%202023.pdf
</t>
    </r>
    <r>
      <rPr>
        <b/>
        <sz val="10"/>
        <color rgb="FF000000"/>
        <rFont val="Arial Narrow"/>
      </rPr>
      <t xml:space="preserve">Segundo Trimestre: Carpeta Drive dispuesta: </t>
    </r>
    <r>
      <rPr>
        <u/>
        <sz val="10"/>
        <color rgb="FF1155CC"/>
        <rFont val="Arial Narrow"/>
      </rPr>
      <t>https://drive.google.com/drive/folders/196EuspS5jrfe2SgDVwsfnN843fLM5RNn</t>
    </r>
  </si>
  <si>
    <r>
      <rPr>
        <b/>
        <sz val="10"/>
        <color rgb="FF222222"/>
        <rFont val="Arial Narrow"/>
      </rPr>
      <t>Primer Trimestre:</t>
    </r>
    <r>
      <rPr>
        <sz val="10"/>
        <color rgb="FF222222"/>
        <rFont val="Arial Narrow"/>
      </rPr>
      <t xml:space="preserve"> Se verifica el consolidado Trimestral de capacitaciones 2023 publicado en el portal web institucional y se valida el cumplimiento de avance de la acción de socialización y convocatoria de los funcionarios a las actividades de capacitación de Líneas Programáticas descritas en el PIC IDEP 2023.</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 
Segundo Trimestre: </t>
    </r>
    <r>
      <rPr>
        <sz val="10"/>
        <color rgb="FF222222"/>
        <rFont val="Arial Narrow"/>
      </rPr>
      <t xml:space="preserve">se verifica la información reportada y se solicita actualizar y publicar el consolidado de capacitación. 
</t>
    </r>
    <r>
      <rPr>
        <b/>
        <sz val="10"/>
        <color rgb="FF222222"/>
        <rFont val="Arial Narrow"/>
      </rPr>
      <t xml:space="preserve">Responsable Seguimiento: Francy Milena López García   </t>
    </r>
  </si>
  <si>
    <t>Comité Institucional de Gestión y Desempeño</t>
  </si>
  <si>
    <t>7. Plan de Bienestar e Incentivos</t>
  </si>
  <si>
    <t>Formular y ejecutar el Plan de Bienestar e Incentivos de la vigencia 2023 con relación a las áreas de intervención propuestas para la vigencia (i. Actividades deportivas, recreativas y vacacionales; ii. Actividades sociales, artísticas y culturales y iii. Promoción y prevención de la salud)</t>
  </si>
  <si>
    <t>Consolidado Trimestral de Acciones de Bienestar</t>
  </si>
  <si>
    <r>
      <rPr>
        <b/>
        <sz val="10"/>
        <color rgb="FF222222"/>
        <rFont val="Arial Narrow"/>
      </rPr>
      <t xml:space="preserve">Primer Trimestre: </t>
    </r>
    <r>
      <rPr>
        <sz val="10"/>
        <color rgb="FF222222"/>
        <rFont val="Arial Narrow"/>
      </rPr>
      <t>Se formuló, aprobó y publicó en el portal institucional del IDEP el PL-GTH-13-03 Plan Bienestar e Incentivos 2023.
Se gestionó alimentación en: pastel de cumpleaños trimestral con la caja de compensación; alimentación de bienvenida a las nuevas instalaciones del IDEP.</t>
    </r>
    <r>
      <rPr>
        <b/>
        <sz val="10"/>
        <color rgb="FF222222"/>
        <rFont val="Arial Narrow"/>
      </rPr>
      <t xml:space="preserve">
Responsable Seguimiento: </t>
    </r>
    <r>
      <rPr>
        <sz val="10"/>
        <color rgb="FF222222"/>
        <rFont val="Arial Narrow"/>
      </rPr>
      <t>Wilson Farfán Suárez</t>
    </r>
    <r>
      <rPr>
        <b/>
        <sz val="10"/>
        <color rgb="FF222222"/>
        <rFont val="Arial Narrow"/>
      </rPr>
      <t xml:space="preserve">
Segundo Trimestre: </t>
    </r>
    <r>
      <rPr>
        <sz val="10"/>
        <color rgb="FF222222"/>
        <rFont val="Arial Narrow"/>
      </rPr>
      <t>Se suscribió el contrato de prestación de servicios No. 071 de 2023 cuyo objeto es "Prestar los servicios de apoyo a la gestión para el desarrollo de las actividades enmarcadas en el Plan de Bienestar. Plan de Capacitación y Prevención y Promoción de la Seguridad y Salud en el Trabajo, para los funcionarios del IDEP durante la vigencia 2023" en el cual se incorporaron los recursos asignados para el desarrollo de las acciones de bienestar laboral en vacaciones recreativas, reconocimientos y celebraciones para la vigencia 2023. Se realizó el reconocimiento mensual de fechas de cumpleaños de los servidores del IDEP y se gestionó con la caja de Compensación un pastel trimestral para celebrar los cumpleaños de abril, mayo y junio.</t>
    </r>
    <r>
      <rPr>
        <b/>
        <sz val="10"/>
        <color rgb="FF222222"/>
        <rFont val="Arial Narrow"/>
      </rPr>
      <t xml:space="preserve">
Responsable del seguimiento y fecha: </t>
    </r>
    <r>
      <rPr>
        <sz val="10"/>
        <color rgb="FF222222"/>
        <rFont val="Arial Narrow"/>
      </rPr>
      <t>Willson farfán Suárez</t>
    </r>
  </si>
  <si>
    <r>
      <rPr>
        <b/>
        <u/>
        <sz val="10"/>
        <color rgb="FF222222"/>
        <rFont val="Arial Narrow"/>
      </rPr>
      <t xml:space="preserve">Primer Trimestre: </t>
    </r>
    <r>
      <rPr>
        <u/>
        <sz val="10"/>
        <color rgb="FF1155CC"/>
        <rFont val="Arial Narrow"/>
      </rPr>
      <t xml:space="preserve">http://www.idep.edu.co/sites/default/files/5.Plan%20de%20Bienestar%20e%20Incentivos%202023.pdf
</t>
    </r>
    <r>
      <rPr>
        <b/>
        <sz val="10"/>
        <color rgb="FF000000"/>
        <rFont val="Arial Narrow"/>
      </rPr>
      <t xml:space="preserve">Segundo Trimestre: Carpeta DRIVE dispuesta: </t>
    </r>
    <r>
      <rPr>
        <u/>
        <sz val="10"/>
        <color rgb="FF1155CC"/>
        <rFont val="Arial Narrow"/>
      </rPr>
      <t>https://drive.google.com/drive/folders/1bw1tRrXQglrkoQEzqH2etk8xv4HbsQ8c</t>
    </r>
  </si>
  <si>
    <r>
      <rPr>
        <b/>
        <sz val="10"/>
        <color rgb="FF222222"/>
        <rFont val="Arial Narrow"/>
      </rPr>
      <t xml:space="preserve">Primer Trimestre: </t>
    </r>
    <r>
      <rPr>
        <sz val="10"/>
        <color rgb="FF222222"/>
        <rFont val="Arial Narrow"/>
      </rPr>
      <t>Se verifica el Consolidado Trimestral de Acciones de Bienestar y se valida el cumplimiento de avance de la acción de Formular y ejecutar el Plan de Bienestar e Incentivos de la vigencia 2023.</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se verifica la información reportada y se solicita actualizar y publicar el consolidado trimestral de acciones de bienestar.</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 </t>
    </r>
  </si>
  <si>
    <t>Comité de Bienestar e Incentivos</t>
  </si>
  <si>
    <t>4. Plan de Previsión de Recursos Humanos</t>
  </si>
  <si>
    <t>Ejecutar las acciones pertinentes para efectuar las desvinculaciones de personal que se presenten y los nombramientos  requeridos por el IDEP, que permitan al Instituto contar con la planta de personal provista</t>
  </si>
  <si>
    <t>Resoluciones de nombramiento y / o desvinculación y Actas de posesión</t>
  </si>
  <si>
    <r>
      <rPr>
        <b/>
        <sz val="10"/>
        <color rgb="FF222222"/>
        <rFont val="Arial Narrow"/>
      </rPr>
      <t xml:space="preserve">Primer Trimestre: </t>
    </r>
    <r>
      <rPr>
        <sz val="10"/>
        <color rgb="FF222222"/>
        <rFont val="Arial Narrow"/>
      </rPr>
      <t xml:space="preserve">Resoluciones de nombramiento IDEP No.: 015; 016; 017; 019 de 2023. Resoluciones de renuncia IDEP No.001; 002 y 013 de 2023
</t>
    </r>
    <r>
      <rPr>
        <b/>
        <sz val="10"/>
        <color rgb="FF222222"/>
        <rFont val="Arial Narrow"/>
      </rPr>
      <t xml:space="preserve">Segundo Trimestre: </t>
    </r>
    <r>
      <rPr>
        <sz val="10"/>
        <color rgb="FF222222"/>
        <rFont val="Arial Narrow"/>
      </rPr>
      <t>Resoluciones de nombramiento No. 039/2023; 030/2023; 044/2023; 057/2023 049/2023; 049/2023; Decreto 144/2023. Resoluciones (por desvinculación) 037/2023, 046/2023 Decreto 115/2023</t>
    </r>
  </si>
  <si>
    <r>
      <rPr>
        <b/>
        <sz val="10"/>
        <color rgb="FF222222"/>
        <rFont val="Arial Narrow"/>
      </rPr>
      <t xml:space="preserve">Primer Trimestre: </t>
    </r>
    <r>
      <rPr>
        <sz val="10"/>
        <color rgb="FF222222"/>
        <rFont val="Arial Narrow"/>
      </rPr>
      <t>Se verifica el Consolidado de Resoluciones de nombramiento y/o desvinculación y Actas de posesión y se valida el cumplimiento de avance de la acción de Ejecutar las acciones pertinentes para efectuar las desvinculaciones de personal que se presenten y los nombramientos  requeridos por el IDEP.</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 
Segundo trimestre: </t>
    </r>
    <r>
      <rPr>
        <sz val="10"/>
        <color rgb="FF222222"/>
        <rFont val="Arial Narrow"/>
      </rPr>
      <t xml:space="preserve">Se verifica la gestión realizada para dar cumplimiento a la actividad. Las Resoluciones se encuentran en el consolidado publicado en carpeta compartida.
</t>
    </r>
    <r>
      <rPr>
        <b/>
        <sz val="10"/>
        <color rgb="FF222222"/>
        <rFont val="Arial Narrow"/>
      </rPr>
      <t>Responsable Seguimiento: Francy Milena López García</t>
    </r>
  </si>
  <si>
    <t>5. Plan Estratégico de Talento Humano</t>
  </si>
  <si>
    <t xml:space="preserve">Realizar las acciones capacitación, bienestar laboral y provisión de planta de personal programadas por el IDEP para la vigencia 2023 </t>
  </si>
  <si>
    <t>Consolidado mensual de acciones de bienestar y capacitación / Actas de posesión y resoluciones de nombramiento</t>
  </si>
  <si>
    <r>
      <rPr>
        <b/>
        <sz val="10"/>
        <color rgb="FF222222"/>
        <rFont val="Arial Narrow"/>
      </rPr>
      <t xml:space="preserve">Primer Trimestre: </t>
    </r>
    <r>
      <rPr>
        <sz val="10"/>
        <color rgb="FF222222"/>
        <rFont val="Arial Narrow"/>
      </rPr>
      <t>Se formularon, aprobaron y publicaron los planes del proceso GTH: PL-GTH-13-04 Plan Anual de Vacantes 2023.
PL-GTH-13-05 Plan de Previsión de Recursos Humanos 2023; PL-GTH-13-06 Plan Estratégico de Talento Humano 2023; PL-GTH-13-01 Plan Institucional de Capacitación 2023 y PL-GTH-13-03 Plan de Bienestar e Incentivos 2023.
Se realizaron las acciones de capacitación: Inducción general al IDEP, Control y manejo de estrés, Higiene Postural y Capacitación en incremento salarial; Se gestionaron movimientos en la planta de personal en Aceptación de renuncias (3) Nombramientos 1 ordinario, 1 en provisionalidad y 1 encargo de CA; 2 finalizaciones de encargos. Se efectuó el reporte periódico SIDEAP de movimientos en planta de personal.</t>
    </r>
    <r>
      <rPr>
        <b/>
        <sz val="10"/>
        <color rgb="FF222222"/>
        <rFont val="Arial Narrow"/>
      </rPr>
      <t xml:space="preserve">
Responsable Seguimiento: </t>
    </r>
    <r>
      <rPr>
        <sz val="10"/>
        <color rgb="FF222222"/>
        <rFont val="Arial Narrow"/>
      </rPr>
      <t xml:space="preserve">Wilson Farfán Suárez
</t>
    </r>
    <r>
      <rPr>
        <b/>
        <sz val="10"/>
        <color rgb="FF222222"/>
        <rFont val="Arial Narrow"/>
      </rPr>
      <t xml:space="preserve">
Segundo Trimestre: </t>
    </r>
    <r>
      <rPr>
        <sz val="10"/>
        <color rgb="FF222222"/>
        <rFont val="Arial Narrow"/>
      </rPr>
      <t>Se suscribió el contrato de prestación de servicios No. 071 de 2023 cuyo objeto es "</t>
    </r>
    <r>
      <rPr>
        <i/>
        <sz val="10"/>
        <color rgb="FF222222"/>
        <rFont val="Arial Narrow"/>
      </rPr>
      <t xml:space="preserve">Prestar los servicios de apoyo a la gestión para el desarrollo de las actividades enmarcadas en el Plan de Bienestar. Plan de Capacitación y Prevención y Promoción de la Seguridad y Salud en el Trabajo, para los funcionarios del IDEP durante la vigencia 2023" </t>
    </r>
    <r>
      <rPr>
        <sz val="10"/>
        <color rgb="FF222222"/>
        <rFont val="Arial Narrow"/>
      </rPr>
      <t xml:space="preserve">en el cual se incorporó la oferta de capacitación para la vigencia 2023 conformada por nueve (9) actividades que se realizarán durante el segundo semestre de 2023 y se asignaron los recursos para el desarrollo de las acciones de bienestar laboral en vacaciones recreativas, reconocimientos y celebraciones para la vigencia 2023. 
Se delegaron 2 servidores públicos y 2 contratistas del IDEP para la realización del curso virtual SARLAFT a realizarse entre junio y julio de 2023. A la fecha de este informe se encuentra en ejecución. 
Se delegó a la Servidora CARRILLO QUEVEDO JULY KATHERINE para participar el curso presencial en Lenguaje de señas, que se realiza los meses de junio y julio de 2023. Se realizó el reconocimiento mensual de fechas de cumpleaños de los servidores del IDEP y se gestionó con la caja de Compensación un pastel trimestral para celebrar los cumpleaños de abril, mayo y junio.
Se efectuaron seis (6) vinculaciones en la planta de personal y se formalizaron tres (3) retiros por renuncia y edad de retiro cumplida
</t>
    </r>
    <r>
      <rPr>
        <b/>
        <sz val="10"/>
        <color rgb="FF222222"/>
        <rFont val="Arial Narrow"/>
      </rPr>
      <t>Responsable del seguimiento y fecha: Willson Farfán Suárez</t>
    </r>
  </si>
  <si>
    <r>
      <rPr>
        <b/>
        <u/>
        <sz val="10"/>
        <color rgb="FF222222"/>
        <rFont val="Arial Narrow"/>
      </rPr>
      <t xml:space="preserve">Primer Trimestre: </t>
    </r>
    <r>
      <rPr>
        <u/>
        <sz val="10"/>
        <color rgb="FF222222"/>
        <rFont val="Arial Narrow"/>
      </rPr>
      <t xml:space="preserve">Planes Publicados en </t>
    </r>
    <r>
      <rPr>
        <u/>
        <sz val="10"/>
        <color rgb="FF1155CC"/>
        <rFont val="Arial Narrow"/>
      </rPr>
      <t>http://www.idep.edu.co/?q=content/gth-13-proceso-de-gesti%C3%B3n-de-talento-humano#overlay-context=</t>
    </r>
    <r>
      <rPr>
        <u/>
        <sz val="10"/>
        <color rgb="FF222222"/>
        <rFont val="Arial Narrow"/>
      </rPr>
      <t xml:space="preserve">
http://micrositios.idep.edu.co/?q=content/gth-13-proceso-de-gesti%C3%B3n-de-talento-humano#overlay-context=
</t>
    </r>
    <r>
      <rPr>
        <b/>
        <sz val="10"/>
        <color rgb="FF000000"/>
        <rFont val="Arial Narrow"/>
      </rPr>
      <t xml:space="preserve">Segundo Trimestre: información registrada en el Drive: </t>
    </r>
    <r>
      <rPr>
        <u/>
        <sz val="10"/>
        <color rgb="FF1155CC"/>
        <rFont val="Arial Narrow"/>
      </rPr>
      <t>https://drive.google.com/drive/folders/1Y6DvZuv5c1icwOqFIFEwzZ-RoWRydqFL</t>
    </r>
  </si>
  <si>
    <r>
      <rPr>
        <b/>
        <sz val="10"/>
        <color rgb="FF222222"/>
        <rFont val="Arial Narrow"/>
      </rPr>
      <t xml:space="preserve">Primer Trimestre: </t>
    </r>
    <r>
      <rPr>
        <sz val="10"/>
        <color rgb="FF222222"/>
        <rFont val="Arial Narrow"/>
      </rPr>
      <t xml:space="preserve">Se verificó la formulación y publicación de los Planes de Gestión del Talento Humano, así como su aprobación el 25 de enero en el marco del Comité Institucional de Gestión y Desempeño; de igual forma se validó la ejecución de actividades de capacitación e inducción y la gestión de movimientos en la planta de personal.
</t>
    </r>
    <r>
      <rPr>
        <b/>
        <sz val="10"/>
        <color rgb="FF222222"/>
        <rFont val="Arial Narrow"/>
      </rPr>
      <t>Responsable Seguimiento</t>
    </r>
    <r>
      <rPr>
        <sz val="10"/>
        <color rgb="FF222222"/>
        <rFont val="Arial Narrow"/>
      </rPr>
      <t xml:space="preserve">: Francy Milena López García   
</t>
    </r>
    <r>
      <rPr>
        <b/>
        <sz val="10"/>
        <color rgb="FF222222"/>
        <rFont val="Arial Narrow"/>
      </rPr>
      <t xml:space="preserve">Segundo Trimestre: </t>
    </r>
    <r>
      <rPr>
        <sz val="10"/>
        <color rgb="FF222222"/>
        <rFont val="Arial Narrow"/>
      </rPr>
      <t xml:space="preserve">Se verificó la suscripción del contrato de apoyo a la ejecución de actividades de bienestar, capacitación y seguridad y salud en el trabajo.
</t>
    </r>
    <r>
      <rPr>
        <b/>
        <sz val="10"/>
        <color rgb="FF222222"/>
        <rFont val="Arial Narrow"/>
      </rPr>
      <t xml:space="preserve">Responsable Seguimiento: </t>
    </r>
    <r>
      <rPr>
        <sz val="10"/>
        <color rgb="FF222222"/>
        <rFont val="Arial Narrow"/>
      </rPr>
      <t>Francy Milena López García</t>
    </r>
  </si>
  <si>
    <t>Comisión de Personal
Comité de Convivencia Laboral
Comité Paritario de Seguridad y Salud en el Trabajo
Grupo Brigadistas de Emergencias</t>
  </si>
  <si>
    <t>8. Plan de Trabajo Anual en Seguridad y Salud en el Trabajo</t>
  </si>
  <si>
    <t>Registrar en la página del Fondo de Riesgos Laborales la autoevaluación del año anterior.</t>
  </si>
  <si>
    <t xml:space="preserve">Contratista encargado del SG SST </t>
  </si>
  <si>
    <t>Registro de la autoevaluación</t>
  </si>
  <si>
    <r>
      <rPr>
        <b/>
        <sz val="10"/>
        <color rgb="FF222222"/>
        <rFont val="Arial Narrow"/>
      </rPr>
      <t>Primer Trimestre:</t>
    </r>
    <r>
      <rPr>
        <sz val="10"/>
        <color rgb="FF222222"/>
        <rFont val="Arial Narrow"/>
      </rPr>
      <t xml:space="preserve"> Se realiza el registro en la página del Fondo de Riesgos Laborales la autoevaluación del año 2022</t>
    </r>
    <r>
      <rPr>
        <b/>
        <sz val="10"/>
        <color rgb="FF222222"/>
        <rFont val="Arial Narrow"/>
      </rPr>
      <t xml:space="preserve">.
</t>
    </r>
  </si>
  <si>
    <r>
      <rPr>
        <b/>
        <sz val="10"/>
        <color rgb="FF222222"/>
        <rFont val="Arial Narrow"/>
      </rPr>
      <t xml:space="preserve">Primer Trimestre: </t>
    </r>
    <r>
      <rPr>
        <sz val="10"/>
        <color rgb="FF222222"/>
        <rFont val="Arial Narrow"/>
      </rPr>
      <t xml:space="preserve">https://drive.google.com/drive/folders/11cwpSycnwaRRfdY_tbA_r4n2EgCDAa6O?usp=share_link
</t>
    </r>
  </si>
  <si>
    <r>
      <rPr>
        <b/>
        <sz val="10"/>
        <color rgb="FF222222"/>
        <rFont val="Arial Narrow"/>
      </rPr>
      <t xml:space="preserve">Primer Trimestre: </t>
    </r>
    <r>
      <rPr>
        <sz val="10"/>
        <color rgb="FF222222"/>
        <rFont val="Arial Narrow"/>
      </rPr>
      <t>Se verifica el registro de la autoevaluación y se valida el cumplimiento de avance de la acción de registro en la página del Fondo de Riesgos Laborales la autoevaluación del año anterior.</t>
    </r>
    <r>
      <rPr>
        <b/>
        <sz val="10"/>
        <color rgb="FF222222"/>
        <rFont val="Arial Narrow"/>
      </rPr>
      <t xml:space="preserve">
Responsable Seguimiento: </t>
    </r>
    <r>
      <rPr>
        <sz val="10"/>
        <color rgb="FF222222"/>
        <rFont val="Arial Narrow"/>
      </rPr>
      <t xml:space="preserve">Francy Milena López García   </t>
    </r>
  </si>
  <si>
    <t xml:space="preserve">Comité Institucional de Gestión y Desempeño 
Comité Paritario en Seguridad y Salud en el Trabajo - COPASST
</t>
  </si>
  <si>
    <t>Ejecutar el Plan de Trabajo Anual de Seguridad y Salud en el Trabajo - SST</t>
  </si>
  <si>
    <t>Plan de trabajo anual ejecutado</t>
  </si>
  <si>
    <r>
      <rPr>
        <b/>
        <sz val="10"/>
        <color rgb="FF222222"/>
        <rFont val="Arial Narrow"/>
      </rPr>
      <t xml:space="preserve">Primer Trimestre: </t>
    </r>
    <r>
      <rPr>
        <sz val="10"/>
        <color rgb="FF222222"/>
        <rFont val="Arial Narrow"/>
      </rPr>
      <t xml:space="preserve">https://drive.google.com/drive/folders/11cwpSycnwaRRfdY_tbA_r4n2EgCDAa6O?usp=share_link
</t>
    </r>
    <r>
      <rPr>
        <b/>
        <sz val="10"/>
        <color rgb="FF222222"/>
        <rFont val="Arial Narrow"/>
      </rPr>
      <t xml:space="preserve">Segundo Trimestre:
</t>
    </r>
    <r>
      <rPr>
        <b/>
        <u/>
        <sz val="10"/>
        <color rgb="FF1155CC"/>
        <rFont val="Arial Narrow"/>
      </rPr>
      <t>https://drive.google.com/drive/folders/11x5NvyAHhQcOH_1cSoJRCTENnhQvrMsA?usp=drive_link</t>
    </r>
  </si>
  <si>
    <r>
      <rPr>
        <b/>
        <sz val="10"/>
        <color rgb="FF222222"/>
        <rFont val="Arial Narrow"/>
      </rPr>
      <t xml:space="preserve">Primer Trimestre: </t>
    </r>
    <r>
      <rPr>
        <sz val="10"/>
        <color rgb="FF222222"/>
        <rFont val="Arial Narrow"/>
      </rPr>
      <t>Se verifica el Plan de trabajo anual ejecutado y se valida el avance en el cumplimiento del 6% de las actividades del Plan.</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 xml:space="preserve">Se verifica el cumplimiento de las actividades relacionadas del plan SST.
Responsable Seguimiento: Francy Milena López García   </t>
    </r>
  </si>
  <si>
    <t xml:space="preserve">Formular el plan de trabajo SST anual para la siguiente vigencia </t>
  </si>
  <si>
    <t xml:space="preserve">Contratista encargado del SG SST  </t>
  </si>
  <si>
    <t>Plan de trabajo anual 2024</t>
  </si>
  <si>
    <t>Primer Trimestre: N/A
Responsable Seguimiento: N/A
Segundo Trimestre: N/A
Responsable del seguimiento y fecha: N/A</t>
  </si>
  <si>
    <t>Primer Trimestre:
Segundo Trimestre:</t>
  </si>
  <si>
    <r>
      <rPr>
        <b/>
        <sz val="10"/>
        <color rgb="FF222222"/>
        <rFont val="Arial Narrow"/>
      </rPr>
      <t xml:space="preserve">Primer Trimestre: </t>
    </r>
    <r>
      <rPr>
        <sz val="10"/>
        <color rgb="FF222222"/>
        <rFont val="Arial Narrow"/>
      </rPr>
      <t xml:space="preserve">No aplica para este trimestre.
</t>
    </r>
    <r>
      <rPr>
        <b/>
        <sz val="10"/>
        <color rgb="FF222222"/>
        <rFont val="Arial Narrow"/>
      </rPr>
      <t xml:space="preserve">Segundo Trimestre: </t>
    </r>
    <r>
      <rPr>
        <sz val="10"/>
        <color rgb="FF222222"/>
        <rFont val="Arial Narrow"/>
      </rPr>
      <t>No aplica para este trimestre.</t>
    </r>
  </si>
  <si>
    <t>Integridad</t>
  </si>
  <si>
    <t>No Aplica</t>
  </si>
  <si>
    <t>Ejecutar las actividades del PL-GTH-13-07 - Plan Gestión de Integridad IDEP formuladas para la vigencia 2023</t>
  </si>
  <si>
    <t>Profesional Especializado - Talento Humano y Gestores de Integridad</t>
  </si>
  <si>
    <t>Ejecución de las actividades propuestas en el plan de integridad 2023</t>
  </si>
  <si>
    <r>
      <rPr>
        <b/>
        <sz val="11"/>
        <color rgb="FF222222"/>
        <rFont val="Arial Narrow"/>
      </rPr>
      <t xml:space="preserve">Primer Trimestre: </t>
    </r>
    <r>
      <rPr>
        <sz val="11"/>
        <color rgb="FF222222"/>
        <rFont val="Arial Narrow"/>
      </rPr>
      <t>Se formuló. aprobó y publicó el PL-GTH-13-07 Plan Gestión de Integridad 2023</t>
    </r>
    <r>
      <rPr>
        <b/>
        <sz val="11"/>
        <color rgb="FF222222"/>
        <rFont val="Arial Narrow"/>
      </rPr>
      <t xml:space="preserve">
Responsable Seguimiento: </t>
    </r>
    <r>
      <rPr>
        <sz val="11"/>
        <color rgb="FF222222"/>
        <rFont val="Arial Narrow"/>
      </rPr>
      <t>Wilson Farfán Suárez</t>
    </r>
    <r>
      <rPr>
        <b/>
        <sz val="11"/>
        <color rgb="FF222222"/>
        <rFont val="Arial Narrow"/>
      </rPr>
      <t xml:space="preserve">
Segundo Trimestre: </t>
    </r>
    <r>
      <rPr>
        <sz val="11"/>
        <color rgb="FF222222"/>
        <rFont val="Arial Narrow"/>
      </rPr>
      <t>No se reporta avance específico del Plan Durante el trimestre. En el Comité Institucional de Gestión y Desempeño del 28 de junio se aprobó la modificación de lo programado en el periodo.
Como actividad relacionada se reporta la suscripción del contrato de prestación de servicios No. 071 de 2023 cuyo objeto es "</t>
    </r>
    <r>
      <rPr>
        <i/>
        <sz val="11"/>
        <color rgb="FF222222"/>
        <rFont val="Arial Narrow"/>
      </rPr>
      <t>Prestar los servicios de apoyo a la gestión para el desarrollo de las actividades enmarcadas en el Plan de Bienestar. Plan de Capacitación y Prevención y Promoción de la Seguridad y Salud en el Trabajo, para los funcionarios del IDEP durante la vigencia 2023</t>
    </r>
    <r>
      <rPr>
        <sz val="11"/>
        <color rgb="FF222222"/>
        <rFont val="Arial Narrow"/>
      </rPr>
      <t>" en el cual se incorporó la acción de capacitación denominada “Capacitación en ética, integridad y valores públicos” por un valor de $1.399.250. Esta actividad se realizará el tercer trimestre de 2023. 
La convocatoria para nuevos gestores de integridad se realizará entre el 1 y el 15 de agosto de 2023, y el diagnóstico y la formulación del plan operativo se realizará en un plazo máximo de 30 días siguientes a la expedición del acto administrativo que nombre los nuevos gestores de integridad</t>
    </r>
    <r>
      <rPr>
        <b/>
        <sz val="11"/>
        <color rgb="FF222222"/>
        <rFont val="Arial Narrow"/>
      </rPr>
      <t xml:space="preserve">
Responsable del seguimiento y fecha: </t>
    </r>
    <r>
      <rPr>
        <sz val="11"/>
        <color rgb="FF222222"/>
        <rFont val="Arial Narrow"/>
      </rPr>
      <t>Willson Farfán Suárez</t>
    </r>
  </si>
  <si>
    <r>
      <rPr>
        <b/>
        <u/>
        <sz val="10"/>
        <color rgb="FF222222"/>
        <rFont val="Arial Narrow"/>
      </rPr>
      <t xml:space="preserve">Primer Trimestre: </t>
    </r>
    <r>
      <rPr>
        <b/>
        <u/>
        <sz val="10"/>
        <color rgb="FF1155CC"/>
        <rFont val="Arial Narrow"/>
      </rPr>
      <t>http://www.idep.edu.co/sites/default/files/Plan%20de%20Integri</t>
    </r>
    <r>
      <rPr>
        <u/>
        <sz val="10"/>
        <color rgb="FF1155CC"/>
        <rFont val="Arial Narrow"/>
      </rPr>
      <t xml:space="preserve">dad%202023.pdf
</t>
    </r>
    <r>
      <rPr>
        <b/>
        <sz val="10"/>
        <color rgb="FF000000"/>
        <rFont val="Arial Narrow"/>
      </rPr>
      <t>Segundo Trimestre: Documento denominado  "</t>
    </r>
    <r>
      <rPr>
        <b/>
        <sz val="10"/>
        <color rgb="FF222222"/>
        <rFont val="Arial Narrow"/>
      </rPr>
      <t xml:space="preserve">SOL. CONTRATACION COMPENSAR" ubicado en el Drive: </t>
    </r>
    <r>
      <rPr>
        <sz val="10"/>
        <color rgb="FF222222"/>
        <rFont val="Arial Narrow"/>
      </rPr>
      <t>https://drive.google.com/drive/folders/196EuspS5jrfe2SgDVwsfnN843fLM5RNn</t>
    </r>
  </si>
  <si>
    <r>
      <rPr>
        <b/>
        <sz val="10"/>
        <color rgb="FF222222"/>
        <rFont val="Arial Narrow"/>
      </rPr>
      <t xml:space="preserve">Primer Trimestre: </t>
    </r>
    <r>
      <rPr>
        <sz val="10"/>
        <color rgb="FF222222"/>
        <rFont val="Arial Narrow"/>
      </rPr>
      <t>Se verifica la ejecución de las actividades propuestas en el plan de integridad 2023 y se valida el cumplimiento del avance de las actividades del Plan.</t>
    </r>
    <r>
      <rPr>
        <b/>
        <sz val="10"/>
        <color rgb="FF222222"/>
        <rFont val="Arial Narrow"/>
      </rPr>
      <t xml:space="preserve">
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 xml:space="preserve">No se ejecutaron actividades específicas del Plan de Gestión de la Integridad. En el Comité IGD del 28 de junio se aprobó  la modificación de lo programado para el trimestre. El proceso deberá adelantar la convocatoria de gestores de integridad y la formulación del plan operativo durante el tercer trimestre 2023.
</t>
    </r>
    <r>
      <rPr>
        <b/>
        <sz val="10"/>
        <color rgb="FF222222"/>
        <rFont val="Arial Narrow"/>
      </rPr>
      <t xml:space="preserve">Responsable Seguimiento: Francy Milena López García  </t>
    </r>
  </si>
  <si>
    <t>Grupo Gestores de Integridad</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</si>
  <si>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</si>
  <si>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</si>
  <si>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</si>
  <si>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9. Plan Anticorrupción y de Atención al Ciudadano</t>
  </si>
  <si>
    <t xml:space="preserve"> Dirección y Planeación</t>
  </si>
  <si>
    <t xml:space="preserve">Actualizar el Mapa de Riesgos de corrupción de la Entidad. </t>
  </si>
  <si>
    <t>Oficina Asesora de Planeación</t>
  </si>
  <si>
    <t>Contratista MIPG</t>
  </si>
  <si>
    <t xml:space="preserve">  Mapa de riesgos actualizado </t>
  </si>
  <si>
    <r>
      <rPr>
        <b/>
        <sz val="10"/>
        <color rgb="FF222222"/>
        <rFont val="Arial Narrow"/>
      </rPr>
      <t xml:space="preserve">Primer Trimestre: </t>
    </r>
    <r>
      <rPr>
        <sz val="10"/>
        <color rgb="FF222222"/>
        <rFont val="Arial Narrow"/>
      </rPr>
      <t>Acta de reunión y mapa de riesgos 
https://drive.google.com/drive/folders/1wv_8I1b2OT6D66e-WDrOcJm9p8zEeLPK?usp=share_link</t>
    </r>
    <r>
      <rPr>
        <b/>
        <sz val="10"/>
        <color rgb="FF222222"/>
        <rFont val="Arial Narrow"/>
      </rPr>
      <t xml:space="preserve">
Segundo Trimestre: </t>
    </r>
    <r>
      <rPr>
        <b/>
        <u/>
        <sz val="10"/>
        <color rgb="FF1155CC"/>
        <rFont val="Arial Narrow"/>
      </rPr>
      <t>https://drive.google.com/drive/folders/1WJbPEL289Pp9yalC--_98H1JA6B7lb0j</t>
    </r>
    <r>
      <rPr>
        <b/>
        <sz val="10"/>
        <color rgb="FF222222"/>
        <rFont val="Arial Narrow"/>
      </rPr>
      <t xml:space="preserve"> </t>
    </r>
  </si>
  <si>
    <r>
      <rPr>
        <b/>
        <sz val="10"/>
        <color rgb="FF222222"/>
        <rFont val="Arial Narrow"/>
      </rPr>
      <t xml:space="preserve">Primer Trimestre: </t>
    </r>
    <r>
      <rPr>
        <sz val="10"/>
        <color rgb="FF222222"/>
        <rFont val="Arial Narrow"/>
      </rPr>
      <t>Se verifica la actualización del Mapa de Riesgos de Corrupción</t>
    </r>
    <r>
      <rPr>
        <b/>
        <sz val="10"/>
        <color rgb="FF222222"/>
        <rFont val="Arial Narrow"/>
      </rPr>
      <t xml:space="preserve">
Responsable Seguimiento: </t>
    </r>
    <r>
      <rPr>
        <sz val="10"/>
        <color rgb="FF222222"/>
        <rFont val="Arial Narrow"/>
      </rPr>
      <t>Francy Milena López García</t>
    </r>
    <r>
      <rPr>
        <b/>
        <sz val="10"/>
        <color rgb="FF222222"/>
        <rFont val="Arial Narrow"/>
      </rPr>
      <t xml:space="preserve">   
Segundo Trimestre: </t>
    </r>
    <r>
      <rPr>
        <sz val="10"/>
        <color rgb="FF222222"/>
        <rFont val="Arial Narrow"/>
      </rPr>
      <t xml:space="preserve">Se verifica la actualización del Mapa de Riesgos de Corrupción
Responsable Seguimiento: Francy Milena López García  </t>
    </r>
  </si>
  <si>
    <t>Compras y Contratación Pública</t>
  </si>
  <si>
    <t>2. Plan Anual de Adquisiciones</t>
  </si>
  <si>
    <t>Gestión Contractual</t>
  </si>
  <si>
    <t>Realizar seguimiento al Plan Anual de Adquisiciones según programación</t>
  </si>
  <si>
    <t>Oficina Jurídica</t>
  </si>
  <si>
    <t>Profesional especializado jurídica 222-03</t>
  </si>
  <si>
    <t>Actas Comité de Contratación</t>
  </si>
  <si>
    <r>
      <rPr>
        <b/>
        <sz val="10"/>
        <color rgb="FF222222"/>
        <rFont val="Arial Narrow"/>
      </rPr>
      <t>Primer Trimestre:</t>
    </r>
    <r>
      <rPr>
        <sz val="10"/>
        <color rgb="FF222222"/>
        <rFont val="Arial Narrow"/>
      </rPr>
      <t xml:space="preserve"> el día 15 de Febrero se realizó Comité de Contratación 2 de marzo se realizó comité de contratación y el 28 de marzo extraordinario de contratación. Se han realizado los procesos contractuales con el cumplimiento de los compromisos establecidos en los comités y en el Plan de adquisiciones.</t>
    </r>
    <r>
      <rPr>
        <b/>
        <sz val="10"/>
        <color rgb="FF222222"/>
        <rFont val="Arial Narrow"/>
      </rPr>
      <t xml:space="preserve">
Responsable Seguimiento: </t>
    </r>
    <r>
      <rPr>
        <sz val="10"/>
        <color rgb="FF222222"/>
        <rFont val="Arial Narrow"/>
      </rPr>
      <t xml:space="preserve">Dayana Rengifo Flórez
</t>
    </r>
    <r>
      <rPr>
        <b/>
        <sz val="10"/>
        <color rgb="FF222222"/>
        <rFont val="Arial Narrow"/>
      </rPr>
      <t xml:space="preserve">Segundo Trimestre: </t>
    </r>
    <r>
      <rPr>
        <sz val="10"/>
        <color rgb="FF222222"/>
        <rFont val="Arial Narrow"/>
      </rPr>
      <t>Durante el segundo trimestre se han celebrado cuatro sesiones ordinarias del Comité de Contratación. Acta No. 05 del 17 de abril de 2023; acta No. 06 del 16 de mayo de 2023 y Acta 07 del 29 de mayo y Acta No. 08 Extraordinaria del 13 de junio de 2023. Se encuentran en revisión de los integrantes del Comité para sus firmas. En el marco de los comités se realiza el seguimiento del Plan Anual de Adquisiciones conforme lo programado.</t>
    </r>
    <r>
      <rPr>
        <b/>
        <sz val="10"/>
        <color rgb="FF222222"/>
        <rFont val="Arial Narrow"/>
      </rPr>
      <t xml:space="preserve">
Responsable del seguimiento y fecha:</t>
    </r>
    <r>
      <rPr>
        <sz val="10"/>
        <color rgb="FF222222"/>
        <rFont val="Arial Narrow"/>
      </rPr>
      <t xml:space="preserve"> Dayana Rengifo del 04 de julio de 2023.</t>
    </r>
  </si>
  <si>
    <r>
      <rPr>
        <b/>
        <sz val="10"/>
        <color rgb="FF222222"/>
        <rFont val="Arial Narrow"/>
      </rPr>
      <t xml:space="preserve">Primer Trimestre: </t>
    </r>
    <r>
      <rPr>
        <sz val="10"/>
        <color rgb="FF222222"/>
        <rFont val="Arial Narrow"/>
      </rPr>
      <t xml:space="preserve">Acta Comité No. 1 No. 2 y No.3 extraordinario y 04 ; Link del Drive donde se encuentran alojadas las actas.
</t>
    </r>
    <r>
      <rPr>
        <b/>
        <sz val="10"/>
        <color rgb="FF222222"/>
        <rFont val="Arial Narrow"/>
      </rPr>
      <t xml:space="preserve">Segundo Trimestre: </t>
    </r>
    <r>
      <rPr>
        <sz val="10"/>
        <color rgb="FF222222"/>
        <rFont val="Arial Narrow"/>
      </rPr>
      <t>Actas Comité de Contratación Nos. 5, 6 , 7 y 8.</t>
    </r>
  </si>
  <si>
    <r>
      <rPr>
        <b/>
        <sz val="10"/>
        <color rgb="FF222222"/>
        <rFont val="Arial Narrow"/>
      </rPr>
      <t xml:space="preserve">Primer Trimestre: </t>
    </r>
    <r>
      <rPr>
        <sz val="10"/>
        <color rgb="FF222222"/>
        <rFont val="Arial Narrow"/>
      </rPr>
      <t>Se verifica las Actas Comité de Contratación y se valida el cumplimiento del avance de las actividades del Plan de Adquisiciones.</t>
    </r>
    <r>
      <rPr>
        <b/>
        <sz val="10"/>
        <color rgb="FF222222"/>
        <rFont val="Arial Narrow"/>
      </rPr>
      <t xml:space="preserve">
Responsable Seguimiento: </t>
    </r>
    <r>
      <rPr>
        <sz val="10"/>
        <color rgb="FF222222"/>
        <rFont val="Arial Narrow"/>
      </rPr>
      <t>Francy Milena López García</t>
    </r>
    <r>
      <rPr>
        <b/>
        <sz val="10"/>
        <color rgb="FF222222"/>
        <rFont val="Arial Narrow"/>
      </rPr>
      <t xml:space="preserve">   
Segundo Trimestre: </t>
    </r>
    <r>
      <rPr>
        <sz val="10"/>
        <color rgb="FF222222"/>
        <rFont val="Arial Narrow"/>
      </rPr>
      <t>Se valida  la elaboración de las actas No. 5, 6 , 7 y 8 del Comité Asesor de Contratación en las cuales se hace seguimiento al PAA mediante el punto: informe contratos "abril, mayo y junio" conforme PAA. Se le solicita a la dependencia aportar las actas suscritas por los miembros del Comité.</t>
    </r>
    <r>
      <rPr>
        <b/>
        <sz val="10"/>
        <color rgb="FF222222"/>
        <rFont val="Arial Narrow"/>
      </rPr>
      <t xml:space="preserve">
Responsable Seguimiento: </t>
    </r>
    <r>
      <rPr>
        <sz val="10"/>
        <color rgb="FF222222"/>
        <rFont val="Arial Narrow"/>
      </rPr>
      <t xml:space="preserve">Francy Milena López García  </t>
    </r>
  </si>
  <si>
    <t>Comité de Contratación</t>
  </si>
  <si>
    <t xml:space="preserve">Gestión Presupuestal y eficiencia del gasto público
</t>
  </si>
  <si>
    <t xml:space="preserve"> Gestión Financiera</t>
  </si>
  <si>
    <t>Gestionar la elaboración del anteproyecto de presupuesto de la vigencia 2024</t>
  </si>
  <si>
    <t>Profesional especializado Presupuesto 222-07</t>
  </si>
  <si>
    <t>Anteproyecto de presupuesto 2024</t>
  </si>
  <si>
    <r>
      <rPr>
        <b/>
        <sz val="10"/>
        <color rgb="FF222222"/>
        <rFont val="Arial Narrow"/>
      </rPr>
      <t xml:space="preserve">Primer Trimestre:   </t>
    </r>
    <r>
      <rPr>
        <sz val="10"/>
        <color rgb="FF222222"/>
        <rFont val="Arial Narrow"/>
      </rPr>
      <t xml:space="preserve">Directiva 001 de 2023
</t>
    </r>
    <r>
      <rPr>
        <b/>
        <sz val="10"/>
        <color rgb="FF222222"/>
        <rFont val="Arial Narrow"/>
      </rPr>
      <t xml:space="preserve">Segundo Trimestre:  </t>
    </r>
    <r>
      <rPr>
        <sz val="10"/>
        <color rgb="FF222222"/>
        <rFont val="Arial Narrow"/>
      </rPr>
      <t>Directiva 001 de 2023 y Circular Externa SDH-000004 de 2023</t>
    </r>
  </si>
  <si>
    <r>
      <rPr>
        <b/>
        <sz val="10"/>
        <color rgb="FF222222"/>
        <rFont val="Arial Narrow"/>
      </rPr>
      <t xml:space="preserve">Primer Trimestre: </t>
    </r>
    <r>
      <rPr>
        <sz val="10"/>
        <color rgb="FF222222"/>
        <rFont val="Arial Narrow"/>
      </rPr>
      <t xml:space="preserve">No aplica para este trimestre.
</t>
    </r>
    <r>
      <rPr>
        <b/>
        <sz val="10"/>
        <color rgb="FF222222"/>
        <rFont val="Arial Narrow"/>
      </rPr>
      <t xml:space="preserve">Segundo Trimestre: </t>
    </r>
    <r>
      <rPr>
        <sz val="10"/>
        <color rgb="FF222222"/>
        <rFont val="Arial Narrow"/>
      </rPr>
      <t>No aplica para este trimestre.</t>
    </r>
  </si>
  <si>
    <t>Realizar seguimiento al Plan Anual de Caja mensualmente</t>
  </si>
  <si>
    <t>Tesorero(a) General</t>
  </si>
  <si>
    <t>Seguimiento PAC</t>
  </si>
  <si>
    <t xml:space="preserve">Doce (12) </t>
  </si>
  <si>
    <r>
      <rPr>
        <b/>
        <sz val="10"/>
        <color rgb="FF222222"/>
        <rFont val="Arial Narrow"/>
      </rPr>
      <t xml:space="preserve">Primer Trimestre: </t>
    </r>
    <r>
      <rPr>
        <sz val="10"/>
        <color rgb="FF222222"/>
        <rFont val="Arial Narrow"/>
      </rPr>
      <t xml:space="preserve">Para el primer trimestre del año 2023, se ha cumplido con 85,01% de los recursos programados en el PAC, el cual ha tenido el siguiente comportamiento para cada mes: </t>
    </r>
    <r>
      <rPr>
        <b/>
        <sz val="10"/>
        <color rgb="FF222222"/>
        <rFont val="Arial Narrow"/>
      </rPr>
      <t>Enero 2023:</t>
    </r>
    <r>
      <rPr>
        <sz val="10"/>
        <color rgb="FF222222"/>
        <rFont val="Arial Narrow"/>
      </rPr>
      <t xml:space="preserve"> La ejecución del PAC de vigencia fue del 80,88% y en reservas del 88,52%. Para el caso de los recursos de vigencia, se vio afectado en su mayoría por recursos de nómina y aportes los cuales se ejecutaron en un 80,91% por retiro de funcionarios de la entidad y empleos que se encuentran en vacancia temporal. </t>
    </r>
    <r>
      <rPr>
        <b/>
        <sz val="10"/>
        <color rgb="FF222222"/>
        <rFont val="Arial Narrow"/>
      </rPr>
      <t>Febrero 2023:</t>
    </r>
    <r>
      <rPr>
        <sz val="10"/>
        <color rgb="FF222222"/>
        <rFont val="Arial Narrow"/>
      </rPr>
      <t xml:space="preserve"> La ejecución del PAC de vigencia fue del 75,03% y en reservas del 79,64%. La ejecución de los recursos de vigencia se vio impactada por la no suscripción de contratos programados según programación inicial realizada en el mes de Diciembre de 2022, igualmente, los recursos por nómina y aportes tuvieron baja ejecución por los empleos de vacancia temporal, aunque este mes se llegaron a ejecutar recursos por 86,08% mejorando con respecto al mes anterior. En reservas no se pudo generar el pago de contratistas de la Oficina de Planeación y la Subdirección Administrativa y Financiera relativos a internet, aseo y el contrato suscrito con la Universidad Nacional por prórroga del mismo. </t>
    </r>
    <r>
      <rPr>
        <b/>
        <sz val="10"/>
        <color rgb="FF222222"/>
        <rFont val="Arial Narrow"/>
      </rPr>
      <t>Marzo 2023:</t>
    </r>
    <r>
      <rPr>
        <sz val="10"/>
        <color rgb="FF222222"/>
        <rFont val="Arial Narrow"/>
      </rPr>
      <t xml:space="preserve"> La ejecución del PAC de vigencia fue del 96,41% y en reservas del 95,59%. En vigencia el componente de nómina tuvo una ejecución del 97,21%, Bienes y Servicios del 88,88% y el rubro de inversión del 98,41%. En reservas se pagaron el 100% de recursos programados por bienes y servicios, pero en inversión faltó un pago proyectado de un contrato de la Subdirección Administrativa y Financiera.
</t>
    </r>
    <r>
      <rPr>
        <b/>
        <sz val="10"/>
        <color rgb="FF222222"/>
        <rFont val="Arial Narrow"/>
      </rPr>
      <t xml:space="preserve">Responsable Seguimiento: </t>
    </r>
    <r>
      <rPr>
        <sz val="10"/>
        <color rgb="FF222222"/>
        <rFont val="Arial Narrow"/>
      </rPr>
      <t xml:space="preserve">Nelson Ricardo Corredor 
</t>
    </r>
    <r>
      <rPr>
        <b/>
        <sz val="10"/>
        <color rgb="FF222222"/>
        <rFont val="Arial Narrow"/>
      </rPr>
      <t xml:space="preserve">Segundo Trimestre: </t>
    </r>
    <r>
      <rPr>
        <sz val="10"/>
        <color rgb="FF222222"/>
        <rFont val="Arial Narrow"/>
      </rPr>
      <t>Para el segundo trimestre del año 2023, se ha cumplido con 76,25% de los recursos programados en el PAC, el cual ha tenido el siguiente comportamiento para cada mes</t>
    </r>
    <r>
      <rPr>
        <b/>
        <sz val="10"/>
        <color rgb="FF222222"/>
        <rFont val="Arial Narrow"/>
      </rPr>
      <t xml:space="preserve">:  Abril 2023: </t>
    </r>
    <r>
      <rPr>
        <sz val="10"/>
        <color rgb="FF222222"/>
        <rFont val="Arial Narrow"/>
      </rPr>
      <t>La ejecución del PAC de vigencia fue del 76,67% y en reservas del 65,64%. Para el caso de los recursos de vigencia el indicador fue afectado en su mayoría por recursos de bienes y servicios que se ejecutaron en un 40,52% y en inversión en un  65,51% principalmente por el no giro de contratos de la oficina asesora de planeación y la subdirección académica</t>
    </r>
    <r>
      <rPr>
        <b/>
        <sz val="10"/>
        <color rgb="FF222222"/>
        <rFont val="Arial Narrow"/>
      </rPr>
      <t xml:space="preserve">. Mayo 2023: </t>
    </r>
    <r>
      <rPr>
        <sz val="10"/>
        <color rgb="FF222222"/>
        <rFont val="Arial Narrow"/>
      </rPr>
      <t xml:space="preserve">La ejecución del PAC de vigencia fue del 60,37% y en reservas del 21,23%. La baja ejecución de los recursos de vigencia se vio impactada por el no giro del retroactivo de nómina contemplado, que significó ejecutar solo el 70,10% de los recursos programados, para el caso de bienes y servicios solo se ejecutaron recursos por  76,05% y en Inversión por el 56,07%, los mismos se ven impactados por el no giro de contratos contemplados en la reprogramación del mes de marzo de 2023. </t>
    </r>
    <r>
      <rPr>
        <b/>
        <sz val="10"/>
        <color rgb="FF222222"/>
        <rFont val="Arial Narrow"/>
      </rPr>
      <t xml:space="preserve">Junio 2023: </t>
    </r>
    <r>
      <rPr>
        <sz val="10"/>
        <color rgb="FF222222"/>
        <rFont val="Arial Narrow"/>
      </rPr>
      <t xml:space="preserve">La ejecución del PAC de vigencia fue del 85,96% y en reservas del 0%. En vigencia el componente de nómina tuvo una ejecución del 91,92%, Bienes y Servicios del 63,56% y el rubro de inversión del 84,22%. Los rubros de bienes y servicios se vieron impactados por el no giro de contratos contemplados por la subdirección administrativa y financiera y la oficina de planeación, además en inversión no se giraron todos los recursos que se deban suscribir con personas jurídicas que ante el monto de recursos se vio impactado.
</t>
    </r>
    <r>
      <rPr>
        <b/>
        <sz val="10"/>
        <color rgb="FF222222"/>
        <rFont val="Arial Narrow"/>
      </rPr>
      <t xml:space="preserve">
Responsable del seguimiento y fecha: </t>
    </r>
    <r>
      <rPr>
        <sz val="10"/>
        <color rgb="FF222222"/>
        <rFont val="Arial Narrow"/>
      </rPr>
      <t>Nelson Ricardo Cruz Corredor 05/07/2023</t>
    </r>
  </si>
  <si>
    <r>
      <rPr>
        <b/>
        <u/>
        <sz val="10"/>
        <color rgb="FF222222"/>
        <rFont val="Arial Narrow"/>
      </rPr>
      <t xml:space="preserve">Primer Trimestre: </t>
    </r>
    <r>
      <rPr>
        <b/>
        <u/>
        <sz val="10"/>
        <color rgb="FF1155CC"/>
        <rFont val="Arial Narrow"/>
      </rPr>
      <t xml:space="preserve">https://www.idep.edu.co/ejecucion-plan-anual-de-caja
</t>
    </r>
    <r>
      <rPr>
        <b/>
        <sz val="10"/>
        <color rgb="FF000000"/>
        <rFont val="Arial Narrow"/>
      </rPr>
      <t xml:space="preserve">Segundo Trimestre: </t>
    </r>
    <r>
      <rPr>
        <b/>
        <u/>
        <sz val="10"/>
        <color rgb="FF1155CC"/>
        <rFont val="Arial Narrow"/>
      </rPr>
      <t>https://www.idep.edu.co/ejecucion-plan-anual-de-caja</t>
    </r>
  </si>
  <si>
    <r>
      <rPr>
        <b/>
        <sz val="10"/>
        <color rgb="FF222222"/>
        <rFont val="Arial Narrow"/>
      </rPr>
      <t>Primer Trimestre:</t>
    </r>
    <r>
      <rPr>
        <sz val="10"/>
        <color rgb="FF222222"/>
        <rFont val="Arial Narrow"/>
      </rPr>
      <t xml:space="preserve"> Se verifica el seguimiento al Plan Anual de Caja mensualmente valorándose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Se verifica el seguimiento al Plan Anual de Caja mensualmente valorándose el avance de cumplimiento de la actividad, mediante la publicación de los seguimientos mensuales en la página web.
Responsable Seguimiento: Francy Milena López García   </t>
    </r>
  </si>
  <si>
    <t xml:space="preserve">Comité Institucional de Gestión y Desempeño 
</t>
  </si>
  <si>
    <t>Presentar la evaluación del Plan de Sostenibilidad Contable para la vigencia</t>
  </si>
  <si>
    <t>Profesional especializado Contabilidad 222-04</t>
  </si>
  <si>
    <t>Evaluación al plan de sostenibilidad</t>
  </si>
  <si>
    <r>
      <rPr>
        <sz val="10"/>
        <color rgb="FF222222"/>
        <rFont val="Arial Narrow"/>
      </rPr>
      <t xml:space="preserve">Primer Trimestre:
http://www.idep.edu.co/?q=content/gf-14-proceso-de-gesti%C3%B3n-financiera#overlay-context=
Segundo Trimestre:
</t>
    </r>
    <r>
      <rPr>
        <u/>
        <sz val="10"/>
        <color rgb="FF1155CC"/>
        <rFont val="Arial Narrow"/>
      </rPr>
      <t>https://www.idep.edu.co/articulo/gf-14-proceso-de-gestion-financiera</t>
    </r>
  </si>
  <si>
    <r>
      <rPr>
        <b/>
        <sz val="10"/>
        <color rgb="FF222222"/>
        <rFont val="Arial Narrow"/>
      </rPr>
      <t xml:space="preserve">Primer Trimestre: </t>
    </r>
    <r>
      <rPr>
        <sz val="10"/>
        <color rgb="FF222222"/>
        <rFont val="Arial Narrow"/>
      </rPr>
      <t xml:space="preserve">Se verifica la evaluación al plan de sostenibilidad valorándose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 xml:space="preserve">Se verifica la evaluación al plan de sostenibilidad valorándose el avance de cumplimiento de la actividad.
Responsable Seguimiento: Francy Milena López García  </t>
    </r>
  </si>
  <si>
    <t xml:space="preserve">Comité técnico de sostenibilidad del sistema de contabilidad pública.
</t>
  </si>
  <si>
    <t>Gestión con Valores para Resultados (Operación interna)</t>
  </si>
  <si>
    <t>El propósito de esta dimensión es articular todos los mecanismos que contribuyan a que la entidad sea eficiente, efectiva y eficaz en su gestión interna.</t>
  </si>
  <si>
    <t xml:space="preserve">Fortalecimiento organizacional  y simplificación de procesos </t>
  </si>
  <si>
    <t>Mejoramiento Integral y Continuo</t>
  </si>
  <si>
    <t>Apoyar la actualización de los procedimientos y la documentación de los procesos del IDEP</t>
  </si>
  <si>
    <t>Contratista  Oficina Asesora de Planeación</t>
  </si>
  <si>
    <t xml:space="preserve">Formatos FT-MIC-03-04 </t>
  </si>
  <si>
    <r>
      <rPr>
        <b/>
        <sz val="10"/>
        <color rgb="FF222222"/>
        <rFont val="Arial Narrow"/>
      </rPr>
      <t xml:space="preserve">Primer Trimestre: </t>
    </r>
    <r>
      <rPr>
        <sz val="10"/>
        <color rgb="FF222222"/>
        <rFont val="Arial Narrow"/>
      </rPr>
      <t xml:space="preserve">Para el primer trimestre de 2023, se recibieron 11 solicitudes en el formato MIC-031-04 de creación, modificación y/o eliminación de documentos, revisando y emitiendo concepto favorable a las 11 solicitudes recibidas, con un indicador del 100% de respuesta a las solicitudes recibidas. </t>
    </r>
    <r>
      <rPr>
        <b/>
        <sz val="10"/>
        <color rgb="FF222222"/>
        <rFont val="Arial Narrow"/>
      </rPr>
      <t xml:space="preserve">
Responsable Seguimiento: </t>
    </r>
    <r>
      <rPr>
        <sz val="10"/>
        <color rgb="FF222222"/>
        <rFont val="Arial Narrow"/>
      </rPr>
      <t xml:space="preserve">Juan Pedro Gutiérrez
</t>
    </r>
    <r>
      <rPr>
        <b/>
        <sz val="10"/>
        <color rgb="FF222222"/>
        <rFont val="Arial Narrow"/>
      </rPr>
      <t xml:space="preserve">Segundo Trimestre: </t>
    </r>
    <r>
      <rPr>
        <sz val="10"/>
        <color rgb="FF222222"/>
        <rFont val="Arial Narrow"/>
      </rPr>
      <t>Para el segundo trimestre de 2023, se recibieron 9 solicitudes en el formato MIC-031-04 de creación, modificación y/o eliminación de documentos para los procesos DIP-02, GT-12, EC-16, las cuales solicitaban la creación de 6 documentos y modificación de 12. Se emitió concepto favorable a las 9 solicitudes recibidas, con un indicador del 100% de respuesta a las solicitudes recibidas.</t>
    </r>
    <r>
      <rPr>
        <b/>
        <sz val="10"/>
        <color rgb="FF222222"/>
        <rFont val="Arial Narrow"/>
      </rPr>
      <t xml:space="preserve"> 
Responsable del seguimiento y fecha: </t>
    </r>
    <r>
      <rPr>
        <sz val="10"/>
        <color rgb="FF222222"/>
        <rFont val="Arial Narrow"/>
      </rPr>
      <t>Juan Pedro Gutiérrez 04/'7/2023</t>
    </r>
  </si>
  <si>
    <r>
      <rPr>
        <b/>
        <sz val="10"/>
        <color rgb="FF222222"/>
        <rFont val="Arial Narrow"/>
      </rPr>
      <t xml:space="preserve">Primer Trimestre:
</t>
    </r>
    <r>
      <rPr>
        <sz val="10"/>
        <color rgb="FF222222"/>
        <rFont val="Arial Narrow"/>
      </rPr>
      <t xml:space="preserve">https://drive.google.com/drive/folders/1JxzXRiftIbBHxwn8PWc7Aq0iVFECW-4X?usp=share_link
</t>
    </r>
    <r>
      <rPr>
        <b/>
        <sz val="10"/>
        <color rgb="FF222222"/>
        <rFont val="Arial Narrow"/>
      </rPr>
      <t xml:space="preserve">Segundo Trimestre:
</t>
    </r>
    <r>
      <rPr>
        <u/>
        <sz val="10"/>
        <color rgb="FF1155CC"/>
        <rFont val="Arial Narrow"/>
      </rPr>
      <t>https://drive.google.com/drive/folders/1a4WmfTCZITB91xLB2Ag037iVxKreExOQ
https://www.idep.edu.co/articulo/gestion-documental-del-sig</t>
    </r>
    <r>
      <rPr>
        <sz val="10"/>
        <color rgb="FF222222"/>
        <rFont val="Arial Narrow"/>
      </rPr>
      <t xml:space="preserve"> </t>
    </r>
  </si>
  <si>
    <r>
      <rPr>
        <b/>
        <sz val="10"/>
        <color rgb="FF222222"/>
        <rFont val="Arial Narrow"/>
      </rPr>
      <t xml:space="preserve">Primer Trimestre: </t>
    </r>
    <r>
      <rPr>
        <sz val="10"/>
        <color rgb="FF222222"/>
        <rFont val="Arial Narrow"/>
      </rPr>
      <t xml:space="preserve">Se verifica la gestión adelantada para apoyar la actualización de los procedimientos y documentos de los diferentes procesos.
</t>
    </r>
    <r>
      <rPr>
        <b/>
        <sz val="10"/>
        <color rgb="FF222222"/>
        <rFont val="Arial Narrow"/>
      </rPr>
      <t xml:space="preserve">Responsable Seguimiento: </t>
    </r>
    <r>
      <rPr>
        <sz val="10"/>
        <color rgb="FF222222"/>
        <rFont val="Arial Narrow"/>
      </rPr>
      <t xml:space="preserve">Francy Milena López García   
Segundo Trimestre: Se verifica la gestión adelantada para apoyar la actualización de los procedimientos y documentos de los diferentes procesos, mediante la validación de los formatos de solicitud y la publicación de los documentos.
Responsable Seguimiento: Francy Milena López García   </t>
    </r>
  </si>
  <si>
    <t>NA</t>
  </si>
  <si>
    <t>Gestión de Recursos Físicos y Ambiental</t>
  </si>
  <si>
    <t xml:space="preserve">Elaborar y ejecutar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</si>
  <si>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 219-02</t>
  </si>
  <si>
    <t>Plan de Mantenimiento y ejecución</t>
  </si>
  <si>
    <r>
      <rPr>
        <b/>
        <sz val="10"/>
        <color rgb="FF222222"/>
        <rFont val="Arial Narrow"/>
      </rPr>
      <t xml:space="preserve">Primer Trimestre: </t>
    </r>
    <r>
      <rPr>
        <sz val="10"/>
        <color rgb="FF222222"/>
        <rFont val="Arial Narrow"/>
      </rPr>
      <t>En este trimestre se continuaron las actividades en la nueva sede del IDEP oficina en la Calle 26 No. 69-76 Torre 1 Oficina 1004, se realizaron las actividades de aseo, limpieza de todas las áreas de la casa, desinfección, limpieza de las áreas de la nueva  sede del IDEP, así como la desinfección de baño, puestos de trabajo, pisos, escaleras, ventanas,  y puertas de la entidad, así como brigada de aseo general, por parte de la operaria de la empresa CASALIMPIA S.A. y del Sótano en la SEDE donde funciona el Archivo Central del IDEP</t>
    </r>
    <r>
      <rPr>
        <b/>
        <sz val="10"/>
        <color rgb="FF222222"/>
        <rFont val="Arial Narrow"/>
      </rPr>
      <t>.
Responsable Seguimiento:</t>
    </r>
    <r>
      <rPr>
        <sz val="10"/>
        <color rgb="FF222222"/>
        <rFont val="Arial Narrow"/>
      </rPr>
      <t xml:space="preserve"> Lilia Amparo Correa Moreno
</t>
    </r>
    <r>
      <rPr>
        <b/>
        <sz val="10"/>
        <color rgb="FF222222"/>
        <rFont val="Arial Narrow"/>
      </rPr>
      <t xml:space="preserve">
Segundo Trimestre:</t>
    </r>
    <r>
      <rPr>
        <sz val="10"/>
        <color rgb="FF222222"/>
        <rFont val="Arial Narrow"/>
      </rPr>
      <t xml:space="preserve"> En este trimestre se continuaron las actividades de adaptación en la nueva sede del IDEP oficina en la Calle 26 No. 69-76 Torre 1 Oficina 1004, se continuas con la realizaron las actividades de aseo, limpieza de todas las áreas de la casa, desinfección, limpieza en la sede del IDEP, así como la desinfección de baño, puestos de trabajo, pisos, escaleras, ventanas,  y puertas de la entidad, así como brigada de aseo general, por parte de las operarias de la empresa aseo y del Sótano en la SEDE donde funciona el Archivo Central del IDEP. Por otra parte y teniendo en cuenta el traslado de sede y las situaciones presentadas para suscribir el contrato de mantenimiento preventivo y correctivo del parque automotor, el cual se reprogramó en el Plan Anual de Adquisiciones, se solicitó ante el Comité Institucional de Gestión y Desempeño del 28/06/2023 la aprobación para ajustar las actividades del plan relacionadas con el mantenimiento del parque automotor. Por lo anterior, en el siguiente trimestre se realizarán los ajustes pertinentes al plan de mantenimiento.
Se suscribió el nuevo contrato de Aseo y Cafetería con la empresa ECOLIMPIEZA, en el cual se contratan a dos (2) operarias.</t>
    </r>
    <r>
      <rPr>
        <b/>
        <sz val="10"/>
        <color rgb="FF222222"/>
        <rFont val="Arial Narrow"/>
      </rPr>
      <t xml:space="preserve">
Responsable del seguimiento: Lilia Amparo Correa Moreno</t>
    </r>
  </si>
  <si>
    <r>
      <rPr>
        <b/>
        <u/>
        <sz val="10"/>
        <color rgb="FF222222"/>
        <rFont val="Arial Narrow"/>
      </rPr>
      <t xml:space="preserve">Primer Trimestre: </t>
    </r>
    <r>
      <rPr>
        <b/>
        <u/>
        <sz val="10"/>
        <color rgb="FF1155CC"/>
        <rFont val="Arial Narrow"/>
      </rPr>
      <t xml:space="preserve">https://drive.google.com/drive/folders/1M_0V2QVT2L1nIf55bCyhi-v9rFhN44zJ
</t>
    </r>
    <r>
      <rPr>
        <b/>
        <sz val="10"/>
        <color rgb="FF000000"/>
        <rFont val="Arial Narrow"/>
      </rPr>
      <t xml:space="preserve">Segundo Trimestre: </t>
    </r>
    <r>
      <rPr>
        <b/>
        <u/>
        <sz val="10"/>
        <color rgb="FF1155CC"/>
        <rFont val="Arial Narrow"/>
      </rPr>
      <t>https://drive.google.com/drive/folders/1-fTp1lglyM97rPq8GZMJMGZEd9ugIJDU</t>
    </r>
  </si>
  <si>
    <r>
      <rPr>
        <b/>
        <sz val="10"/>
        <color rgb="FF222222"/>
        <rFont val="Arial Narrow"/>
      </rPr>
      <t xml:space="preserve">Primer Trimestre: </t>
    </r>
    <r>
      <rPr>
        <sz val="10"/>
        <color rgb="FF222222"/>
        <rFont val="Arial Narrow"/>
      </rPr>
      <t xml:space="preserve">Se verifica la ejecución del Plan de mantenimiento institucional valorándose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 xml:space="preserve">Segundo Trimestre: </t>
    </r>
    <r>
      <rPr>
        <sz val="10"/>
        <color rgb="FF222222"/>
        <rFont val="Arial Narrow"/>
      </rPr>
      <t xml:space="preserve">Teniendo en cuenta que no se suscribió el contrato de mantenimiento preventivo y correctivo del parque automotor, el plan de mantenimiento se debe modificar conforme lo aprobado en el Comité Institucional de Gestión y Desempeño del 28/06/2023. Se validan las actividades relacionadas con el contrato de aseo y cafetería. A través de correo electrónico se generó la alerta a la responsable de la actividad.
Responsable Seguimiento: Francy Milena López García  </t>
    </r>
  </si>
  <si>
    <t>N/A</t>
  </si>
  <si>
    <t>Componente Gestión Ambiental</t>
  </si>
  <si>
    <t>Ejecutar y hacer seguimiento a las actividades formuladas en el plan de acción del Plan Institucional de Gestión Ambiental - PIGA.</t>
  </si>
  <si>
    <t>Contratista OAP</t>
  </si>
  <si>
    <t>Plan de acción del PIGA ejecutado</t>
  </si>
  <si>
    <r>
      <rPr>
        <b/>
        <sz val="10"/>
        <color rgb="FF222222"/>
        <rFont val="Arial Narrow"/>
      </rPr>
      <t xml:space="preserve">Primer Trimestre: </t>
    </r>
    <r>
      <rPr>
        <sz val="10"/>
        <color rgb="FF222222"/>
        <rFont val="Arial Narrow"/>
      </rPr>
      <t>Para el primer trimestre del 2023, se realizaron las actividades formuladas en el plan de acción del Plan Institucional de Gestión Ambiental - PIGA.</t>
    </r>
    <r>
      <rPr>
        <b/>
        <sz val="10"/>
        <color rgb="FF222222"/>
        <rFont val="Arial Narrow"/>
      </rPr>
      <t xml:space="preserve">
Responsable Seguimiento: </t>
    </r>
    <r>
      <rPr>
        <sz val="10"/>
        <color rgb="FF222222"/>
        <rFont val="Arial Narrow"/>
      </rPr>
      <t xml:space="preserve">Juan Pedro Gutiérrez
</t>
    </r>
    <r>
      <rPr>
        <b/>
        <sz val="10"/>
        <color rgb="FF222222"/>
        <rFont val="Arial Narrow"/>
      </rPr>
      <t xml:space="preserve">Segundo Trimestre: </t>
    </r>
    <r>
      <rPr>
        <sz val="10"/>
        <color rgb="FF222222"/>
        <rFont val="Arial Narrow"/>
      </rPr>
      <t>Durante el periodo de reporte se ejecutaron las actividades programadas, entre las cuales se encuentran: difusión de la jornada del día de la movilidad sostenible, divulgación del calendario ambiental nacional y mundial a través de piezas gráficas en boletín interno y redes sociales,  difusión de piezas gráficas sobre el uso eficiente de los recursos para los programas agua, energía, residuos, consumo sostenible y prácticas sostenibles, ejecución de la semana ambiental mediante la difusión de mensajes de sensibilización, ejecución de charla sobre elementos plásticos de un solo uso, jornada de registro bici y charla sobre separación adecuada de los residuos.</t>
    </r>
    <r>
      <rPr>
        <b/>
        <sz val="10"/>
        <color rgb="FF222222"/>
        <rFont val="Arial Narrow"/>
      </rPr>
      <t xml:space="preserve">
Responsable del seguimiento y fecha: </t>
    </r>
    <r>
      <rPr>
        <sz val="10"/>
        <color rgb="FF222222"/>
        <rFont val="Arial Narrow"/>
      </rPr>
      <t>Francy Milena López García - 04/07/2023</t>
    </r>
  </si>
  <si>
    <r>
      <rPr>
        <b/>
        <sz val="10"/>
        <color rgb="FF222222"/>
        <rFont val="Arial Narrow"/>
      </rPr>
      <t xml:space="preserve">Primer Trimestre: https://drive.google.com/drive/folders/1M_0V2QVT2L1nIf55bCyhi-v9rFhN44zJ
Segundo Trimestre: </t>
    </r>
    <r>
      <rPr>
        <sz val="10"/>
        <color rgb="FF222222"/>
        <rFont val="Arial Narrow"/>
      </rPr>
      <t>https://drive.google.com/drive/folders/1ASgfiaZj2gCFvNQdA-z_OJiYA9vODNx8?usp=drive_link</t>
    </r>
  </si>
  <si>
    <t>Gestión de Talento Humano - Gestión Tecnológica</t>
  </si>
  <si>
    <t xml:space="preserve">Adelantar acciones para el fortalecimiento institucional en materia de tecnología y las comunicaciones </t>
  </si>
  <si>
    <t>Subdirección Administrativa y Financiera  - Oficina Asesora de Planeación</t>
  </si>
  <si>
    <t>Profesional Especializado - Talento Humano y Contratista OAP</t>
  </si>
  <si>
    <t>Documentos que den cuenta de la gestión realizada</t>
  </si>
  <si>
    <r>
      <rPr>
        <b/>
        <sz val="10"/>
        <color rgb="FF222222"/>
        <rFont val="Arial Narrow"/>
      </rPr>
      <t xml:space="preserve">Primer Trimestre: </t>
    </r>
    <r>
      <rPr>
        <sz val="10"/>
        <color rgb="FF222222"/>
        <rFont val="Arial Narrow"/>
      </rPr>
      <t xml:space="preserve">Se incorporó el componente TIC en el plan Institucional de Capacitación PIC 2023 formulado para la presente vigencia. </t>
    </r>
    <r>
      <rPr>
        <b/>
        <sz val="10"/>
        <color rgb="FF222222"/>
        <rFont val="Arial Narrow"/>
      </rPr>
      <t xml:space="preserve">
Responsable Seguimiento: </t>
    </r>
    <r>
      <rPr>
        <sz val="10"/>
        <color rgb="FF222222"/>
        <rFont val="Arial Narrow"/>
      </rPr>
      <t xml:space="preserve">Wilson Farfán Suárez y Juan Pedro Gutiérrez
</t>
    </r>
    <r>
      <rPr>
        <b/>
        <sz val="10"/>
        <color rgb="FF222222"/>
        <rFont val="Arial Narrow"/>
      </rPr>
      <t xml:space="preserve">Segundo Trimestre: </t>
    </r>
    <r>
      <rPr>
        <sz val="10"/>
        <color rgb="FF222222"/>
        <rFont val="Arial Narrow"/>
      </rPr>
      <t>Para el segundo trimestre se avanza en el estudio técnico de modernización institucionales de acuerdo con los lineamientos para el fortalecimiento institucional en materia de tecnologías de la información y las comunicaciones que permita adecuar la estructura organizacional a fin de garantizar el posicionamiento de los líderes de las áreas de TI, en un cargo que dependa del director general y garantizando su participación en el comité directivo, a efecto que la entidad genere valor al desarrollo misional y estratégico.</t>
    </r>
    <r>
      <rPr>
        <b/>
        <sz val="10"/>
        <color rgb="FF222222"/>
        <rFont val="Arial Narrow"/>
      </rPr>
      <t xml:space="preserve">
Responsable del seguimiento y fecha: </t>
    </r>
    <r>
      <rPr>
        <sz val="10"/>
        <color rgb="FF222222"/>
        <rFont val="Arial Narrow"/>
      </rPr>
      <t>Wilson Farfán y Juan Pedro Gutiérrez Fúquene</t>
    </r>
  </si>
  <si>
    <r>
      <rPr>
        <u/>
        <sz val="10"/>
        <color rgb="FF222222"/>
        <rFont val="Arial Narrow"/>
      </rPr>
      <t xml:space="preserve">Primer Trimestre: </t>
    </r>
    <r>
      <rPr>
        <u/>
        <sz val="10"/>
        <color rgb="FF1155CC"/>
        <rFont val="Arial Narrow"/>
      </rPr>
      <t xml:space="preserve">http://www.idep.edu.co/sites/default/files/4.%20Plan%20Institucional%20de%20Capacitaci%C3%B3n%202023.pdf
</t>
    </r>
    <r>
      <rPr>
        <b/>
        <sz val="10"/>
        <color rgb="FF000000"/>
        <rFont val="Arial Narrow"/>
      </rPr>
      <t xml:space="preserve">Segundo Trimestre: Carpeta Drive dispuesta: </t>
    </r>
    <r>
      <rPr>
        <sz val="10"/>
        <color rgb="FF000000"/>
        <rFont val="Arial Narrow"/>
      </rPr>
      <t>https://drive.google.com/drive/folders/196EuspS5jrfe2SgDVwsfnN843fLM5RNn</t>
    </r>
  </si>
  <si>
    <r>
      <rPr>
        <b/>
        <sz val="10"/>
        <color rgb="FF222222"/>
        <rFont val="Arial Narrow"/>
      </rPr>
      <t xml:space="preserve">Primer Trimestre: </t>
    </r>
    <r>
      <rPr>
        <sz val="10"/>
        <color rgb="FF222222"/>
        <rFont val="Arial Narrow"/>
      </rPr>
      <t xml:space="preserve">Se verifica la ejecución de la acción valorándose el avance de cumplimiento de la actividad.
</t>
    </r>
    <r>
      <rPr>
        <b/>
        <sz val="10"/>
        <color rgb="FF222222"/>
        <rFont val="Arial Narrow"/>
      </rPr>
      <t>Responsable Seguimiento:</t>
    </r>
    <r>
      <rPr>
        <sz val="10"/>
        <color rgb="FF222222"/>
        <rFont val="Arial Narrow"/>
      </rPr>
      <t xml:space="preserve"> Francy Milena López García   
Segundo Trimestre: Se verifica la ejecución de la acción valorándose el avance de cumplimiento de la actividad.
Responsable Seguimiento: Francy Milena López García   </t>
    </r>
  </si>
  <si>
    <t>Mejora Normativa</t>
  </si>
  <si>
    <t>Gestión Jurídica</t>
  </si>
  <si>
    <t xml:space="preserve">Gestionar la revisión y actualización del normograma, de conformidad con el devenir de la realidad operativa del lDEP
</t>
  </si>
  <si>
    <t xml:space="preserve">Profesional especializado - Oficina Jurídica  </t>
  </si>
  <si>
    <t>Normograma</t>
  </si>
  <si>
    <t>sumatoria</t>
  </si>
  <si>
    <r>
      <rPr>
        <b/>
        <sz val="10"/>
        <color rgb="FF222222"/>
        <rFont val="Arial Narrow"/>
      </rPr>
      <t xml:space="preserve">Primer Trimestre: </t>
    </r>
    <r>
      <rPr>
        <sz val="10"/>
        <color rgb="FF222222"/>
        <rFont val="Arial Narrow"/>
      </rPr>
      <t xml:space="preserve">Se está modificando el normograma en lo relativo a normas de la nueva Ley disciplinaria la cual quedará completada en el mes de junio de 2023 </t>
    </r>
    <r>
      <rPr>
        <b/>
        <sz val="10"/>
        <color rgb="FF222222"/>
        <rFont val="Arial Narrow"/>
      </rPr>
      <t xml:space="preserve">
Responsable Seguimiento: </t>
    </r>
    <r>
      <rPr>
        <sz val="10"/>
        <color rgb="FF222222"/>
        <rFont val="Arial Narrow"/>
      </rPr>
      <t xml:space="preserve">Dayana Rengifo Flórez
</t>
    </r>
    <r>
      <rPr>
        <b/>
        <sz val="10"/>
        <color rgb="FF222222"/>
        <rFont val="Arial Narrow"/>
      </rPr>
      <t xml:space="preserve">Segundo Trimestre:  </t>
    </r>
    <r>
      <rPr>
        <sz val="10"/>
        <color rgb="FF222222"/>
        <rFont val="Arial Narrow"/>
      </rPr>
      <t>En el Comité Institucional de Gestión y Desempeño del 28 de junio se aprobó la modificación de la actividad y de su programación; inicialmente se formuló "actualizar y divulgar en la página WEB las normas sectoriales de conformidad con el devenir de la realidad operativa del IDEP" lo cual se validó durante el primer trimestre. Para el periodo de seguimiento se analizó la actividad, se realizó revisión preliminar del normograma publicado en el botón de Transparencia y acceso a la información pública y se determinó la necesidad de ajustar el contexto de la actividad, la cual queda así: "Gestionar la revisión y actualización del normograma, de conformidad con el devenir de la realidad operativa del lDEP";  Por lo anterior, iniciando el mes de julio se enviará a las áreas responsables la solicitud de actualización de los procesos del Normograma de la entidad, con fecha máxima para enviar información hasta el 31 de julio de 2023.</t>
    </r>
    <r>
      <rPr>
        <b/>
        <sz val="10"/>
        <color rgb="FF222222"/>
        <rFont val="Arial Narrow"/>
      </rPr>
      <t xml:space="preserve">
Responsable del seguimiento y fecha: </t>
    </r>
    <r>
      <rPr>
        <sz val="10"/>
        <color rgb="FF222222"/>
        <rFont val="Arial Narrow"/>
      </rPr>
      <t xml:space="preserve">Dayana Rengifo Flórez, 30 de junio de 2023 </t>
    </r>
  </si>
  <si>
    <r>
      <rPr>
        <b/>
        <sz val="10"/>
        <color rgb="FF222222"/>
        <rFont val="Arial Narrow"/>
      </rPr>
      <t xml:space="preserve">Primer Trimestre: http://www.idep.edu.co/?q=es/content
Segundo Trimestre: </t>
    </r>
    <r>
      <rPr>
        <sz val="10"/>
        <color rgb="FF222222"/>
        <rFont val="Arial Narrow"/>
      </rPr>
      <t>Acta de Comité IGD en el cual se aprueba el ajuste de la actividad</t>
    </r>
  </si>
  <si>
    <r>
      <rPr>
        <b/>
        <sz val="10"/>
        <color rgb="FF222222"/>
        <rFont val="Arial Narrow"/>
      </rPr>
      <t xml:space="preserve">Primer Trimestre: </t>
    </r>
    <r>
      <rPr>
        <sz val="10"/>
        <color rgb="FF222222"/>
        <rFont val="Arial Narrow"/>
      </rPr>
      <t xml:space="preserve">Se verifica la ejecución de actualización del normograma valorándose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Segundo Trimestre</t>
    </r>
    <r>
      <rPr>
        <sz val="10"/>
        <color rgb="FF222222"/>
        <rFont val="Arial Narrow"/>
      </rPr>
      <t xml:space="preserve">: La actividad fue modificada conforme lo presentado en el Comité IGD del 28/06/2023. En el primer trimestre el proceso reportó un avance significativo teniendo en cuenta la revisión de las normas sectoriales, no obstante, el porcentaje de ejecución restante será cumplido a través de la gestión y actualización del normograma por proceso.
</t>
    </r>
    <r>
      <rPr>
        <b/>
        <sz val="10"/>
        <color rgb="FF222222"/>
        <rFont val="Arial Narrow"/>
      </rPr>
      <t>Responsable Seguimiento</t>
    </r>
    <r>
      <rPr>
        <sz val="10"/>
        <color rgb="FF222222"/>
        <rFont val="Arial Narrow"/>
      </rPr>
      <t xml:space="preserve">: Francy Milena López García   </t>
    </r>
  </si>
  <si>
    <t>Gobierno Digital</t>
  </si>
  <si>
    <t>10. Plan Estratégico de Tecnologías de la Información y las Comunicaciones ­ PETI</t>
  </si>
  <si>
    <t>Gestión Tecnológica</t>
  </si>
  <si>
    <t>Ejecutar los proyectos de la vigencia en el marco del PETI 2023 y presentar trimestralmente el avance correspondiente al Comité Institucional de Gestión y Desempeño.</t>
  </si>
  <si>
    <t>Ingeniero contratista de la Oficina Asesora de Planeación</t>
  </si>
  <si>
    <t xml:space="preserve">Documentos que den cuenta de los proyectos del PETI  ejecutados </t>
  </si>
  <si>
    <r>
      <rPr>
        <b/>
        <u/>
        <sz val="8"/>
        <color rgb="FF222222"/>
        <rFont val="Arial Narrow"/>
      </rPr>
      <t xml:space="preserve">Primer Trimestre:
</t>
    </r>
    <r>
      <rPr>
        <b/>
        <u/>
        <sz val="8"/>
        <color rgb="FF1155CC"/>
        <rFont val="Arial Narrow"/>
      </rPr>
      <t xml:space="preserve">https://drive.google.com/drive/folders/13e__ElPoGfjjQLK_WxLGU-2eSzGoDMNp?usp=share_link
</t>
    </r>
    <r>
      <rPr>
        <b/>
        <sz val="8"/>
        <color rgb="FF000000"/>
        <rFont val="Arial Narrow"/>
      </rPr>
      <t xml:space="preserve">Segundo Trimestre:
</t>
    </r>
    <r>
      <rPr>
        <b/>
        <u/>
        <sz val="8"/>
        <color rgb="FF1155CC"/>
        <rFont val="Arial Narrow"/>
      </rPr>
      <t>https://drive.google.com/drive/u/2/folders/1_4GluhQGRjrrQX7f0iCBP7q4oVT6j643</t>
    </r>
    <r>
      <rPr>
        <b/>
        <sz val="8"/>
        <color rgb="FF000000"/>
        <rFont val="Arial Narrow"/>
      </rPr>
      <t xml:space="preserve">
</t>
    </r>
    <r>
      <rPr>
        <b/>
        <u/>
        <sz val="8"/>
        <color rgb="FF222222"/>
        <rFont val="Arial Narrow"/>
      </rPr>
      <t xml:space="preserve">
</t>
    </r>
  </si>
  <si>
    <r>
      <rPr>
        <b/>
        <sz val="8"/>
        <color rgb="FF222222"/>
        <rFont val="Arial Narrow"/>
      </rPr>
      <t>Primer Trimestre:</t>
    </r>
    <r>
      <rPr>
        <sz val="8"/>
        <color rgb="FF222222"/>
        <rFont val="Arial Narrow"/>
      </rPr>
      <t xml:space="preserve"> Se verifica el soporte de los documentos que den cuenta de los proyectos del PETI ejecutados y se valida el avance de cumplimiento de la actividad.
</t>
    </r>
    <r>
      <rPr>
        <b/>
        <sz val="8"/>
        <color rgb="FF222222"/>
        <rFont val="Arial Narrow"/>
      </rPr>
      <t>Responsable Seguimiento:</t>
    </r>
    <r>
      <rPr>
        <sz val="8"/>
        <color rgb="FF222222"/>
        <rFont val="Arial Narrow"/>
      </rPr>
      <t xml:space="preserve"> Francy Milena López García   
Segundo Trimestre: Se verifican los soportes aportados en el seguimiento, no obstante se remite observación al equipo de gestión tecnológica, a través de la cual se solicita el plan específico de los proyectos PETI.
Responsable Seguimiento: Francy Milena López García   </t>
    </r>
  </si>
  <si>
    <t xml:space="preserve">Armonizar el Plan Estratégico de Tecnologías de la Información y las comunicaciones PETI del IDEP para la vigencia 2024 </t>
  </si>
  <si>
    <t>PETI formulado para la vigencia 2024</t>
  </si>
  <si>
    <t>Una (1) Publicación del PETI en la página Web</t>
  </si>
  <si>
    <r>
      <rPr>
        <b/>
        <sz val="9"/>
        <color rgb="FF222222"/>
        <rFont val="Arial Narrow"/>
      </rPr>
      <t xml:space="preserve">Primer Trimestre: </t>
    </r>
    <r>
      <rPr>
        <sz val="9"/>
        <color rgb="FF222222"/>
        <rFont val="Arial Narrow"/>
      </rPr>
      <t>Actividad No programada para este trimestre.</t>
    </r>
    <r>
      <rPr>
        <b/>
        <sz val="9"/>
        <color rgb="FF222222"/>
        <rFont val="Arial Narrow"/>
      </rPr>
      <t xml:space="preserve">
Responsable Seguimiento:
Segundo Trimestre: </t>
    </r>
    <r>
      <rPr>
        <sz val="9"/>
        <color rgb="FF222222"/>
        <rFont val="Arial Narrow"/>
      </rPr>
      <t>Actividad No programada para este trimestre.</t>
    </r>
    <r>
      <rPr>
        <b/>
        <sz val="9"/>
        <color rgb="FF222222"/>
        <rFont val="Arial Narrow"/>
      </rPr>
      <t xml:space="preserve">
Responsable del seguimiento y fecha:</t>
    </r>
  </si>
  <si>
    <t>Primer Trimestre: N/A</t>
  </si>
  <si>
    <t>Actualización de los documentos del proceso de gestión tecnológica</t>
  </si>
  <si>
    <t xml:space="preserve">Ejecución del Plan de trabajo </t>
  </si>
  <si>
    <r>
      <rPr>
        <b/>
        <sz val="10"/>
        <color rgb="FF222222"/>
        <rFont val="Arial Narrow"/>
      </rPr>
      <t xml:space="preserve">Primer Trimestre: 
</t>
    </r>
    <r>
      <rPr>
        <b/>
        <u/>
        <sz val="10"/>
        <color rgb="FF1155CC"/>
        <rFont val="Arial Narrow"/>
      </rPr>
      <t>https://docs.google.com/spreadsheets/d/1hqVhN2Sqvy9v58ZluRqhcyoVe8gjhEvq/edit#gid=1918481274</t>
    </r>
    <r>
      <rPr>
        <b/>
        <sz val="10"/>
        <color rgb="FF222222"/>
        <rFont val="Arial Narrow"/>
      </rPr>
      <t xml:space="preserve">
Segundo Trimestre:
</t>
    </r>
    <r>
      <rPr>
        <b/>
        <u/>
        <sz val="10"/>
        <color rgb="FF1155CC"/>
        <rFont val="Arial Narrow"/>
      </rPr>
      <t xml:space="preserve">https://drive.google.com/drive/u/2/folders/1ZQ2a7xxanYJI55WGx20jP5c9Hvu2Y3Mo
</t>
    </r>
  </si>
  <si>
    <r>
      <rPr>
        <b/>
        <sz val="10"/>
        <color rgb="FF222222"/>
        <rFont val="Arial Narrow"/>
      </rPr>
      <t>Primer Trimestre:</t>
    </r>
    <r>
      <rPr>
        <sz val="10"/>
        <color rgb="FF222222"/>
        <rFont val="Arial Narrow"/>
      </rPr>
      <t xml:space="preserve"> Se verifica el soporte de la acción de actualización de documentos de GT y se valida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Segundo Trimestre</t>
    </r>
    <r>
      <rPr>
        <sz val="10"/>
        <color rgb="FF222222"/>
        <rFont val="Arial Narrow"/>
      </rPr>
      <t xml:space="preserve">: Se verifica el documento plan caracterización donde se encuentra programa la actualización de los documentos del proceso. 
Responsable Seguimiento: Francy Milena López García   </t>
    </r>
  </si>
  <si>
    <t>11. Plan de Tratamiento de Riesgos de Seguridad y Privacidad de la Información</t>
  </si>
  <si>
    <t xml:space="preserve">Mantener actualizada la base de conocimiento del proceso de gestión tecnológica. </t>
  </si>
  <si>
    <t>Base de conocimiento del proceso de gestión tecnológica actualizada en Drive</t>
  </si>
  <si>
    <t xml:space="preserve">Una (1) base de conocimiento </t>
  </si>
  <si>
    <t>Constante</t>
  </si>
  <si>
    <r>
      <rPr>
        <b/>
        <sz val="9"/>
        <color rgb="FF222222"/>
        <rFont val="Arial Narrow"/>
      </rPr>
      <t xml:space="preserve">Primer Trimestre: </t>
    </r>
    <r>
      <rPr>
        <sz val="9"/>
        <color rgb="FF222222"/>
        <rFont val="Arial Narrow"/>
      </rPr>
      <t xml:space="preserve">Se actualiza la Base de conocimiento del proceso de Gestión tecnológica con los documentos correspondientes a gestiones con los proveedores de tecnología, sesiones de trabajo en videos, documentos relacionados con el traslado de sede (requerimientos, fotos, videos, planos), documentos referentes al sistema SIGA, a la gestión realizada para la renovación tecnológica, contingencias atendidas y las evaluaciones para el reemplazo de la hiperconvergencia y el </t>
    </r>
    <r>
      <rPr>
        <b/>
        <sz val="9"/>
        <color rgb="FF222222"/>
        <rFont val="Arial Narrow"/>
      </rPr>
      <t xml:space="preserve">firewall.
Responsable Seguimiento: Ingenieros de Gestión Tecnológica. Tomado de El Plan de Seguridad y Privacidad de la Información, El Plan de Mantenimiento, Plan de Caracterización, Plan de Mejoramiento y Plan de Seguimiento al PETI 
Segundo Trimestre: </t>
    </r>
    <r>
      <rPr>
        <sz val="9"/>
        <color rgb="FF222222"/>
        <rFont val="Arial Narrow"/>
      </rPr>
      <t xml:space="preserve">Se actualizó la base de conocimiento del proceso de Gestión Tecnológica y las bases de conocimiento específicas para los Sistemas de Información Goobi y Humano.
</t>
    </r>
    <r>
      <rPr>
        <b/>
        <sz val="9"/>
        <color rgb="FF222222"/>
        <rFont val="Arial Narrow"/>
      </rPr>
      <t xml:space="preserve">Responsable </t>
    </r>
    <r>
      <rPr>
        <sz val="9"/>
        <color rgb="FF222222"/>
        <rFont val="Arial Narrow"/>
      </rPr>
      <t xml:space="preserve">Seguimiento: Ingeniera Juliett Yaver. Fecha: 04/07/2023
</t>
    </r>
  </si>
  <si>
    <r>
      <rPr>
        <b/>
        <u/>
        <sz val="10"/>
        <color rgb="FF222222"/>
        <rFont val="Arial Narrow"/>
      </rPr>
      <t xml:space="preserve">Primer Trimestre:
</t>
    </r>
    <r>
      <rPr>
        <b/>
        <sz val="10"/>
        <color rgb="FF222222"/>
        <rFont val="Arial Narrow"/>
      </rPr>
      <t xml:space="preserve">https://drive.google.com/file/d/1PMY0YKkg5s1RWhlXkCcCTaE13einUhHq/view?usp=share_link
</t>
    </r>
    <r>
      <rPr>
        <b/>
        <sz val="10"/>
        <color rgb="FF000000"/>
        <rFont val="Arial Narrow"/>
      </rPr>
      <t xml:space="preserve">Segundo Trimestre:
Base de Conocimiento proceso Gestión Tecnológica:
</t>
    </r>
    <r>
      <rPr>
        <b/>
        <u/>
        <sz val="10"/>
        <color rgb="FF1155CC"/>
        <rFont val="Arial Narrow"/>
      </rPr>
      <t>https://docs.google.com/document/d/1SSt67NQwLORbSkkLWmkV8baKplSwnsEvqfaBAN-BjCs/edit?usp=drive_link</t>
    </r>
    <r>
      <rPr>
        <b/>
        <sz val="10"/>
        <color rgb="FF000000"/>
        <rFont val="Arial Narrow"/>
      </rPr>
      <t xml:space="preserve"> 
</t>
    </r>
    <r>
      <rPr>
        <b/>
        <sz val="10"/>
        <color rgb="FF222222"/>
        <rFont val="Arial Narrow"/>
      </rPr>
      <t xml:space="preserve">Base de Conocimiento Sistema Goobi:
</t>
    </r>
    <r>
      <rPr>
        <b/>
        <u/>
        <sz val="10"/>
        <color rgb="FF1155CC"/>
        <rFont val="Arial Narrow"/>
      </rPr>
      <t>https://drive.google.com/drive/folders/16z86weVNRcPMKsj8wDlp8fDdT8UBjJ-v?usp=drive_link</t>
    </r>
    <r>
      <rPr>
        <b/>
        <sz val="10"/>
        <color rgb="FF222222"/>
        <rFont val="Arial Narrow"/>
      </rPr>
      <t xml:space="preserve">
Base de Conocimiento Sistema Humano:
</t>
    </r>
    <r>
      <rPr>
        <b/>
        <u/>
        <sz val="10"/>
        <color rgb="FF1155CC"/>
        <rFont val="Arial Narrow"/>
      </rPr>
      <t>https://drive.google.com/drive/folders/1i1A1kqgdJKyT8BSO3GTZ1HkZCunJZ_uU?usp=drive_link</t>
    </r>
    <r>
      <rPr>
        <b/>
        <sz val="10"/>
        <color rgb="FF222222"/>
        <rFont val="Arial Narrow"/>
      </rPr>
      <t xml:space="preserve">
</t>
    </r>
  </si>
  <si>
    <r>
      <rPr>
        <b/>
        <sz val="10"/>
        <color rgb="FF222222"/>
        <rFont val="Arial Narrow"/>
      </rPr>
      <t>Primer Trimestre:</t>
    </r>
    <r>
      <rPr>
        <sz val="10"/>
        <color rgb="FF222222"/>
        <rFont val="Arial Narrow"/>
      </rPr>
      <t xml:space="preserve"> Se verifica el soporte de la acción de actualización de la Base de conocimiento del proceso de gestión tecnológica y se valida el avance de cumplimiento de la actividad.
</t>
    </r>
    <r>
      <rPr>
        <b/>
        <sz val="10"/>
        <color rgb="FF222222"/>
        <rFont val="Arial Narrow"/>
      </rPr>
      <t>Responsable Seguimiento:</t>
    </r>
    <r>
      <rPr>
        <sz val="10"/>
        <color rgb="FF222222"/>
        <rFont val="Arial Narrow"/>
      </rPr>
      <t xml:space="preserve"> Francy Milena López García   
Segundo Trimestre: Se verifica el soporte de la acción de actualización de la Base de conocimiento del proceso de gestión tecnológica y se valida el avance de cumplimiento de la actividad.
Responsable Seguimiento: Francy Milena López García   </t>
    </r>
  </si>
  <si>
    <t>12. Plan de Seguridad y Privacidad de la Información</t>
  </si>
  <si>
    <t>Hacer uso de servicios de computación en la nube  para mejorar los servicios que presta el IDEP a los grupos de  valor y partes de interesadas</t>
  </si>
  <si>
    <t>Contrato del sistema de información humano suscrito y ejecutado</t>
  </si>
  <si>
    <t>Un (1) Contrato suscrito y ejecutado</t>
  </si>
  <si>
    <r>
      <rPr>
        <b/>
        <sz val="9"/>
        <color rgb="FF222222"/>
        <rFont val="Arial Narrow"/>
      </rPr>
      <t xml:space="preserve">Primer Trimestre: </t>
    </r>
    <r>
      <rPr>
        <sz val="9"/>
        <color rgb="FF222222"/>
        <rFont val="Arial Narrow"/>
      </rPr>
      <t xml:space="preserve">Se elaboran los documentos y se realiza la gestión necesaria para llevar a cabo el contrato con la Empresa Soporte Lógico quien provee el servicios SAAS del sistema Humano utilizado por más de 20 años en el IDEP para la liquidación de la nómina. Se da inicio al contrato #46-2023 el cual inició el 22 de marzo.
Actividad cumplida al 100%, 
</t>
    </r>
    <r>
      <rPr>
        <b/>
        <sz val="9"/>
        <color rgb="FF222222"/>
        <rFont val="Arial Narrow"/>
      </rPr>
      <t xml:space="preserve">
Responsable Seguimiento: Ingeniera Juliett Yaver
Segundo Trimestre: </t>
    </r>
    <r>
      <rPr>
        <sz val="9"/>
        <color rgb="FF222222"/>
        <rFont val="Arial Narrow"/>
      </rPr>
      <t xml:space="preserve">La actividad fue cumplida al 100% el trimestre pasado. El contrato 46 de 2023 firmado con la empresa Soporte Lógico se encuentra en ejecución. Al momento de elaborar este informe se ha realizado el primer pago bimestral.
Se ha dado seguimiento al contrato realizando el soporte de primer nivel a los casos escalados en Mesa de Ayuda del IDEP, los casos que no pueden ser resueltos se escalan al proveedor en Mesa de Ayuda de este. Para el segundo trimestre se atendieron y solucionaron 22 casos. Se generan las estadísticas del los tickets validando el cumplimiento y se gestiona la documentación relacionada con los pagos.
</t>
    </r>
    <r>
      <rPr>
        <b/>
        <sz val="9"/>
        <color rgb="FF222222"/>
        <rFont val="Arial Narrow"/>
      </rPr>
      <t xml:space="preserve">
Responsable Seguimiento: Ingeniera Juliett Yaver  Fecha: 04/07/2023</t>
    </r>
  </si>
  <si>
    <r>
      <rPr>
        <b/>
        <sz val="10"/>
        <color rgb="FF222222"/>
        <rFont val="Arial Narrow"/>
      </rPr>
      <t xml:space="preserve">Primer  Trimestre: </t>
    </r>
    <r>
      <rPr>
        <sz val="10"/>
        <color rgb="FF222222"/>
        <rFont val="Arial Narrow"/>
      </rPr>
      <t xml:space="preserve">
https://drive.google.com/drive/folders/18jD8WvDBxKLGA3m1iJwc4_0-J5uGa1w8
</t>
    </r>
    <r>
      <rPr>
        <b/>
        <sz val="10"/>
        <color rgb="FF222222"/>
        <rFont val="Arial Narrow"/>
      </rPr>
      <t xml:space="preserve">Segundo Trimestre: 
</t>
    </r>
    <r>
      <rPr>
        <u/>
        <sz val="10"/>
        <color rgb="FF1155CC"/>
        <rFont val="Arial Narrow"/>
      </rPr>
      <t>https://drive.google.com/drive/folders/1wVkwV25J0NU_3lJzzLAvRsZ_g8FbaeOy?usp=drive_link</t>
    </r>
  </si>
  <si>
    <r>
      <rPr>
        <b/>
        <sz val="10"/>
        <color rgb="FF222222"/>
        <rFont val="Arial Narrow"/>
      </rPr>
      <t>Primer Trimestre:</t>
    </r>
    <r>
      <rPr>
        <sz val="10"/>
        <color rgb="FF222222"/>
        <rFont val="Arial Narrow"/>
      </rPr>
      <t xml:space="preserve"> Se verifica el soporte de la acción y se valida el avance de cumplimiento de la actividad.
</t>
    </r>
    <r>
      <rPr>
        <b/>
        <sz val="10"/>
        <color rgb="FF222222"/>
        <rFont val="Arial Narrow"/>
      </rPr>
      <t>Responsable Seguimiento:</t>
    </r>
    <r>
      <rPr>
        <sz val="10"/>
        <color rgb="FF222222"/>
        <rFont val="Arial Narrow"/>
      </rPr>
      <t xml:space="preserve"> Francy Milena López García   
Segundo Trimestre: Se verifica el soporte de la acción y se valida el avance de cumplimiento de la actividad.
Responsable Seguimiento: Francy Milena López García   </t>
    </r>
  </si>
  <si>
    <t>Diseñar y aplicar encuesta de satisfacción de atención de usuarios de los servicios de TI</t>
  </si>
  <si>
    <t>Ingenieros contratistas de la Oficina Asesora de Planeación</t>
  </si>
  <si>
    <t>Encuesta Diseñada y aplicada.</t>
  </si>
  <si>
    <t>Una (1) encuesta</t>
  </si>
  <si>
    <t xml:space="preserve">Primer Trimestre: Actividad No programada para este trimestre.
Responsable Seguimiento:
Segundo Trimestre: N/A
</t>
  </si>
  <si>
    <t>Primer Trimestre: N.A.
Segundo Trimestre: N.A.</t>
  </si>
  <si>
    <t>Formular y ejecutar el Plan de Mantenimiento Preventivo y Monitoreo  sobre la infraestructura de TI de acuerdo con los lineamientos de Gobierno Digital</t>
  </si>
  <si>
    <t>Ingeniero contratista de la Oficina Asesora de Planeación y  Técnico Operativo Oficina Asesora de Planeación</t>
  </si>
  <si>
    <t>Plan de mantenimiento preventivo y monitoreo sobre la infraestructura formulado y ejecutado</t>
  </si>
  <si>
    <r>
      <rPr>
        <b/>
        <sz val="10"/>
        <color rgb="FF222222"/>
        <rFont val="Arial Narrow"/>
      </rPr>
      <t xml:space="preserve">Primer Trimestre: </t>
    </r>
    <r>
      <rPr>
        <sz val="10"/>
        <color rgb="FF222222"/>
        <rFont val="Arial Narrow"/>
      </rPr>
      <t>Se diligencia el plan de mantenimiento y monitoreo para el primer trimestre de 2023.
Se registra el seguimiento a los contratos de tecnología, la gestión realizada a los sistemas de información, las contingencias atendidas, los controles de cambio de los sistemas de información, las actualizaciones del firewall y la gestión del antivirus, las actualizaciones realizadas a los servidores y pcs del Instituto  (sistema operativo, aplicaciones, parches de seguridad, etc..) , gestión de backups y listado de publicaciones de tips de seguridad.</t>
    </r>
    <r>
      <rPr>
        <b/>
        <sz val="10"/>
        <color rgb="FF222222"/>
        <rFont val="Arial Narrow"/>
      </rPr>
      <t xml:space="preserve">
Responsable Seguimiento:  Ingenieros de Gestión Tecnológica. Tomado de El Plan de Seguridad y Privacidad de la Información, El Plan de Mantenimiento, Plan de Caracterización, Plan de Mejoramiento y Plan de Seguimiento al PETI
Segundo Trimestre: </t>
    </r>
    <r>
      <rPr>
        <sz val="10"/>
        <color rgb="FF222222"/>
        <rFont val="Arial Narrow"/>
      </rPr>
      <t xml:space="preserve">Se diligencia el plan de mantenimiento y monitoreo para el segundo trimestre de 2023.
Se registra el seguimiento a los contratos de tecnología, la gestión realizada a los sistemas de información, las contingencias atendidas, los controles de cambio de los sistemas de información, control de cambios de contraseñas,  las actualizaciones del firewall y la gestión del antivirus, las actualizaciones realizadas a los servidores y pcs del Instituto  (sistema operativo, aplicaciones, parches de seguridad, etc..) , gestión de backups y listado de publicaciones de tips de seguridad, control de usuarios de mesa de ayuda, listado de equipos con daños, ciclos de vida de hardware y software. </t>
    </r>
    <r>
      <rPr>
        <b/>
        <sz val="10"/>
        <color rgb="FF222222"/>
        <rFont val="Arial Narrow"/>
      </rPr>
      <t xml:space="preserve">
Responsable Seguimiento: Ingenieros</t>
    </r>
    <r>
      <rPr>
        <sz val="10"/>
        <color rgb="FF222222"/>
        <rFont val="Arial Narrow"/>
      </rPr>
      <t xml:space="preserve"> César Linares, Oscar Lozano y Juliett Yaver. Fecha: 04/07/2023
</t>
    </r>
    <r>
      <rPr>
        <b/>
        <sz val="10"/>
        <color rgb="FF222222"/>
        <rFont val="Arial Narrow"/>
      </rPr>
      <t>Tomado de El Plan de Seguridad y Privacidad de la Información, El Plan de Mantenimiento, Plan de Caracterización, Plan de Mejoramiento y Plan de Seguimiento al PETI</t>
    </r>
  </si>
  <si>
    <r>
      <rPr>
        <b/>
        <u/>
        <sz val="10"/>
        <color rgb="FF222222"/>
        <rFont val="Arial Narrow"/>
      </rPr>
      <t xml:space="preserve">Primer Trimestre:
</t>
    </r>
    <r>
      <rPr>
        <b/>
        <u/>
        <sz val="10"/>
        <color rgb="FF1155CC"/>
        <rFont val="Arial Narrow"/>
      </rPr>
      <t xml:space="preserve">https://docs.google.com/spreadsheets/d/1uzdZQiXoqDD3pnB6DMchqA3JB9vIP7jq/edit#gid=40505678
</t>
    </r>
    <r>
      <rPr>
        <b/>
        <sz val="10"/>
        <color rgb="FF000000"/>
        <rFont val="Arial Narrow"/>
      </rPr>
      <t xml:space="preserve">Segundo Trimestre:
</t>
    </r>
    <r>
      <rPr>
        <b/>
        <u/>
        <sz val="10"/>
        <color rgb="FF1155CC"/>
        <rFont val="Arial Narrow"/>
      </rPr>
      <t>https://docs.google.com/spreadsheets/d/1uzdZQiXoqDD3pnB6DMchqA3JB9vIP7jq/edit#gid=40505678</t>
    </r>
    <r>
      <rPr>
        <b/>
        <sz val="10"/>
        <color rgb="FF222222"/>
        <rFont val="Arial Narrow"/>
      </rPr>
      <t xml:space="preserve">
</t>
    </r>
  </si>
  <si>
    <r>
      <rPr>
        <b/>
        <sz val="10"/>
        <color rgb="FF222222"/>
        <rFont val="Arial Narrow"/>
      </rPr>
      <t>Primer Trimestre:</t>
    </r>
    <r>
      <rPr>
        <sz val="10"/>
        <color rgb="FF222222"/>
        <rFont val="Arial Narrow"/>
      </rPr>
      <t xml:space="preserve"> Se verifica el soporte de las acciones del Plan de mantenimiento preventivo y monitoreo sobre la infraestructura formulado y ejecutado,  se valida el avance de cumplimiento de la actividad.
</t>
    </r>
    <r>
      <rPr>
        <b/>
        <sz val="10"/>
        <color rgb="FF222222"/>
        <rFont val="Arial Narrow"/>
      </rPr>
      <t>Responsable Seguimiento:</t>
    </r>
    <r>
      <rPr>
        <sz val="10"/>
        <color rgb="FF222222"/>
        <rFont val="Arial Narrow"/>
      </rPr>
      <t xml:space="preserve"> Francy Milena López García   
Segundo Trimestre: Se verifica el soporte de las acciones del Plan de mantenimiento preventivo y monitoreo, se valida el avance de cumplimiento de la actividad y se deja una observación al equipo de tecnología en relación al cronograma específico del plan.
Responsable Seguimiento: Francy Milena López García   </t>
    </r>
  </si>
  <si>
    <t>Ejecutar las actividades del plan de mejoramiento del proceso de gestión tecnológica de la auditoría del año 2022</t>
  </si>
  <si>
    <t>Plan de Mejoramiento del proceso de Gestión tecnológica - Auditoría de 2022</t>
  </si>
  <si>
    <t xml:space="preserve">Cuatro (4) seguimientos </t>
  </si>
  <si>
    <r>
      <rPr>
        <b/>
        <u/>
        <sz val="10"/>
        <color rgb="FF222222"/>
        <rFont val="Arial Narrow"/>
      </rPr>
      <t xml:space="preserve">Primer Trimestre: </t>
    </r>
    <r>
      <rPr>
        <u/>
        <sz val="10"/>
        <color rgb="FF222222"/>
        <rFont val="Arial Narrow"/>
      </rPr>
      <t xml:space="preserve">Se realizan 5 sesiones de trabajo conjunto con los Ingenieros de TI para llevar a cabo las actividades del plan de mejoramiento programadas para el trimestre y se diligencian en el plan correspondiente, en el siguiente link: </t>
    </r>
    <r>
      <rPr>
        <b/>
        <u/>
        <sz val="10"/>
        <color rgb="FF222222"/>
        <rFont val="Arial Narrow"/>
      </rPr>
      <t xml:space="preserve">
</t>
    </r>
    <r>
      <rPr>
        <b/>
        <u/>
        <sz val="10"/>
        <color rgb="FF1155CC"/>
        <rFont val="Arial Narrow"/>
      </rPr>
      <t>https://docs.google.com/spreadsheets/d/1c20CHwZCrXn25mpDHdHz-nIoCIIgRAy7/edit?usp=share_link&amp;ouid=115541243112431525010&amp;rtpof=true&amp;sd=true</t>
    </r>
    <r>
      <rPr>
        <b/>
        <u/>
        <sz val="10"/>
        <color rgb="FF222222"/>
        <rFont val="Arial Narrow"/>
      </rPr>
      <t xml:space="preserve">
Responsable Seguimiento: Ingenieros de Gestión Tecnológica. Tomado de El Plan de Seguridad y Privacidad de la Información, El Plan de Mantenimiento, Plan de Caracterización, Plan de Mejoramiento y Plan de Seguimiento al PETI 
</t>
    </r>
    <r>
      <rPr>
        <b/>
        <sz val="10"/>
        <color rgb="FF000000"/>
        <rFont val="Arial Narrow"/>
      </rPr>
      <t xml:space="preserve">Segundo Trimestre: </t>
    </r>
    <r>
      <rPr>
        <sz val="10"/>
        <color rgb="FF000000"/>
        <rFont val="Arial Narrow"/>
      </rPr>
      <t xml:space="preserve">Se realizan 4 sesiones de trabajo conjunto con los Ingenieros de TI para llevar a cabo las actividades del plan de mejoramiento programadas para el trimestre y se diligencian en el plan correspondiente, en el siguiente link: </t>
    </r>
    <r>
      <rPr>
        <u/>
        <sz val="10"/>
        <color rgb="FF1155CC"/>
        <rFont val="Arial Narrow"/>
      </rPr>
      <t>https://docs.google.com/spreadsheets/d/1c20CHwZCrXn25mpDHdHz-nIoCIIgRAy7/edit?usp=share_link&amp;ouid=115541243112431525010&amp;rtpof=true&amp;sd=true</t>
    </r>
    <r>
      <rPr>
        <b/>
        <sz val="10"/>
        <color rgb="FF000000"/>
        <rFont val="Arial Narrow"/>
      </rPr>
      <t xml:space="preserve">
Responsable Seguimiento: </t>
    </r>
    <r>
      <rPr>
        <sz val="10"/>
        <color rgb="FF000000"/>
        <rFont val="Arial Narrow"/>
      </rPr>
      <t xml:space="preserve">Ingenieros César Linares, Oscar Lozano, Zulay García y Juliett Yaver.  Fecha: 04/07/2023
Tomado de El Plan de Seguridad y Privacidad de la Información, El Plan de Mantenimiento, Plan de Caracterización, Plan de Mejoramiento y Plan de Seguimiento al PETI </t>
    </r>
  </si>
  <si>
    <r>
      <rPr>
        <b/>
        <u/>
        <sz val="10"/>
        <color rgb="FF222222"/>
        <rFont val="Arial Narrow"/>
      </rPr>
      <t xml:space="preserve">Primer Trimestre:
</t>
    </r>
    <r>
      <rPr>
        <b/>
        <u/>
        <sz val="10"/>
        <color rgb="FF1155CC"/>
        <rFont val="Arial Narrow"/>
      </rPr>
      <t xml:space="preserve">https://drive.google.com/drive/folders/1IlL6sA1SS4ES_W-rLxBM6WF3EyIA6CTe?usp=share_link
</t>
    </r>
    <r>
      <rPr>
        <b/>
        <sz val="10"/>
        <color rgb="FF000000"/>
        <rFont val="Arial Narrow"/>
      </rPr>
      <t xml:space="preserve">Segundo Trimestre:
</t>
    </r>
    <r>
      <rPr>
        <b/>
        <u/>
        <sz val="10"/>
        <color rgb="FF1155CC"/>
        <rFont val="Arial Narrow"/>
      </rPr>
      <t>https://drive.google.com/drive/folders/1IlL6sA1SS4ES_W-rLxBM6WF3EyIA6CTe?usp=share_link</t>
    </r>
  </si>
  <si>
    <r>
      <rPr>
        <b/>
        <sz val="10"/>
        <color rgb="FF222222"/>
        <rFont val="Arial Narrow"/>
      </rPr>
      <t>Primer Trimestre:</t>
    </r>
    <r>
      <rPr>
        <sz val="10"/>
        <color rgb="FF222222"/>
        <rFont val="Arial Narrow"/>
      </rPr>
      <t xml:space="preserve"> Se verifica el soporte de la acción de seguimiento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 xml:space="preserve">Segundo Trimestre: </t>
    </r>
    <r>
      <rPr>
        <sz val="10"/>
        <color rgb="FF222222"/>
        <rFont val="Arial Narrow"/>
      </rPr>
      <t xml:space="preserve">Se verifica el reporte del plan de mejoramiento del proceso Gestión Tecnológica, lo cual será validado en el seguimiento específico del Plan.
Responsable Seguimiento: Francy Milena López García   </t>
    </r>
  </si>
  <si>
    <t>Comité de Coordinación de Control Interno</t>
  </si>
  <si>
    <t xml:space="preserve">Seguridad Digital </t>
  </si>
  <si>
    <t>Ejecutar las actividades programadas en el Plan de Seguridad y Privacidad de la Información, en las fechas definidas para la vigencia 2023</t>
  </si>
  <si>
    <t xml:space="preserve"> Ingeniero contratista de la Oficina Asesora de Planeación</t>
  </si>
  <si>
    <t>Plan de Seguridad y Privacidad de la información para la vigencia 2023</t>
  </si>
  <si>
    <r>
      <rPr>
        <b/>
        <sz val="10"/>
        <color rgb="FF222222"/>
        <rFont val="Arial Narrow"/>
      </rPr>
      <t xml:space="preserve">Primer Trimestre: 
</t>
    </r>
    <r>
      <rPr>
        <sz val="10"/>
        <color rgb="FF222222"/>
        <rFont val="Arial Narrow"/>
      </rPr>
      <t xml:space="preserve">1. Se gestionó la suscripción del compromiso de cumplir con las políticas de seguridad de la información para un (1) funcionario nuevo y once (11) contratistas del IDEP.
2. Se ejecutaron los backup a los activos de información del IDEP y se está diligenciando en el formato correspondiente.
3. Se realizan las actualizaciones de equipos y servidores según lo indica el fabricante. 
4. Los despliegues de los sistemas de información Goobi y Humano son valorados inicialmente por el área de gestión tecnológica verificando que la funcionalidad no presente errores al utilizarla y posteriormente se envía a los usuarios para validar que la funcionalidad cumpla lo requerido. Cada cambio que impacta la funcionalidad a los sistemas de información Goobi y Humano es documentado en el formato: FT-GT-12-22  Requerimientos del Sistema de Información y se  registran en el plan de mantenimiento y monitoreo.
5.En el mes de enero se envía un documento a la SAyF con los requerimientos técnicos  y físicos a tener en cuenta para la selección de la nueva sede. Desde del mes de febrero  se inicia el acompañamiento a las visitas de las posibles sedes. Una vez confirmada la nueva sede del IDEP, se apoyaron las actividades concernientes a GT-OAP a la preparación de la infraestructura y equipos para el traslado de sede, que involucraron adecuación del nuevo Data Center en sesiones de trabajo para definir la distribución, la desinstalación de equipos, el traslado, la instalación y la puesta en marcha, , puntos de red, puntos de corriente regulada, UPS, refrigeración, entre otros. En el momento se sigue realizando la revisión de las condiciones físicas de la nueva sede, en relación con las condiciones técnicas y de funcionamiento requeridas por la normatividad y los fabricantes para garantizar el buen funcionamiento de la infraestructura tecnológica. Por lo que se ha hecho necesario adecuar los equipos de cómputo para que funcionen correctamente de acuerdo a la disposición de la nueva infraestructura. Así mismo se apoyó y dirigió la instalación y distribución de las cámaras de seguridad, los repetidores de wifi y el biométrico; para este último se realizó el enrolamiento de funcionarios y contratistas del IDEP con el propósito de dar el acceso físico a las nueva Sede.
6. Se publicó en maloca la versión actualizada en 2022 de la PO-GT-12-01 Política seguridad privacidad info. Fecha de Aprobación: 29/12/2022
7. Se tiene proyectada la compra de un nuevo firewall o servicio FWaaS, donde se atenderán las recomendaciones de seguridad para las IP, incluyéndose como parte de la ficha técnica.
8. Se realizó plan de trabajo para proceder a activar la verificación en dos pasos de las cuentas de correo por primera vez en el IDEP.
9. Una vez revisada la actividad ("Aún no existe restricciones para descargar versiones portables de software de descubrimientos de red, puertos y unidades compartidas desde unidades de almacenamiento en la nube como Google drive o One drive".), y como se han mencionado en anteriores auditorías, no se va a realizar dado que no aplica al IDEP. Lo anterior teniendo en cuenta el carácter de la entidad, que es  una entidad abierta donde su información es pública, siendo manifestado por la alta dirección y las áreas involucradas. Adicionalmente, es un mecanismo esencial para el manejo de información en la entidad.   
10. Una vez revisada la documentación se están realizando pruebas para las restricciones del Power Shell.
11.Se están realizando las pruebas respectivas a la unidad de almacenamiento de backup, se restringió el ingreso a la unidad de almacenamiento de backup a través de la red LAN dejándolo habilitado a través de conexión SSTP por usuario y contraseña.
</t>
    </r>
    <r>
      <rPr>
        <b/>
        <sz val="10"/>
        <color rgb="FF222222"/>
        <rFont val="Arial Narrow"/>
      </rPr>
      <t xml:space="preserve">Responsable Seguimiento: Ingenieros de Gestión Tecnológica. 
Tomado de El Plan de Seguridad y Privacidad de la Información, El Plan de Mantenimiento, Plan de Caracterización, Plan de Mejoramiento y Plan de Seguimiento al PETI 
Segundo Trimestre:
</t>
    </r>
    <r>
      <rPr>
        <sz val="10"/>
        <color rgb="FF222222"/>
        <rFont val="Arial Narrow"/>
      </rPr>
      <t>Se realizaron las siguientes actividades correspondientes al Plan de Seguridad y Privacidad de la información, así:
1.        Se gestionó la suscripción del compromiso de cumplir con las políticas de seguridad de la información para un (4) funcionario nuevo y once (9) contratistas del IDEP.
2.        Se ejecutaron los backup a los activos de información del IDEP y se está diligenciando en el formato correspondiente.
3.        Se realizan las actualizaciones de equipos y servidores según lo indica el fabricante, y se registran en el plan de mantenimiento y monitoreo.
4.        Se pone en producción una nueva versión 23.5.3.15.11 del sistema Goobi. Los detalles de los cambios se encuentran documentados en el formato FT-GT-12-22 Requerimientos del Sistema de Información
5.        Se recibió el mapa de puntos de red. Adecuación del aire acondicionado. Se solicitó al arrendador al arrendador una revisión al aire acondicionado, teniendo en cuenta que no estaba funcionando correctamente al no alcanzar el nivel de frío esperado. El diagnóstico de las personas que vinieron a atender la solicitud fue que se habían tapados los filtros del aire acondicionado al parecer por los trabajos finales de adecuación al centro de datos. 29/05/2023 Estabilización traslado de sede
6.        Se elaboró el plan de trabajo para la implementación del MSPI
7.        Se inició la actualización del Instrumento de evaluación MSPI para la vigencia 2023. Se inicia con la herramienta del Diagnóstico de Datos Personales y levantamiento de información.
8.        Se actualizó la actualización de los documentos MN-GT-12-07 Manual para la administración de la red LAN del IDEP y políticas de seguridad de manera que refleje la realidad del IDEP de acuerdo a las observaciones emitidas por la auditoría. Está para revisión y firma.
9.        Se realizó un cambio en el servicio de seguridad perimetral (Appliance), pasando de un equipo On premise a un servicio de FWaaS, el cual se encuentra a la fecha operando de forma correcta. Contrato No. 54 de 2023. SECOP II.
10.        Se realizó la verificación en dos pasos de las cuentas de correo por primera vez en el IDEP.
11.        El 18 de abril se activó la verificación en dos pasos de las cuentas de correo por primera vez en el IDEP.
12.        La actualización del plan de contingencia se iniciará en el mes de septiembre.
13.        Se presenta el resultado de pruebas de las restricciones del Power Shell. La restricción está operando.
14.        Se presentan las pruebas respectivas de la restricción al ingreso de la unidad de almacenamiento de backup. Restricción ingreso a las NAS.
15.        Se envió correo informando y solicitando a la subdirección académica se tenga en cuenta la parametrización de las aplicaciones web, aplicando las políticas de privacidad y seguridad de la información referentes al cambio de contraseñas de manera periódica.
16.        Se revisó y se actualizó el registro de activos de información  y se envió para el tramite pertinente de publicación en la sección correspondiente de datos abiertos de la página web del IDEP.</t>
    </r>
    <r>
      <rPr>
        <b/>
        <sz val="10"/>
        <color rgb="FF222222"/>
        <rFont val="Arial Narrow"/>
      </rPr>
      <t xml:space="preserve">
Responsable del seguimiento: Ingenieros de Gestión Tecnológica: </t>
    </r>
    <r>
      <rPr>
        <sz val="10"/>
        <color rgb="FF222222"/>
        <rFont val="Arial Narrow"/>
      </rPr>
      <t>César Linares, Juliett Yaver, Oscar Lozano, Zulay García  Fecha: 04/07/2023
Tomado de El Plan de Seguridad y Privacidad de la Información, El Plan de Mantenimiento, Plan de Caracterización, Plan de Mejoramiento y Plan de Seguimiento al PETI</t>
    </r>
  </si>
  <si>
    <r>
      <rPr>
        <b/>
        <u/>
        <sz val="10"/>
        <color rgb="FF222222"/>
        <rFont val="Arial Narrow"/>
      </rPr>
      <t xml:space="preserve">Primer Trimestre:
</t>
    </r>
    <r>
      <rPr>
        <b/>
        <u/>
        <sz val="10"/>
        <color rgb="FF1155CC"/>
        <rFont val="Arial Narrow"/>
      </rPr>
      <t>https://docs.google.com/spreadsheets/d/18kl47uX0Y7Q8yujWz9dW4UVc6tlXBfs7/edit#gid=1324155049</t>
    </r>
    <r>
      <rPr>
        <b/>
        <u/>
        <sz val="10"/>
        <color rgb="FF222222"/>
        <rFont val="Arial Narrow"/>
      </rPr>
      <t xml:space="preserve"> 
</t>
    </r>
    <r>
      <rPr>
        <b/>
        <u/>
        <sz val="10"/>
        <color rgb="FF1155CC"/>
        <rFont val="Arial Narrow"/>
      </rPr>
      <t>https://drive.google.com/drive/folders/1IlL6sA1SS4ES_W-rLxBM6WF3EyIA6CTe?usp=share_link</t>
    </r>
    <r>
      <rPr>
        <b/>
        <u/>
        <sz val="10"/>
        <color rgb="FF222222"/>
        <rFont val="Arial Narrow"/>
      </rPr>
      <t xml:space="preserve"> 
Segundo Trimestre:
</t>
    </r>
    <r>
      <rPr>
        <b/>
        <u/>
        <sz val="10"/>
        <color rgb="FF1155CC"/>
        <rFont val="Arial Narrow"/>
      </rPr>
      <t>https://drive.google.com/drive/folders/1-u-WmQFxvxjDFndvIRJxxIv1Mu67S36f?usp=drive_link</t>
    </r>
  </si>
  <si>
    <r>
      <rPr>
        <b/>
        <sz val="10"/>
        <color rgb="FF222222"/>
        <rFont val="Arial Narrow"/>
      </rPr>
      <t>Primer Trimestre:</t>
    </r>
    <r>
      <rPr>
        <sz val="10"/>
        <color rgb="FF222222"/>
        <rFont val="Arial Narrow"/>
      </rPr>
      <t xml:space="preserve"> Se verifica el soporte de la acción y se valida el avance de cumplimiento de la actividad.
</t>
    </r>
    <r>
      <rPr>
        <b/>
        <sz val="10"/>
        <color rgb="FF222222"/>
        <rFont val="Arial Narrow"/>
      </rPr>
      <t>Responsable Seguimiento:</t>
    </r>
    <r>
      <rPr>
        <sz val="10"/>
        <color rgb="FF222222"/>
        <rFont val="Arial Narrow"/>
      </rPr>
      <t xml:space="preserve"> Francy Milena López García   
Segundo Trimestre: Se verifican los soportes aportados en cumplimiento de la acción, se valida el seguimiento y se deja la observación sobre el cronograma específico del Plan. 
Responsable Seguimiento: Francy Milena López García   </t>
    </r>
  </si>
  <si>
    <t>Ejecutar las actividades programadas en el Plan de Tratamiento de Riesgos de Seguridad y Privacidad de la Información, en las fechas definidas para la vigencia 2023</t>
  </si>
  <si>
    <t>Plan de  Plan de Tratamiento de Riesgos de Seguridad y Privacidad de la Información vigencia 2023</t>
  </si>
  <si>
    <r>
      <rPr>
        <b/>
        <u/>
        <sz val="10"/>
        <color rgb="FF222222"/>
        <rFont val="Arial Narrow"/>
      </rPr>
      <t xml:space="preserve">Primer Trimestre: 
</t>
    </r>
    <r>
      <rPr>
        <b/>
        <u/>
        <sz val="10"/>
        <color rgb="FF1155CC"/>
        <rFont val="Arial Narrow"/>
      </rPr>
      <t>https://drive.google.com/drive/folders/1IlL6sA1SS4ES_W-rLxBM6WF3EyIA6CTe?usp=share_link</t>
    </r>
    <r>
      <rPr>
        <b/>
        <u/>
        <sz val="10"/>
        <color rgb="FF222222"/>
        <rFont val="Arial Narrow"/>
      </rPr>
      <t xml:space="preserve"> 
</t>
    </r>
    <r>
      <rPr>
        <b/>
        <sz val="10"/>
        <color rgb="FF000000"/>
        <rFont val="Arial Narrow"/>
      </rPr>
      <t xml:space="preserve">Segundo Trimestre:
</t>
    </r>
    <r>
      <rPr>
        <sz val="10"/>
        <color rgb="FF222222"/>
        <rFont val="Arial Narrow"/>
      </rPr>
      <t>https://drive.google.com/drive/folders/1gDGG-WviPTiYCacS70YBNLOISMjR2b1v?usp=drive_link</t>
    </r>
    <r>
      <rPr>
        <b/>
        <sz val="10"/>
        <color rgb="FF222222"/>
        <rFont val="Arial Narrow"/>
      </rPr>
      <t xml:space="preserve">
</t>
    </r>
  </si>
  <si>
    <r>
      <rPr>
        <b/>
        <sz val="10"/>
        <color rgb="FF222222"/>
        <rFont val="Arial Narrow"/>
      </rPr>
      <t>Primer Trimestre:</t>
    </r>
    <r>
      <rPr>
        <sz val="10"/>
        <color rgb="FF222222"/>
        <rFont val="Arial Narrow"/>
      </rPr>
      <t xml:space="preserve"> Se verifica el soporte de las acciones del Plan de  Plan de Tratamiento de Riesgos de Seguridad y Privacidad de la Información vigencia 2023 y se valida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Segundo Trimestre:</t>
    </r>
    <r>
      <rPr>
        <sz val="10"/>
        <color rgb="FF222222"/>
        <rFont val="Arial Narrow"/>
      </rPr>
      <t xml:space="preserve"> Se verifica el soporte de las acciones del Plan de  Plan de Tratamiento de Riesgos de Seguridad y Privacidad de la Información vigencia 2023 y se valida el cumplimiento. A  través de correo electrónico se remiten dos observaciones de mejora al equipo de gestión tecnológica. 
Responsable Seguimiento: Francy Milena López García   </t>
    </r>
  </si>
  <si>
    <t>Defensa Jurídica</t>
  </si>
  <si>
    <t>Ejecutar el Plan de Acción de la Política de Prevención del daño antijurídico</t>
  </si>
  <si>
    <t>Profesional especializado y Contratista - Oficina  Jurídica</t>
  </si>
  <si>
    <t>Planes de Prevención del daño antijurídico 2023</t>
  </si>
  <si>
    <r>
      <rPr>
        <b/>
        <sz val="10"/>
        <color rgb="FF222222"/>
        <rFont val="Arial Narrow"/>
      </rPr>
      <t xml:space="preserve">Primer Trimestre: </t>
    </r>
    <r>
      <rPr>
        <sz val="10"/>
        <color rgb="FF222222"/>
        <rFont val="Arial Narrow"/>
      </rPr>
      <t>Se presentó el plan de acción de prevención del daño antijurídico de acuerdo con las normas descritas por la Secretaría Jurídica Distrital.</t>
    </r>
    <r>
      <rPr>
        <b/>
        <sz val="10"/>
        <color rgb="FF222222"/>
        <rFont val="Arial Narrow"/>
      </rPr>
      <t xml:space="preserve">
Responsable Seguimiento: </t>
    </r>
    <r>
      <rPr>
        <sz val="10"/>
        <color rgb="FF222222"/>
        <rFont val="Arial Narrow"/>
      </rPr>
      <t xml:space="preserve">Dayana Rengifo y Fabio Otalora
</t>
    </r>
    <r>
      <rPr>
        <b/>
        <sz val="10"/>
        <color rgb="FF222222"/>
        <rFont val="Arial Narrow"/>
      </rPr>
      <t xml:space="preserve">Segundo Trimestre: </t>
    </r>
    <r>
      <rPr>
        <sz val="10"/>
        <color rgb="FF222222"/>
        <rFont val="Arial Narrow"/>
      </rPr>
      <t xml:space="preserve">En sesión No. 11 del 13 de junio de 2023 del comité de conciliación, en los compromisos se evidencia que la política de prevención del daño antijurídico se revisará en las sesiones del mes de julio y agosto para validación de su actualización, si es del caso. </t>
    </r>
    <r>
      <rPr>
        <b/>
        <sz val="10"/>
        <color rgb="FF222222"/>
        <rFont val="Arial Narrow"/>
      </rPr>
      <t xml:space="preserve">
Responsable del seguimiento y fecha: </t>
    </r>
    <r>
      <rPr>
        <sz val="10"/>
        <color rgb="FF222222"/>
        <rFont val="Arial Narrow"/>
      </rPr>
      <t xml:space="preserve">Dayana Rengifo, 04 de julio de 2023. </t>
    </r>
  </si>
  <si>
    <r>
      <rPr>
        <b/>
        <sz val="10"/>
        <color rgb="FF222222"/>
        <rFont val="Arial Narrow"/>
      </rPr>
      <t>Primer Trimestre:</t>
    </r>
    <r>
      <rPr>
        <sz val="10"/>
        <color rgb="FF222222"/>
        <rFont val="Arial Narrow"/>
      </rPr>
      <t xml:space="preserve"> https://drive.google.com/drive/folders/1XIdIFw1hNnnnUqLZGqAgla-_9FIT7DDr?usp=share_link
</t>
    </r>
    <r>
      <rPr>
        <b/>
        <sz val="10"/>
        <color rgb="FF222222"/>
        <rFont val="Arial Narrow"/>
      </rPr>
      <t>Segundo Trimestre:</t>
    </r>
    <r>
      <rPr>
        <sz val="10"/>
        <color rgb="FF222222"/>
        <rFont val="Arial Narrow"/>
      </rPr>
      <t xml:space="preserve"> Acta 11 del Comité de conciliación y plan de acción del Comité de Conciliación</t>
    </r>
  </si>
  <si>
    <r>
      <rPr>
        <b/>
        <sz val="10"/>
        <color rgb="FF222222"/>
        <rFont val="Arial Narrow"/>
      </rPr>
      <t>Primer Trimestre:</t>
    </r>
    <r>
      <rPr>
        <sz val="10"/>
        <color rgb="FF222222"/>
        <rFont val="Arial Narrow"/>
      </rPr>
      <t xml:space="preserve"> Se verifica el soporte de las acciones reportadas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Se realiza la alerta sobre la ejecución de la actividad conforme lo programado. 
Responsable Seguimiento: Francy Milena López García  </t>
    </r>
  </si>
  <si>
    <t xml:space="preserve">Comité de Conciliación
</t>
  </si>
  <si>
    <t>Ejecutar el Plan de Acción del Comité de Conciliación</t>
  </si>
  <si>
    <t>Profesional especializado  y  Contratista - Oficina  Jurídica</t>
  </si>
  <si>
    <t xml:space="preserve">Actas de Comité Conciliación </t>
  </si>
  <si>
    <r>
      <rPr>
        <b/>
        <sz val="10"/>
        <color rgb="FF222222"/>
        <rFont val="Arial Narrow"/>
      </rPr>
      <t xml:space="preserve">Primer Trimestre: </t>
    </r>
    <r>
      <rPr>
        <sz val="10"/>
        <color rgb="FF222222"/>
        <rFont val="Arial Narrow"/>
      </rPr>
      <t>Se realizaron 6 comités de conciliación los días 23/01/2023, 30/01/2023, 13/02/2023, 20/02/2023, 17/03/2023 y 27/03/2023</t>
    </r>
    <r>
      <rPr>
        <b/>
        <sz val="10"/>
        <color rgb="FF222222"/>
        <rFont val="Arial Narrow"/>
      </rPr>
      <t xml:space="preserve">
Responsable Seguimiento: </t>
    </r>
    <r>
      <rPr>
        <sz val="10"/>
        <color rgb="FF222222"/>
        <rFont val="Arial Narrow"/>
      </rPr>
      <t xml:space="preserve">Dayana Rengifo
</t>
    </r>
    <r>
      <rPr>
        <b/>
        <sz val="10"/>
        <color rgb="FF222222"/>
        <rFont val="Arial Narrow"/>
      </rPr>
      <t xml:space="preserve">Segundo Trimestre: </t>
    </r>
    <r>
      <rPr>
        <sz val="10"/>
        <color rgb="FF222222"/>
        <rFont val="Arial Narrow"/>
      </rPr>
      <t>Se realizaron 6 sesiones ordinarias del Comité de Conciliación. Actas  07, 08, 09, 10 , 11 y 12 . Las actas reposan en el aplicativo de SIPROJWEB</t>
    </r>
    <r>
      <rPr>
        <b/>
        <sz val="10"/>
        <color rgb="FF222222"/>
        <rFont val="Arial Narrow"/>
      </rPr>
      <t xml:space="preserve">
Responsable del seguimiento y fecha: </t>
    </r>
    <r>
      <rPr>
        <sz val="10"/>
        <color rgb="FF222222"/>
        <rFont val="Arial Narrow"/>
      </rPr>
      <t>Dayana Rengifo, 04 de julio de 2023</t>
    </r>
  </si>
  <si>
    <r>
      <rPr>
        <b/>
        <sz val="10"/>
        <color rgb="FF222222"/>
        <rFont val="Arial Narrow"/>
      </rPr>
      <t>Primer Trimestre:</t>
    </r>
    <r>
      <rPr>
        <sz val="10"/>
        <color rgb="FF222222"/>
        <rFont val="Arial Narrow"/>
      </rPr>
      <t xml:space="preserve"> https://drive.google.com/drive/folders/1XIdIFw1hNnnnUqLZGqAgla-_9FIT7DDr?usp=share_link
</t>
    </r>
    <r>
      <rPr>
        <b/>
        <sz val="10"/>
        <color rgb="FF222222"/>
        <rFont val="Arial Narrow"/>
      </rPr>
      <t xml:space="preserve">Segundo Trimestre: </t>
    </r>
    <r>
      <rPr>
        <sz val="10"/>
        <color rgb="FF222222"/>
        <rFont val="Arial Narrow"/>
      </rPr>
      <t xml:space="preserve">https://drive.google.com/drive/folders/1n2TWVVywVVdsMHQ2_kEqTKIgNOHNRo7Q?usp=drive_link
</t>
    </r>
  </si>
  <si>
    <r>
      <rPr>
        <b/>
        <sz val="10"/>
        <color rgb="FF222222"/>
        <rFont val="Arial Narrow"/>
      </rPr>
      <t>Primer Trimestre:</t>
    </r>
    <r>
      <rPr>
        <sz val="10"/>
        <color rgb="FF222222"/>
        <rFont val="Arial Narrow"/>
      </rPr>
      <t xml:space="preserve"> Se verifica el soporte de las acciones reportadas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Se verifican las actas del comité de conciliación, y se remiten dos observaciones al responsable de la actividad.
Responsable Seguimiento: Francy Milena López García   </t>
    </r>
  </si>
  <si>
    <t xml:space="preserve">Comité de Conciliación </t>
  </si>
  <si>
    <t>Gestión con Valores para resultados
(Operación externa)</t>
  </si>
  <si>
    <t xml:space="preserve">El propósito de esta dimensión es articular todos los mecanismos que contribuyan a que la entidad logre sus objetivos estratégicos y dé un servicio satisfactorio al ciudadano </t>
  </si>
  <si>
    <t>Participación ciudadana en la gestión pública</t>
  </si>
  <si>
    <t>Implementar 1 estrategia de desarrollo pedagógico permanente  y situada, para la investigación, la innovación y la sistematización de las prácticas con  enfoque territorial</t>
  </si>
  <si>
    <t>Investigación y Desarrollo Pedagógico</t>
  </si>
  <si>
    <t>Gestionar la participación de 1300 maestros y maestras en la implementación del proyecto de inversión 7553 contemplados en las Metas 4 y 5 como producto MGA, mediante el uso de diversos mecanismos tales como: los medios digitales y el sistema de innovación del Distrito (Ciudad Maestra) para garantizar el cumplimiento de las metas 4 y 5</t>
  </si>
  <si>
    <t xml:space="preserve">Subdirección Académica </t>
  </si>
  <si>
    <t xml:space="preserve">Contratista Subdirección Académica </t>
  </si>
  <si>
    <t>Reportes trimestrales entregados a la OAP con la relación de los maestros y maestras de las metas 4 y 5 que participaron</t>
  </si>
  <si>
    <r>
      <rPr>
        <b/>
        <sz val="10"/>
        <color rgb="FF222222"/>
        <rFont val="Arial Narrow"/>
      </rPr>
      <t xml:space="preserve">Primer Trimestre: </t>
    </r>
    <r>
      <rPr>
        <sz val="10"/>
        <color rgb="FF222222"/>
        <rFont val="Arial Narrow"/>
      </rPr>
      <t>Se gestionó la participación de 215 maestros y maestras en la implementación del proyecto de inversión 7553 contemplados en las Meta 5 como producto MGA, participantes del Programa Directivos Maestros y Maestras que Inspiran.</t>
    </r>
    <r>
      <rPr>
        <b/>
        <sz val="10"/>
        <color rgb="FF222222"/>
        <rFont val="Arial Narrow"/>
      </rPr>
      <t xml:space="preserve">
Responsable Seguimiento: </t>
    </r>
    <r>
      <rPr>
        <sz val="10"/>
        <color rgb="FF222222"/>
        <rFont val="Arial Narrow"/>
      </rPr>
      <t>Luisa Fernanda Urrego</t>
    </r>
    <r>
      <rPr>
        <b/>
        <sz val="10"/>
        <color rgb="FF222222"/>
        <rFont val="Arial Narrow"/>
      </rPr>
      <t xml:space="preserve">
Segundo Trimestre: </t>
    </r>
    <r>
      <rPr>
        <sz val="10"/>
        <color rgb="FF222222"/>
        <rFont val="Arial Narrow"/>
      </rPr>
      <t>Se gestionó la participación de 483 maestros y maestras en la implementación del proyecto de inversión 7553 contemplados en las Meta 5 como producto MGA, participantes del Programa Directivos Maestros y Maestras que Inspiran.</t>
    </r>
    <r>
      <rPr>
        <b/>
        <sz val="10"/>
        <color rgb="FF222222"/>
        <rFont val="Arial Narrow"/>
      </rPr>
      <t xml:space="preserve">
Responsable del seguimiento y fecha: </t>
    </r>
    <r>
      <rPr>
        <sz val="10"/>
        <color rgb="FF222222"/>
        <rFont val="Arial Narrow"/>
      </rPr>
      <t>Claudia Ximena Ochoa Angel 4/07/2023</t>
    </r>
  </si>
  <si>
    <t>Primer Trimestre: SEGPLAN/ MGA Marzo
Segundo Trimestre: SEGPLAN/ MGA Junio</t>
  </si>
  <si>
    <r>
      <rPr>
        <b/>
        <sz val="10"/>
        <color rgb="FF222222"/>
        <rFont val="Arial Narrow"/>
      </rPr>
      <t>Primer Trimestre:</t>
    </r>
    <r>
      <rPr>
        <sz val="10"/>
        <color rgb="FF222222"/>
        <rFont val="Arial Narrow"/>
      </rPr>
      <t xml:space="preserve"> Se verifica el soporte de la acción de gestión de participación de 215 maestros y maestras en la implementación del proyecto de inversión 7553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 xml:space="preserve">Segundo Trimestre: </t>
    </r>
    <r>
      <rPr>
        <sz val="10"/>
        <color rgb="FF222222"/>
        <rFont val="Arial Narrow"/>
      </rPr>
      <t xml:space="preserve">Se verifica la información reportada.
Responsable Seguimiento: Francy Milena López García   </t>
    </r>
  </si>
  <si>
    <t>Comité Académico
Comité Ciencia, Tecnología e Innovación</t>
  </si>
  <si>
    <t>Realizar 250 encuestas de satisfacción a los usuarios de los servicios del IDEP.</t>
  </si>
  <si>
    <t xml:space="preserve">Encuestas realizadas  a los usuarios de los servicios </t>
  </si>
  <si>
    <r>
      <rPr>
        <b/>
        <sz val="10"/>
        <color rgb="FF222222"/>
        <rFont val="Arial Narrow"/>
      </rPr>
      <t xml:space="preserve">Primer Trimestre: </t>
    </r>
    <r>
      <rPr>
        <sz val="10"/>
        <color rgb="FF222222"/>
        <rFont val="Arial Narrow"/>
      </rPr>
      <t>Se realizaron 46 encuestas de satisfacción a los usuarios de los servicios del Instituto (33 a participantes en eventos, 4 a usuarios que recibieron respuesta de su PQRS y 9 a usuario que postularon su artículo en la Revista Educación y Ciudad)</t>
    </r>
    <r>
      <rPr>
        <b/>
        <sz val="10"/>
        <color rgb="FF222222"/>
        <rFont val="Arial Narrow"/>
      </rPr>
      <t xml:space="preserve">
Responsable Seguimiento:</t>
    </r>
    <r>
      <rPr>
        <sz val="10"/>
        <color rgb="FF222222"/>
        <rFont val="Arial Narrow"/>
      </rPr>
      <t xml:space="preserve"> Luisa Fernanda Urrego</t>
    </r>
    <r>
      <rPr>
        <b/>
        <sz val="10"/>
        <color rgb="FF222222"/>
        <rFont val="Arial Narrow"/>
      </rPr>
      <t xml:space="preserve">
Segundo Trimestre: </t>
    </r>
    <r>
      <rPr>
        <sz val="10"/>
        <color rgb="FF222222"/>
        <rFont val="Arial Narrow"/>
      </rPr>
      <t>Se realizaron 66 encuestas de satisfacción a los usuarios de los servicios del Instituto (58 a participantes en eventos, 4 a usuarios que recibieron respuesta de su PQRS y 4 a usuario que postularon su artículo en la Revista Educación y Ciudad)</t>
    </r>
    <r>
      <rPr>
        <b/>
        <sz val="10"/>
        <color rgb="FF222222"/>
        <rFont val="Arial Narrow"/>
      </rPr>
      <t xml:space="preserve">
Responsable del seguimiento y fecha: </t>
    </r>
    <r>
      <rPr>
        <sz val="10"/>
        <color rgb="FF222222"/>
        <rFont val="Arial Narrow"/>
      </rPr>
      <t>Claudia Ximena Ochoa Angel 4/07/2023</t>
    </r>
  </si>
  <si>
    <r>
      <rPr>
        <b/>
        <sz val="8"/>
        <color rgb="FF000000"/>
        <rFont val="Arial Narrow"/>
      </rPr>
      <t xml:space="preserve">Primer Trimestre:  https://docs.google.com/spreadsheets/d/1HLoDSI9HdyTgAzRDOJeNO1fivJxy-drjCduzMHQMR3Q/edit#gid=736328299 
https://docs.google.com/spreadsheets/d/1BbKG2O-H23LFFuILJOJnaeh9t2dxYK_s1qhHXMOMPqM/edit#gid=1767727521 
https://docs.google.com/spreadsheets/d/1MLUp5bUadHh4FRtUERnfu1bEbbZzDLIW-6Oa67FEh9M/edit#gid=464315853
Segundo Trimestre: </t>
    </r>
    <r>
      <rPr>
        <b/>
        <u/>
        <sz val="8"/>
        <color rgb="FF1155CC"/>
        <rFont val="Arial Narrow"/>
      </rPr>
      <t>https://docs.google.com/spreadsheets/d/1HLoDSI9HdyTgAzRDOJeNO1fivJxy-drjCduzMHQMR3Q/edit#gid=736328299</t>
    </r>
    <r>
      <rPr>
        <b/>
        <sz val="8"/>
        <color rgb="FF000000"/>
        <rFont val="Arial Narrow"/>
      </rPr>
      <t xml:space="preserve"> 
https://docs.google.com/spreadsheets/d/1BbKG2O-H23LFFuILJOJnaeh9t2dxYK_s1qhHXMOMPqM/edit#gid=1767727521 
https://docs.google.com/spreadsheets/d/1MLUp5bUadHh4FRtUERnfu1bEbbZzDLIW-6Oa67FEh9M/edit#gid=464315853
</t>
    </r>
  </si>
  <si>
    <r>
      <rPr>
        <b/>
        <sz val="10"/>
        <color rgb="FF222222"/>
        <rFont val="Arial Narrow"/>
      </rPr>
      <t>Primer Trimestre:</t>
    </r>
    <r>
      <rPr>
        <sz val="10"/>
        <color rgb="FF222222"/>
        <rFont val="Arial Narrow"/>
      </rPr>
      <t xml:space="preserve"> Se verifica el soporte de la acción de consolidado de Encuestas realizadas  a los usuarios de los servicios y se valida el avance de cumplimiento de la actividad.
</t>
    </r>
    <r>
      <rPr>
        <b/>
        <sz val="10"/>
        <color rgb="FF222222"/>
        <rFont val="Arial Narrow"/>
      </rPr>
      <t xml:space="preserve">Responsable Seguimiento: </t>
    </r>
    <r>
      <rPr>
        <sz val="10"/>
        <color rgb="FF222222"/>
        <rFont val="Arial Narrow"/>
      </rPr>
      <t xml:space="preserve">Francy Milena López García   
</t>
    </r>
    <r>
      <rPr>
        <b/>
        <sz val="10"/>
        <color rgb="FF222222"/>
        <rFont val="Arial Narrow"/>
      </rPr>
      <t xml:space="preserve">Segundo Trimestre: </t>
    </r>
    <r>
      <rPr>
        <sz val="10"/>
        <color rgb="FF222222"/>
        <rFont val="Arial Narrow"/>
      </rPr>
      <t xml:space="preserve">Se verifica el soporte de la acción de consolidado de Encuestas realizadas  a los usuarios de los servicios y se valida el avance de cumplimiento de la actividad.
Responsable Seguimiento: Francy Milena López García   </t>
    </r>
  </si>
  <si>
    <t>Formular, ejecutar y realizar seguimiento a las actividades del plan de participación ciudadana</t>
  </si>
  <si>
    <t xml:space="preserve">Matriz seguimiento a las actividades </t>
  </si>
  <si>
    <r>
      <rPr>
        <b/>
        <sz val="10"/>
        <color rgb="FF222222"/>
        <rFont val="Arial Narrow"/>
      </rPr>
      <t xml:space="preserve">Primer Trimestre: </t>
    </r>
    <r>
      <rPr>
        <sz val="10"/>
        <color rgb="FF222222"/>
        <rFont val="Arial Narrow"/>
      </rPr>
      <t>Se realizó la formulación, ejecución y seguimiento a las actividades del plan de participación ciudadana programadas para el primer trimestre en cuanto a el lanzamiento del Reto público virtual formulación del Plan Anticorrupción y de Atención Ciudadano, el lanzamiento Programa Directivos docentes, Maestros y Maestras que Inspiran; la Audiencia Pública de Rendición de Cuentas – vigencia 2022; las publicaciones de programas de investigación en la página web; el envío masivo de encuestas de satisfacción y las socializaciones o talleres de los eventos académicos.
Responsable Seguimiento: Luisa Fernanda Urrego</t>
    </r>
    <r>
      <rPr>
        <b/>
        <sz val="10"/>
        <color rgb="FF222222"/>
        <rFont val="Arial Narrow"/>
      </rPr>
      <t xml:space="preserve">
Segundo Trimestre: </t>
    </r>
    <r>
      <rPr>
        <sz val="10"/>
        <color rgb="FF222222"/>
        <rFont val="Arial Narrow"/>
      </rPr>
      <t>Se realizó la formulación, ejecución y seguimiento a las actividades del plan de participación ciudadana programadas para el segundo trimestre en cuanto a Convocatoria Revista Educación y Ciudad, campaña de información envíos de piezas comunicativas, las publicaciones de programas de investigación en la página web; el envío masivo de encuestas de satisfacción y las socializaciones o talleres de los eventos académicos.</t>
    </r>
    <r>
      <rPr>
        <b/>
        <sz val="10"/>
        <color rgb="FF222222"/>
        <rFont val="Arial Narrow"/>
      </rPr>
      <t xml:space="preserve">
Responsable del seguimiento y fecha: Claudia Ximena Ochoa Angel 4/7/2023</t>
    </r>
  </si>
  <si>
    <r>
      <rPr>
        <b/>
        <sz val="10"/>
        <color rgb="FF222222"/>
        <rFont val="Arial Narrow"/>
      </rPr>
      <t xml:space="preserve">Primer Trimestre:
https://drive.google.com/drive/folders/1r8uj-4kdcUmWrCbkIk4QnPYMCvmsNvtQ
Segundo Trimestre:
</t>
    </r>
    <r>
      <rPr>
        <b/>
        <u/>
        <sz val="10"/>
        <color rgb="FF1155CC"/>
        <rFont val="Arial Narrow"/>
      </rPr>
      <t>https://docs.google.com/document/d/18TgEgkm1bS4mFsio4QQVuwzhgx_fz5-Z/edit?usp=drive_link&amp;ouid=101788707835397373915&amp;rtpof=true&amp;sd=true</t>
    </r>
  </si>
  <si>
    <r>
      <rPr>
        <b/>
        <sz val="10"/>
        <color rgb="FF222222"/>
        <rFont val="Arial Narrow"/>
      </rPr>
      <t>Primer Trimestre:</t>
    </r>
    <r>
      <rPr>
        <sz val="10"/>
        <color rgb="FF222222"/>
        <rFont val="Arial Narrow"/>
      </rPr>
      <t xml:space="preserve"> Se verifica el soporte "Matriz seguimiento a las actividades" y se valida el avance de cumplimiento de la actividad.
</t>
    </r>
    <r>
      <rPr>
        <b/>
        <sz val="10"/>
        <color rgb="FF222222"/>
        <rFont val="Arial Narrow"/>
      </rPr>
      <t>Responsable Seguimiento:</t>
    </r>
    <r>
      <rPr>
        <sz val="10"/>
        <color rgb="FF222222"/>
        <rFont val="Arial Narrow"/>
      </rPr>
      <t xml:space="preserve"> Francy Milena López García  
</t>
    </r>
    <r>
      <rPr>
        <b/>
        <sz val="10"/>
        <color rgb="FF222222"/>
        <rFont val="Arial Narrow"/>
      </rPr>
      <t>Segundo Trimestre:</t>
    </r>
    <r>
      <rPr>
        <sz val="10"/>
        <color rgb="FF222222"/>
        <rFont val="Arial Narrow"/>
      </rPr>
      <t xml:space="preserve"> Se verifica el soporte "Matriz seguimiento a las actividades" y se valida el avance de cumplimiento de la actividad.
Responsable Seguimiento: Francy Milena López García   </t>
    </r>
  </si>
  <si>
    <t xml:space="preserve">Comité Académico
</t>
  </si>
  <si>
    <t xml:space="preserve">Servicio al ciudadano </t>
  </si>
  <si>
    <t>Implementar 1 estrategia eficaz y efectiva de socialización, divulgación  y gestión del conocimiento derivado de las investigaciones y publicaciones del IDEP y de los docentes del Distrito</t>
  </si>
  <si>
    <t>Publicar en el CRIIE 20 informes finales de los estudios y/o los libros producidos por el IDEP, para que puedan se consultados por los ciudadanos y partes interesadas</t>
  </si>
  <si>
    <t xml:space="preserve">  informes finales de los estudios y/o los libros producidos por el IDEP</t>
  </si>
  <si>
    <r>
      <rPr>
        <b/>
        <sz val="10"/>
        <color rgb="FF222222"/>
        <rFont val="Arial Narrow"/>
      </rPr>
      <t xml:space="preserve">Primer Trimestre: </t>
    </r>
    <r>
      <rPr>
        <sz val="10"/>
        <color rgb="FF222222"/>
        <rFont val="Arial Narrow"/>
      </rPr>
      <t xml:space="preserve">No aplica
</t>
    </r>
    <r>
      <rPr>
        <b/>
        <sz val="10"/>
        <color rgb="FF222222"/>
        <rFont val="Arial Narrow"/>
      </rPr>
      <t xml:space="preserve">Segundo Trimestre: </t>
    </r>
    <r>
      <rPr>
        <sz val="10"/>
        <color rgb="FF222222"/>
        <rFont val="Arial Narrow"/>
      </rPr>
      <t xml:space="preserve">Se anexa pantallazo como evidencia de la publicación de los 4 libros programados para el segundo trimestre de la presente vigencia.
</t>
    </r>
    <r>
      <rPr>
        <b/>
        <u/>
        <sz val="10"/>
        <color rgb="FF1155CC"/>
        <rFont val="Arial Narrow"/>
      </rPr>
      <t>https://drive.google.com/file/d/1POdum2l2jQfB34_WPqwnzlYBfCu0D_cQ/view?usp=drive_link</t>
    </r>
  </si>
  <si>
    <t>Comité Académico</t>
  </si>
  <si>
    <t>Simplificación, Racionalización y Estandarización de trámites</t>
  </si>
  <si>
    <t>Atención al ciudadano</t>
  </si>
  <si>
    <t>Registrar trimestralmente en la plataforma SUIT en el módulo Racionalización opción de menú "Gestión de datos de operación" la información para cada una de las OPAS inscritas y remitir con Memorando a la Oficina Asesora de Planeación</t>
  </si>
  <si>
    <t>Subdirección Académica</t>
  </si>
  <si>
    <t>Profesional Especializado 222-03 Gestión Documental</t>
  </si>
  <si>
    <t>Reporte Datos Operación de la plataforma SUIT</t>
  </si>
  <si>
    <t>4 reportes</t>
  </si>
  <si>
    <r>
      <rPr>
        <b/>
        <sz val="10"/>
        <color rgb="FF222222"/>
        <rFont val="Arial Narrow"/>
      </rPr>
      <t xml:space="preserve">Primer Trimestre: </t>
    </r>
    <r>
      <rPr>
        <sz val="10"/>
        <color rgb="FF222222"/>
        <rFont val="Arial Narrow"/>
      </rPr>
      <t>27/03/2023: Se reporta la información Datos de operación para formatos integrados</t>
    </r>
    <r>
      <rPr>
        <b/>
        <sz val="10"/>
        <color rgb="FF222222"/>
        <rFont val="Arial Narrow"/>
      </rPr>
      <t xml:space="preserve">
Responsable Seguimiento: </t>
    </r>
    <r>
      <rPr>
        <sz val="10"/>
        <color rgb="FF222222"/>
        <rFont val="Arial Narrow"/>
      </rPr>
      <t xml:space="preserve">Diana Prada
</t>
    </r>
    <r>
      <rPr>
        <b/>
        <sz val="10"/>
        <color rgb="FF222222"/>
        <rFont val="Arial Narrow"/>
      </rPr>
      <t xml:space="preserve">Segundo Trimestre: </t>
    </r>
    <r>
      <rPr>
        <sz val="10"/>
        <color rgb="FF222222"/>
        <rFont val="Arial Narrow"/>
      </rPr>
      <t>Se realiza el reporte de datos de operación para los dos OPA´s del SUIT: Postulación para publicación(es) de un artículo en la Revista Educación y Ciudad, el cual tuvo 36 solicitudes resueltas en línea, un (1) PQRS recibido y una (1) convocatoria; y Consulta material bibliográfico en el Centro de Recursos de Investigación e Innovación Educativa (CRIIE) con cero (0) solicitudes resueltas en línea y cero (0) PQRS recibidas.</t>
    </r>
    <r>
      <rPr>
        <b/>
        <sz val="10"/>
        <color rgb="FF222222"/>
        <rFont val="Arial Narrow"/>
      </rPr>
      <t xml:space="preserve">
Responsable del seguimiento y fecha:</t>
    </r>
    <r>
      <rPr>
        <sz val="10"/>
        <color rgb="FF222222"/>
        <rFont val="Arial Narrow"/>
      </rPr>
      <t xml:space="preserve"> Diana Prada y Andrés Ríos </t>
    </r>
  </si>
  <si>
    <r>
      <rPr>
        <b/>
        <sz val="10"/>
        <color rgb="FF222222"/>
        <rFont val="Arial Narrow"/>
      </rPr>
      <t xml:space="preserve">Primer Trimestre: </t>
    </r>
    <r>
      <rPr>
        <sz val="10"/>
        <color rgb="FF222222"/>
        <rFont val="Arial Narrow"/>
      </rPr>
      <t xml:space="preserve">Reporte_Datos_Operacion, en el link: https://drive.google.com/drive/folders/17VFHshbq-MzR3RHA9466wUc2IJJTXsHM?usp=share_link 
</t>
    </r>
    <r>
      <rPr>
        <b/>
        <sz val="10"/>
        <color rgb="FF222222"/>
        <rFont val="Arial Narrow"/>
      </rPr>
      <t xml:space="preserve">Segundo Trimestre: </t>
    </r>
    <r>
      <rPr>
        <b/>
        <u/>
        <sz val="10"/>
        <color rgb="FF1155CC"/>
        <rFont val="Arial Narrow"/>
      </rPr>
      <t>https://docs.google.com/spreadsheets/d/1BFfi9hn31dnb2PIApiZGjRsi-4I6xJHr/edit#gid=499771590</t>
    </r>
    <r>
      <rPr>
        <b/>
        <sz val="10"/>
        <color rgb="FF222222"/>
        <rFont val="Arial Narrow"/>
      </rPr>
      <t xml:space="preserve"> </t>
    </r>
  </si>
  <si>
    <r>
      <rPr>
        <b/>
        <sz val="10"/>
        <color rgb="FF222222"/>
        <rFont val="Arial Narrow"/>
      </rPr>
      <t>Primer Trimestre:</t>
    </r>
    <r>
      <rPr>
        <sz val="10"/>
        <color rgb="FF222222"/>
        <rFont val="Arial Narrow"/>
      </rPr>
      <t xml:space="preserve"> Se verifica el soporte de la acción de reporte de datos de operación y se valida el avance de cumplimiento de la actividad.
</t>
    </r>
    <r>
      <rPr>
        <b/>
        <sz val="10"/>
        <color rgb="FF222222"/>
        <rFont val="Arial Narrow"/>
      </rPr>
      <t xml:space="preserve">Responsable Seguimiento: </t>
    </r>
    <r>
      <rPr>
        <sz val="10"/>
        <color rgb="FF222222"/>
        <rFont val="Arial Narrow"/>
      </rPr>
      <t>Francy Milena López García   
Segundo Trimestre: Se verifica el soporte y se valida el avance de cumplimiento de la actividad.
Responsable Seguimiento: Francy Milena López García</t>
    </r>
  </si>
  <si>
    <t>Evaluación de Resultados</t>
  </si>
  <si>
    <t>Esta dimensión tiene como propósito promover en la entidad el seguimiento a la gestión y su desempeño, a fin de conocer permanentemente los avances en la consecución de los resultados previstos en su marco estratégico. Tener un conocimiento certero de cómo se comportan los factores más importantes en la ejecución de lo planeado, le permite a la entidad (y) saber permanentemente el estado de avance de su gestión, (ii) plantear las acciones para mitigar posibles riesgos que la puedan desviar del cumplimiento de sus metas, y (iii) al final del periodo, determinar si logra sus objetivos y metas en los tiempos previstos, en las condiciones de cantidad y calidad esperadas y con un uso óptimo de recursos. La Evaluación de Resultados permite también definir los efectos de la gestión institucional en la garantía de los derechos, satisfacción de necesidades y resolución de los problemas de los grupos de valor.</t>
  </si>
  <si>
    <t xml:space="preserve">Seguimiento y evaluación del desempeño institucional </t>
  </si>
  <si>
    <t>Dirección y Planeación</t>
  </si>
  <si>
    <t>Realizar el 100% de los seguimientos al Proyecto de Inversión y  Plan Estratégico 2020-2024</t>
  </si>
  <si>
    <t>Profesional Especializado Oficina Asesora de Planeación</t>
  </si>
  <si>
    <t>Seguimientos del proyecto de inversión PEDI 2020-2024 (seguimiento trimestral vencido - el seguimiento se realiza teniendo en cuenta el último de la vigencia anterior hasta el seguimiento del tercer trimestre de la vigencia)</t>
  </si>
  <si>
    <t>100% de los seguimientos al proyecto de inversión y al PEDI 2020-2024</t>
  </si>
  <si>
    <r>
      <rPr>
        <b/>
        <sz val="11"/>
        <color rgb="FF222222"/>
        <rFont val="&quot;Arial Narrow&quot;, sans-serif"/>
      </rPr>
      <t xml:space="preserve">Primer Trimestre:  </t>
    </r>
    <r>
      <rPr>
        <sz val="11"/>
        <color rgb="FF222222"/>
        <rFont val="&quot;Arial Narrow&quot;, sans-serif"/>
      </rPr>
      <t>http://www.idep.edu.co/?q=es/content/proyectos-de-inversion
 \\Apolo\120_oap\IDEP2022\120_19_INFORMES\120_19_2 Informes Otras Entidades</t>
    </r>
    <r>
      <rPr>
        <b/>
        <sz val="11"/>
        <color rgb="FF222222"/>
        <rFont val="&quot;Arial Narrow&quot;, sans-serif"/>
      </rPr>
      <t xml:space="preserve">
 Segundo Trimestre: </t>
    </r>
    <r>
      <rPr>
        <sz val="11"/>
        <color rgb="FF222222"/>
        <rFont val="&quot;Arial Narrow&quot;, sans-serif"/>
      </rPr>
      <t>Actas de Comité Institucional de Gestión y Desempeño</t>
    </r>
  </si>
  <si>
    <r>
      <rPr>
        <b/>
        <sz val="10"/>
        <color rgb="FF222222"/>
        <rFont val="Arial Narrow"/>
      </rPr>
      <t>Primer Trimestre</t>
    </r>
    <r>
      <rPr>
        <sz val="10"/>
        <color rgb="FF222222"/>
        <rFont val="Arial Narrow"/>
      </rPr>
      <t xml:space="preserve">: Se verifica el soporte de la acción de seguimiento del proyecto de inversión PEDI 2020-2024 y se valida el avance de cumplimiento de la actividad.
 Responsable Seguimiento: Francy Milena López García
</t>
    </r>
    <r>
      <rPr>
        <b/>
        <sz val="10"/>
        <color rgb="FF222222"/>
        <rFont val="Arial Narrow"/>
      </rPr>
      <t>Segundo Trimestre:</t>
    </r>
    <r>
      <rPr>
        <sz val="10"/>
        <color rgb="FF222222"/>
        <rFont val="Arial Narrow"/>
      </rPr>
      <t xml:space="preserve"> Se verifica el soporte de la acción de seguimiento del proyecto de inversión PEDI 2020-2024 y se valida el avance de cumplimiento de la actividad.
Responsable Seguimiento: Francy Milena López García</t>
    </r>
  </si>
  <si>
    <t>Realizar seguimiento trimestrales  al Plan de Acción Institucional- MIPG, Plan de mejoramiento</t>
  </si>
  <si>
    <t xml:space="preserve">Actas Comité Institucional de Gestión y Desempeño con el seguimiento 
</t>
  </si>
  <si>
    <t xml:space="preserve"> 100% de los seguimientos trimestrales </t>
  </si>
  <si>
    <r>
      <rPr>
        <b/>
        <sz val="10"/>
        <color rgb="FF222222"/>
        <rFont val="Arial Narrow"/>
      </rPr>
      <t xml:space="preserve">Primer Trimestre: </t>
    </r>
    <r>
      <rPr>
        <sz val="10"/>
        <color rgb="FF222222"/>
        <rFont val="Arial Narrow"/>
      </rPr>
      <t>31/03/2023: Se realiza el seguimiento en el CIGD del 21 de marzo de 2023.</t>
    </r>
    <r>
      <rPr>
        <b/>
        <sz val="10"/>
        <color rgb="FF222222"/>
        <rFont val="Arial Narrow"/>
      </rPr>
      <t xml:space="preserve">
Responsable Seguimiento: </t>
    </r>
    <r>
      <rPr>
        <sz val="10"/>
        <color rgb="FF222222"/>
        <rFont val="Arial Narrow"/>
      </rPr>
      <t xml:space="preserve">Juan Pedro Gutiérrez
</t>
    </r>
    <r>
      <rPr>
        <b/>
        <sz val="10"/>
        <color rgb="FF222222"/>
        <rFont val="Arial Narrow"/>
      </rPr>
      <t xml:space="preserve">Segundo Trimestre: </t>
    </r>
    <r>
      <rPr>
        <sz val="10"/>
        <color rgb="FF222222"/>
        <rFont val="Arial Narrow"/>
      </rPr>
      <t>Se realiza el seguimiento en CIGD de mayo de 2023</t>
    </r>
    <r>
      <rPr>
        <b/>
        <sz val="10"/>
        <color rgb="FF222222"/>
        <rFont val="Arial Narrow"/>
      </rPr>
      <t xml:space="preserve">
Responsable del seguimiento y fecha: </t>
    </r>
    <r>
      <rPr>
        <sz val="10"/>
        <color rgb="FF222222"/>
        <rFont val="Arial Narrow"/>
      </rPr>
      <t>Francy Milena López García 04/07/2023</t>
    </r>
  </si>
  <si>
    <r>
      <rPr>
        <b/>
        <u/>
        <sz val="10"/>
        <color rgb="FF222222"/>
        <rFont val="Arial Narrow"/>
      </rPr>
      <t xml:space="preserve">Primer Trimestre: </t>
    </r>
    <r>
      <rPr>
        <b/>
        <u/>
        <sz val="10"/>
        <color rgb="FF1155CC"/>
        <rFont val="Arial Narrow"/>
      </rPr>
      <t xml:space="preserve">https://drive.google.com/drive/folders/1pcD3gP_85dqFSA7KNYseSqINOx3zvode
</t>
    </r>
    <r>
      <rPr>
        <b/>
        <sz val="10"/>
        <color rgb="FF000000"/>
        <rFont val="Arial Narrow"/>
      </rPr>
      <t xml:space="preserve">Segundo Trimestre: </t>
    </r>
    <r>
      <rPr>
        <sz val="10"/>
        <color rgb="FF000000"/>
        <rFont val="Arial Narrow"/>
      </rPr>
      <t>Actas del Comité IGD</t>
    </r>
  </si>
  <si>
    <r>
      <rPr>
        <b/>
        <sz val="10"/>
        <color rgb="FF222222"/>
        <rFont val="Arial Narrow"/>
      </rPr>
      <t>Primer Trimestre:</t>
    </r>
    <r>
      <rPr>
        <sz val="10"/>
        <color rgb="FF222222"/>
        <rFont val="Arial Narrow"/>
      </rPr>
      <t xml:space="preserve"> Se verifica el soporte de la acción y se valida el avance de cumplimiento de la actividad.
</t>
    </r>
    <r>
      <rPr>
        <b/>
        <sz val="10"/>
        <color rgb="FF222222"/>
        <rFont val="Arial Narrow"/>
      </rPr>
      <t>Responsable Seguimiento:</t>
    </r>
    <r>
      <rPr>
        <sz val="10"/>
        <color rgb="FF222222"/>
        <rFont val="Arial Narrow"/>
      </rPr>
      <t xml:space="preserve"> Francy Milena López García   
Segundo Trimestre: Se verifica el soporte de la acción y se valida el avance de cumplimiento de la actividad.
Responsable Seguimiento: Francy Milena López García  </t>
    </r>
  </si>
  <si>
    <t xml:space="preserve">Presentar mensualmente  al comité Institucional de Gestión y desempeño el seguimiento al proyecto de Inversión - PEDI 2020-2024 </t>
  </si>
  <si>
    <t xml:space="preserve">Presentaciones mensuales con el seguimiento al proyecto de Inversión - PEDI 2020-2024 </t>
  </si>
  <si>
    <t xml:space="preserve">100% de las presentaciones </t>
  </si>
  <si>
    <r>
      <rPr>
        <b/>
        <sz val="11"/>
        <color rgb="FF222222"/>
        <rFont val="&quot;Arial Narrow&quot;, sans-serif"/>
      </rPr>
      <t xml:space="preserve">Primer trimestre: </t>
    </r>
    <r>
      <rPr>
        <sz val="11"/>
        <color rgb="FF222222"/>
        <rFont val="&quot;Arial Narrow&quot;, sans-serif"/>
      </rPr>
      <t xml:space="preserve">27-03-2023: Se presentó la programación y avance de cada meta proyecto de inversión, meta plan de desarrollo y producto MGA , así como la ejecución presupuestal del proyecto de inversión 7553, en el Comité Institucional de Gestión y Desempeño del 13 de enero, 20 de febrero, 21 de marzo de 2023. </t>
    </r>
    <r>
      <rPr>
        <b/>
        <sz val="11"/>
        <color rgb="FF222222"/>
        <rFont val="&quot;Arial Narrow&quot;, sans-serif"/>
      </rPr>
      <t xml:space="preserve">
 Responsable Seguimiento: </t>
    </r>
    <r>
      <rPr>
        <sz val="11"/>
        <color rgb="FF222222"/>
        <rFont val="&quot;Arial Narrow&quot;, sans-serif"/>
      </rPr>
      <t>Adriana Correa</t>
    </r>
    <r>
      <rPr>
        <b/>
        <sz val="11"/>
        <color rgb="FF222222"/>
        <rFont val="&quot;Arial Narrow&quot;, sans-serif"/>
      </rPr>
      <t xml:space="preserve">
 Segundo trimestre: </t>
    </r>
    <r>
      <rPr>
        <sz val="11"/>
        <color rgb="FF222222"/>
        <rFont val="&quot;Arial Narrow&quot;, sans-serif"/>
      </rPr>
      <t xml:space="preserve">28-06-2023: Se presentó la programación y avance de cada meta proyecto de inversión, meta plan de desarrollo y producto MGA , así como la ejecución presupuestal del proyecto de inversión 7553, en el Comité Institucional de Gestión y Desempeño para el II Trimestre en los CIGD del 17 abril, 17 mayo, 28 junio de 2023. </t>
    </r>
    <r>
      <rPr>
        <b/>
        <sz val="11"/>
        <color rgb="FF222222"/>
        <rFont val="&quot;Arial Narrow&quot;, sans-serif"/>
      </rPr>
      <t xml:space="preserve">
 Responsable Seguimiento: </t>
    </r>
    <r>
      <rPr>
        <sz val="11"/>
        <color rgb="FF222222"/>
        <rFont val="&quot;Arial Narrow&quot;, sans-serif"/>
      </rPr>
      <t>Adriana Correa - Adriana Villamizar</t>
    </r>
  </si>
  <si>
    <t>Primer Trimestre: 
 http://www.idep.edu.co/?q=content/proyectos-de-inversi%C3%B3n
 \\Apolo\120_oap\IDEP2022\120_19_INFORMES\120_19_2 Informes Otras Entidades
 Actas de Comité Institucional de Gestión y Desempeño</t>
  </si>
  <si>
    <r>
      <rPr>
        <sz val="10"/>
        <color rgb="FF222222"/>
        <rFont val="Arial Narrow"/>
      </rPr>
      <t>Primer Trimestre:</t>
    </r>
    <r>
      <rPr>
        <sz val="10"/>
        <color rgb="FF222222"/>
        <rFont val="Arial Narrow"/>
      </rPr>
      <t xml:space="preserve"> Se verifica el soporte de la acción de presentaciones mensuales con el seguimiento al proyecto de Inversión - PEDI 2020-2024 y se valida el avance de cumplimiento de la actividad.
 Responsable Seguimiento: Francy Milena López García
</t>
    </r>
    <r>
      <rPr>
        <sz val="10"/>
        <color rgb="FF222222"/>
        <rFont val="Arial Narrow"/>
      </rPr>
      <t xml:space="preserve">Segundo Trimestre: </t>
    </r>
    <r>
      <rPr>
        <sz val="10"/>
        <color rgb="FF222222"/>
        <rFont val="Arial Narrow"/>
      </rPr>
      <t>Se verifica el soporte de la acción de presentaciones mensuales con el seguimiento al proyecto de Inversión - PEDI 2020-2024 y se valida el avance de cumplimiento de la actividad.
Responsable Seguimiento: Francy Milena López García</t>
    </r>
  </si>
  <si>
    <t>Información y comunicación</t>
  </si>
  <si>
    <t>El propósito de esta dimensión es articular todos los mecanismos par garantizar la conservación de la información de la entidad y su disponibilidad oportuna y efectiva a la ciudadanía</t>
  </si>
  <si>
    <t>Archivos y Gestión Documental</t>
  </si>
  <si>
    <t>1. Plan Institucional de Archivos de la Entidad ­PINAR</t>
  </si>
  <si>
    <t>Gestión Documental</t>
  </si>
  <si>
    <t>Actualizar las tablas de retención documental del IDEP.</t>
  </si>
  <si>
    <t xml:space="preserve">Subdirección Académica y Subdirección Administrativa y Financiera </t>
  </si>
  <si>
    <t xml:space="preserve"> Profesional Especializado Gestión Documental</t>
  </si>
  <si>
    <t xml:space="preserve">- Proyecto de Tablas de Retención Documental para el IDEP.
- Oficio de radicación de TRD ante la Secretaría técnica del archivo de Bogotá.
</t>
  </si>
  <si>
    <t>TRD Actualizadas y radicadas ante el archivo distrital</t>
  </si>
  <si>
    <r>
      <rPr>
        <b/>
        <sz val="10"/>
        <color rgb="FF222222"/>
        <rFont val="Arial Narrow"/>
      </rPr>
      <t xml:space="preserve">Primer Trimestre: </t>
    </r>
    <r>
      <rPr>
        <sz val="10"/>
        <color rgb="FF222222"/>
        <rFont val="Arial Narrow"/>
      </rPr>
      <t xml:space="preserve">No aplica
</t>
    </r>
    <r>
      <rPr>
        <b/>
        <sz val="10"/>
        <color rgb="FF222222"/>
        <rFont val="Arial Narrow"/>
      </rPr>
      <t xml:space="preserve">Segundo Trimestre: </t>
    </r>
    <r>
      <rPr>
        <b/>
        <u/>
        <sz val="10"/>
        <color rgb="FF1155CC"/>
        <rFont val="Arial Narrow"/>
      </rPr>
      <t>https://drive.google.com/drive/folders/1peZxUYVYGFVdHvWVj7MsoDmJk_iQJfW7?usp=drive_link</t>
    </r>
  </si>
  <si>
    <r>
      <rPr>
        <b/>
        <sz val="10"/>
        <color rgb="FF222222"/>
        <rFont val="Arial Narrow"/>
      </rPr>
      <t xml:space="preserve">Segundo Trimestre: </t>
    </r>
    <r>
      <rPr>
        <sz val="10"/>
        <color rgb="FF222222"/>
        <rFont val="Arial Narrow"/>
      </rPr>
      <t>La actividad fue modificada conforme solicitud del profesional responsable y se aprobó en el Comité IGD del 28/06/2023. Se verifican los soportes de cumplimiento.
Responsable Seguimiento: Francy Milena López García</t>
    </r>
  </si>
  <si>
    <t>Transparencia, acceso a la información pública y lucha contra la corrupción</t>
  </si>
  <si>
    <t>Divulgación y Comunicación</t>
  </si>
  <si>
    <t>Solicitar a Talento Humano del IDEP el agendamiento de una (1) capacitación sobre la elaboración de documentos accesibles gestionada con el INCI, con el fin de cumplir con uno de los requisitos que contempla el Anexo 1 de la Resolución Mintic 1519 de 2020</t>
  </si>
  <si>
    <t>Webmaster IDEP</t>
  </si>
  <si>
    <t>Listado de asistencia</t>
  </si>
  <si>
    <r>
      <rPr>
        <b/>
        <sz val="10"/>
        <color rgb="FF222222"/>
        <rFont val="Arial Narrow"/>
      </rPr>
      <t>Primer Trimestre:</t>
    </r>
    <r>
      <rPr>
        <b/>
        <sz val="10"/>
        <color rgb="FF222222"/>
        <rFont val="Arial Narrow"/>
      </rPr>
      <t xml:space="preserve">
</t>
    </r>
    <r>
      <rPr>
        <u/>
        <sz val="10"/>
        <color rgb="FF222222"/>
        <rFont val="Arial Narrow"/>
      </rPr>
      <t xml:space="preserve">https://drive.google.com/file/d/1Baqt-EX09M13xMTL70PKWnCWEe0KnKhi/view?usp=share_link </t>
    </r>
    <r>
      <rPr>
        <u/>
        <sz val="10"/>
        <color rgb="FF1155CC"/>
        <rFont val="Arial Narrow"/>
      </rPr>
      <t xml:space="preserve">https://drive.google.com/file/d/1jsNB9B7WWXqLnjVQRU9w9QdQ9krLCSlI/view?usp=share_link
</t>
    </r>
    <r>
      <rPr>
        <b/>
        <sz val="10"/>
        <color rgb="FF222222"/>
        <rFont val="Arial Narrow"/>
      </rPr>
      <t xml:space="preserve">Segundo Trimestre: </t>
    </r>
    <r>
      <rPr>
        <u/>
        <sz val="10"/>
        <color rgb="FF1155CC"/>
        <rFont val="Arial Narrow"/>
      </rPr>
      <t>https://drive.google.com/file/d/1iKSD0eGcyii0sh0k3pGYj_tkgAUs9W0n/view?usp=drive_link</t>
    </r>
  </si>
  <si>
    <r>
      <rPr>
        <b/>
        <sz val="10"/>
        <color rgb="FF222222"/>
        <rFont val="Arial Narrow"/>
      </rPr>
      <t>Primer Trimestre:</t>
    </r>
    <r>
      <rPr>
        <sz val="10"/>
        <color rgb="FF222222"/>
        <rFont val="Arial Narrow"/>
      </rPr>
      <t xml:space="preserve"> Se verifica el soporte de la acción de solicitud a Talento Humano del IDEP el agendamiento de una (1) capacitación sobre la elaboración de documentos accesibles gestionada con el INCI, y se valida el avance de cumplimiento de la actividad.
</t>
    </r>
    <r>
      <rPr>
        <b/>
        <sz val="10"/>
        <color rgb="FF222222"/>
        <rFont val="Arial Narrow"/>
      </rPr>
      <t>Responsable Seguimiento:</t>
    </r>
    <r>
      <rPr>
        <sz val="10"/>
        <color rgb="FF222222"/>
        <rFont val="Arial Narrow"/>
      </rPr>
      <t xml:space="preserve"> Francy Milena López García   
Segundo Trimestre: La programación de la actividad fue ajustada, de acuerdo con lo solicitado por el responsable; la modificación fue aprobada en el Comité IGD del 28/06/2023
Responsable Seguimiento: Francy Milena López García</t>
    </r>
  </si>
  <si>
    <t>Gestión de la Información Estadística</t>
  </si>
  <si>
    <t>Actualizar el documento de caracterización de usuarios</t>
  </si>
  <si>
    <t>Contratista Subdirección Académica</t>
  </si>
  <si>
    <t>Documento actualizado</t>
  </si>
  <si>
    <r>
      <rPr>
        <b/>
        <sz val="10"/>
        <color rgb="FF222222"/>
        <rFont val="Arial Narrow"/>
      </rPr>
      <t xml:space="preserve">Primer Trimestre: </t>
    </r>
    <r>
      <rPr>
        <sz val="10"/>
        <color rgb="FF222222"/>
        <rFont val="Arial Narrow"/>
      </rPr>
      <t>Actividad no programada para este periodo</t>
    </r>
    <r>
      <rPr>
        <b/>
        <sz val="10"/>
        <color rgb="FF222222"/>
        <rFont val="Arial Narrow"/>
      </rPr>
      <t xml:space="preserve">
Responsable Seguimiento: </t>
    </r>
    <r>
      <rPr>
        <sz val="10"/>
        <color rgb="FF222222"/>
        <rFont val="Arial Narrow"/>
      </rPr>
      <t xml:space="preserve">Luisa Fernanda Urrego
</t>
    </r>
    <r>
      <rPr>
        <b/>
        <sz val="10"/>
        <color rgb="FF222222"/>
        <rFont val="Arial Narrow"/>
      </rPr>
      <t>Segundo Trimestre:
Responsable del seguimiento y fecha:</t>
    </r>
  </si>
  <si>
    <r>
      <rPr>
        <b/>
        <sz val="10"/>
        <color rgb="FF222222"/>
        <rFont val="Arial Narrow"/>
      </rPr>
      <t xml:space="preserve">Primer Trimestre: </t>
    </r>
    <r>
      <rPr>
        <sz val="10"/>
        <color rgb="FF222222"/>
        <rFont val="Arial Narrow"/>
      </rPr>
      <t xml:space="preserve">No aplica
</t>
    </r>
    <r>
      <rPr>
        <b/>
        <sz val="10"/>
        <color rgb="FF222222"/>
        <rFont val="Arial Narrow"/>
      </rPr>
      <t>Segundo Trimestre:</t>
    </r>
  </si>
  <si>
    <t>Gestión del conocimiento y la innovación</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</si>
  <si>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</si>
  <si>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Realizar el informe de empalme por cambio de administración Distrital</t>
  </si>
  <si>
    <t xml:space="preserve">Subdirección Académica 
Oficina Asesora de Planeación
</t>
  </si>
  <si>
    <t>Contratista Subdirección Académica y Contratista Oficina Asesora de Planeación</t>
  </si>
  <si>
    <t xml:space="preserve">Informe de empalme </t>
  </si>
  <si>
    <r>
      <rPr>
        <b/>
        <sz val="10"/>
        <color rgb="FF222222"/>
        <rFont val="Arial Narrow"/>
      </rPr>
      <t xml:space="preserve">Primer Trimestre: </t>
    </r>
    <r>
      <rPr>
        <sz val="10"/>
        <color rgb="FF222222"/>
        <rFont val="Arial Narrow"/>
      </rPr>
      <t>Actividad no programada para este periodo</t>
    </r>
    <r>
      <rPr>
        <b/>
        <sz val="10"/>
        <color rgb="FF222222"/>
        <rFont val="Arial Narrow"/>
      </rPr>
      <t xml:space="preserve">
Responsable Seguimiento: </t>
    </r>
    <r>
      <rPr>
        <sz val="10"/>
        <color rgb="FF222222"/>
        <rFont val="Arial Narrow"/>
      </rPr>
      <t xml:space="preserve">Luisa Fernanda Urrego
</t>
    </r>
    <r>
      <rPr>
        <b/>
        <sz val="10"/>
        <color rgb="FF222222"/>
        <rFont val="Arial Narrow"/>
      </rPr>
      <t>Segundo Trimestre:
Responsable del seguimiento y fecha:</t>
    </r>
  </si>
  <si>
    <r>
      <rPr>
        <b/>
        <sz val="10"/>
        <color rgb="FF222222"/>
        <rFont val="Arial Narrow"/>
      </rPr>
      <t xml:space="preserve">Primer Trimestre: </t>
    </r>
    <r>
      <rPr>
        <sz val="10"/>
        <color rgb="FF222222"/>
        <rFont val="Arial Narrow"/>
      </rPr>
      <t xml:space="preserve">No aplica
</t>
    </r>
    <r>
      <rPr>
        <b/>
        <sz val="10"/>
        <color rgb="FF222222"/>
        <rFont val="Arial Narrow"/>
      </rPr>
      <t>Segundo Trimestre:</t>
    </r>
  </si>
  <si>
    <t>Control interno</t>
  </si>
  <si>
    <t>El propósito de esta dimensión es evaluar y hacer seguimiento a la gestión de la entidad en general, buscando opciones de mejora que se traduzcan en una optimización de la gestión y en un mejor servicio a la ciudadanía</t>
  </si>
  <si>
    <t>Control Interno Disciplinario</t>
  </si>
  <si>
    <t>Ejecución del plan anual de auditorias vigencia 2023</t>
  </si>
  <si>
    <t>Oficina de Control Interno</t>
  </si>
  <si>
    <t>Jefe Oficina Control Interno</t>
  </si>
  <si>
    <t>Informes de la ejecución del plan anual de auditorías</t>
  </si>
  <si>
    <r>
      <rPr>
        <b/>
        <sz val="10"/>
        <color rgb="FF222222"/>
        <rFont val="Arial Narrow"/>
      </rPr>
      <t xml:space="preserve">Primer Trimestre: </t>
    </r>
    <r>
      <rPr>
        <sz val="10"/>
        <color rgb="FF222222"/>
        <rFont val="Arial Narrow"/>
      </rPr>
      <t>De acuerdo con la gestión efectuada en el primer trimestre por la Oficina de Control Interno, se ejecutaron 28 actividades de las 28 programadas para un cumplimiento del 100%. El desglose de actividades ejecutadas se encuentra descrita en el reporte de indicadores del primer trimestre de 2023.</t>
    </r>
    <r>
      <rPr>
        <b/>
        <sz val="10"/>
        <color rgb="FF222222"/>
        <rFont val="Arial Narrow"/>
      </rPr>
      <t xml:space="preserve">
Responsable Seguimiento: </t>
    </r>
    <r>
      <rPr>
        <sz val="10"/>
        <color rgb="FF222222"/>
        <rFont val="Arial Narrow"/>
      </rPr>
      <t xml:space="preserve">Juan Harbey Numpaque Fonseca
</t>
    </r>
    <r>
      <rPr>
        <b/>
        <sz val="10"/>
        <color rgb="FF222222"/>
        <rFont val="Arial Narrow"/>
      </rPr>
      <t>Segundo Trimestre</t>
    </r>
    <r>
      <rPr>
        <sz val="10"/>
        <color rgb="FF222222"/>
        <rFont val="Arial Narrow"/>
      </rPr>
      <t xml:space="preserve">: Para el segundo trimestre la OCI ejecutó 17 actividades en un 100%, discriminado así:
Abril
1. Seguimiento a la gestión de riesgos
2. Informes periódicos sobre la gestión de la Oficina y el proceso de Evaluación y Seguimiento de acuerdo a los lineamientos de planificación de la entidad (Informe de Gestión, indicadores, plan operativo anual, seguimiento de riesgos del proceso
3. Informe sobre quejas, sugerencias y reclamos
4. Seguimiento a la Rendición de la Cuenta a la Contraloría de Bogotá D.C. - SIVICOF
5. Comité Institucional de Gestión y Desempeño
6. Comité de Conciliación y Contratación
Mayo
7. Informe de seguimiento al Plan Anticorrupción y de Atención a la Ciudadanía (PAAC)
8. Informe de seguimiento a las medidas de Austeridad del Gasto
9. Informe verificación del cumplimiento a directrices para prevenir conductas relacionadas con incumplimiento de manuales de funciones y de procedimientos y pérdida de elementos y documentos públicos
10. Informe de Seguimiento - Decreto 371 de 2010 - PREVENCIÓN DE LA CORRUPCIÓN Y FORTALECIMIENTO DE LA TRANSPARENCIA EN EL DISTRITO
11. Realizar la Secretaría Técnica del Comité Institucional de Coordinación de Control Interno
12. Seguimiento a la Rendición de la Cuenta a la Contraloría de Bogotá D.C. - SIVICOF
13. Comité Institucional de Gestión y Desempeño
14. Comité de Conciliación y Contratación
Junio
15. Seguimiento a la Rendición de la Cuenta a la Contraloría de Bogotá D.C. - SIVICOF
16. Comité Institucional de Gestión y Desempeño
17. Comité de Conciliación y Contratación
En desarrollo
18. Se dio inicio de Auditoría de seguimiento al proyecto de inversión
</t>
    </r>
    <r>
      <rPr>
        <b/>
        <sz val="10"/>
        <color rgb="FF222222"/>
        <rFont val="Arial Narrow"/>
      </rPr>
      <t xml:space="preserve">
Responsable del seguimiento y fecha: Juan Numpaque (Contrato 16 de 2023) el 05 de julio de 2023</t>
    </r>
  </si>
  <si>
    <t>Comité Coordinación de Control Interno</t>
  </si>
  <si>
    <t>El propósito de esta dimensión es difundir y enterar al equipo directivo del Instituto los resultados financieros de la entidad evaluados en forma semestral y presentados al Comité de Gestión y Dirección semestre vencido</t>
  </si>
  <si>
    <t>Presentar al Comité de Coordinación de Control Interno el seguimiento y control financiero a los estados financieros (semestre vencido)</t>
  </si>
  <si>
    <t>Seguimiento control financiero con presentación en Power Point de la información correspondiente a los Estados Financieros del Instituto a corte de junio 30 y diciembre 31</t>
  </si>
  <si>
    <t>2 seguimientos</t>
  </si>
  <si>
    <r>
      <rPr>
        <b/>
        <sz val="10"/>
        <color rgb="FF222222"/>
        <rFont val="Arial Narrow"/>
      </rPr>
      <t xml:space="preserve">Primer Trimestre: </t>
    </r>
    <r>
      <rPr>
        <sz val="10"/>
        <color rgb="FF222222"/>
        <rFont val="Arial Narrow"/>
      </rPr>
      <t xml:space="preserve">Se efectuó la presentación en reunión de rendición de cuentas de los estados financieros comparativos vigencias 2022 y 2021 respectivamente, mostrando las principales variaciones de la información de un período al otro. Así como los logros obtenidos dentro del proceso de gestión contable, producto del análisis y conciliación de la información.
El reporte de la información se ha llevado a cabo de acuerdo a las directrices de modo, tiempo y lugar, establecidos en la Resolución 706 de 2016 de la Contaduría General de la Nación. </t>
    </r>
    <r>
      <rPr>
        <b/>
        <sz val="10"/>
        <color rgb="FF222222"/>
        <rFont val="Arial Narrow"/>
      </rPr>
      <t xml:space="preserve">
Responsable Seguimiento: </t>
    </r>
    <r>
      <rPr>
        <sz val="10"/>
        <color rgb="FF222222"/>
        <rFont val="Arial Narrow"/>
      </rPr>
      <t xml:space="preserve">Oswaldo Gómez
</t>
    </r>
    <r>
      <rPr>
        <b/>
        <sz val="10"/>
        <color rgb="FF222222"/>
        <rFont val="Arial Narrow"/>
      </rPr>
      <t>Tercer Trimestre:
Responsable del seguimiento y fecha:</t>
    </r>
  </si>
  <si>
    <r>
      <rPr>
        <b/>
        <u/>
        <sz val="10"/>
        <color rgb="FF222222"/>
        <rFont val="Arial Narrow"/>
      </rPr>
      <t xml:space="preserve">Primer Trimestre: </t>
    </r>
    <r>
      <rPr>
        <u/>
        <sz val="10"/>
        <color rgb="FF222222"/>
        <rFont val="Arial Narrow"/>
      </rPr>
      <t>La información por normas de transparencia se encuentra disponible en la página web institucional:</t>
    </r>
    <r>
      <rPr>
        <b/>
        <u/>
        <sz val="10"/>
        <color rgb="FF222222"/>
        <rFont val="Arial Narrow"/>
      </rPr>
      <t xml:space="preserve">
 </t>
    </r>
    <r>
      <rPr>
        <b/>
        <u/>
        <sz val="10"/>
        <color rgb="FF1155CC"/>
        <rFont val="Arial Narrow"/>
      </rPr>
      <t xml:space="preserve">http://www.idep.edu.co/?q=es/node/37
</t>
    </r>
    <r>
      <rPr>
        <b/>
        <sz val="10"/>
        <color rgb="FF000000"/>
        <rFont val="Arial Narrow"/>
      </rPr>
      <t>Tercer Trimestre:</t>
    </r>
  </si>
  <si>
    <r>
      <rPr>
        <b/>
        <sz val="10"/>
        <color rgb="FF222222"/>
        <rFont val="Arial Narrow"/>
      </rPr>
      <t>Primer Trimestre:</t>
    </r>
    <r>
      <rPr>
        <sz val="10"/>
        <color rgb="FF222222"/>
        <rFont val="Arial Narrow"/>
      </rPr>
      <t xml:space="preserve"> Se verifica el seguimiento del control financiero con presentación en Power Point de la información correspondiente a los Estados Financieros del Instituto valorándose el avance de cumplimiento de la actividad.
</t>
    </r>
    <r>
      <rPr>
        <b/>
        <sz val="10"/>
        <color rgb="FF222222"/>
        <rFont val="Arial Narrow"/>
      </rPr>
      <t xml:space="preserve">Responsable Seguimiento: </t>
    </r>
    <r>
      <rPr>
        <sz val="10"/>
        <color rgb="FF222222"/>
        <rFont val="Arial Narrow"/>
      </rPr>
      <t xml:space="preserve">Francy Milena López García   </t>
    </r>
  </si>
  <si>
    <t>PROMEDIO POR TRIMESTRE</t>
  </si>
  <si>
    <r>
      <t xml:space="preserve">Primer Trimestre: </t>
    </r>
    <r>
      <rPr>
        <sz val="10"/>
        <color rgb="FF222222"/>
        <rFont val="Arial Narrow"/>
      </rPr>
      <t>En el primer trimestre del 2023, se formuló aprobó y publicó el PL-GTH-13-01 Plan Institucional de Capacitación 2023. Se ejecutaron acciones de capacitación en: Inducción general al IDEP para el servidor Óscar Darío Pérez, Secretario Ejecutivo 425-04, Capacitación Incremento salarial DASCD el 16/03/2023; Capacitación Control y manejo del estrés el 22/03/2023.</t>
    </r>
    <r>
      <rPr>
        <b/>
        <sz val="10"/>
        <color rgb="FF222222"/>
        <rFont val="Arial Narrow"/>
      </rPr>
      <t xml:space="preserve">
Responsable Seguimiento: </t>
    </r>
    <r>
      <rPr>
        <sz val="10"/>
        <color rgb="FF222222"/>
        <rFont val="Arial Narrow"/>
      </rPr>
      <t>Wilson Farfán Suárez</t>
    </r>
    <r>
      <rPr>
        <b/>
        <sz val="10"/>
        <color rgb="FF222222"/>
        <rFont val="Arial Narrow"/>
      </rPr>
      <t xml:space="preserve">
Segundo Trimestre: </t>
    </r>
    <r>
      <rPr>
        <sz val="10"/>
        <color rgb="FF222222"/>
        <rFont val="Arial Narrow"/>
      </rPr>
      <t>Se suscribió el contrato de prestación de servicios No. 071 de 2023 cuyo objeto es "</t>
    </r>
    <r>
      <rPr>
        <i/>
        <sz val="10"/>
        <color rgb="FF222222"/>
        <rFont val="Arial Narrow"/>
      </rPr>
      <t>Prestar los servicios de apoyo a la gestión para el desarrollo de las actividades enmarcadas en el Plan de Bienestar. Plan de Capacitación y Prevención y Promoción de la Seguridad y Salud en el Trabajo, para los funcionarios del IDEP durante la vigencia 2023"</t>
    </r>
    <r>
      <rPr>
        <sz val="10"/>
        <color rgb="FF222222"/>
        <rFont val="Arial Narrow"/>
      </rPr>
      <t xml:space="preserve"> en el cual se incorporó la oferta de capacitación para la vigencia 2023 conformada por nueve (9) actividades que se realizarán durante el segundo semestre de 2023. Se delegaron 2 servidores públicos y 2 contratistas del IDEP para la realización del curso virtual SARLAFT a realizarse entre junio y julio de 2023. A la fecha de este informe se encuentra en ejecución. Se delegó a la Servidora CARRILLO QUEVEDO JULY KATHERINE para participar el curso presencial en Lenguaje de señas, que se realiza los meses de junio y julio de  2023,</t>
    </r>
    <r>
      <rPr>
        <b/>
        <sz val="10"/>
        <color rgb="FF222222"/>
        <rFont val="Arial Narrow"/>
      </rPr>
      <t xml:space="preserve">
Responsable del seguimiento y fecha: </t>
    </r>
    <r>
      <rPr>
        <sz val="10"/>
        <color rgb="FF222222"/>
        <rFont val="Arial Narrow"/>
      </rPr>
      <t>Willson Farfán Suárez</t>
    </r>
  </si>
  <si>
    <r>
      <t xml:space="preserve">Primer Trimestre: </t>
    </r>
    <r>
      <rPr>
        <sz val="10"/>
        <color rgb="FF222222"/>
        <rFont val="Arial Narrow"/>
      </rPr>
      <t xml:space="preserve">Se efectuó la vinculación de los servidores: Oscar Darío Pérez, Secretario Ejecutivo 425-05; Jorge Alfonso Verdugo, Subdirector General Académico 084-04, Inírida Morales Villegas, Asesora 105-02. Se efectuó el encargo de Katherine Carrillo Quevedo como Secretaria Ejecutiva 425-05
</t>
    </r>
    <r>
      <rPr>
        <b/>
        <sz val="10"/>
        <color rgb="FF222222"/>
        <rFont val="Arial Narrow"/>
      </rPr>
      <t xml:space="preserve">Se desvincularon los servidores: </t>
    </r>
    <r>
      <rPr>
        <sz val="10"/>
        <color rgb="FF222222"/>
        <rFont val="Arial Narrow"/>
      </rPr>
      <t xml:space="preserve">Seneida Velásquez Castaño, Profesional Especializado 222-03, Inírida Morales Villegas Subdirector General Académico 084-04  y Luis Guiovanni Torres Alvarado Secretario Ejecutivo 425-05
</t>
    </r>
    <r>
      <rPr>
        <b/>
        <sz val="10"/>
        <color rgb="FF222222"/>
        <rFont val="Arial Narrow"/>
      </rPr>
      <t xml:space="preserve">Responsable Seguimiento: </t>
    </r>
    <r>
      <rPr>
        <sz val="10"/>
        <color rgb="FF222222"/>
        <rFont val="Arial Narrow"/>
      </rPr>
      <t xml:space="preserve">Wilson Farfán Suárez
</t>
    </r>
    <r>
      <rPr>
        <b/>
        <sz val="10"/>
        <color rgb="FF222222"/>
        <rFont val="Arial Narrow"/>
      </rPr>
      <t>Segundo Trimestre:</t>
    </r>
    <r>
      <rPr>
        <sz val="10"/>
        <color rgb="FF222222"/>
        <rFont val="Arial Narrow"/>
      </rPr>
      <t xml:space="preserve"> Se efectuó la vinculación de los servidores: ANDRÉS RÍOS LEÓN Profesional Especializado 222-03, ALCIRA MORENO GIRALDO, Jefe de Oficina 006-01; JORGE ALFONSO VERDUGO, Director General 050-05, ELIANA MARÍA FIGUEROA DORADO, Subdirectora Académica 084-04, RAFAEL RICARDO ROMERO VEGA Operario 487-001 y DIANA SOFIA GUTIERREZ ALDANA Operario 487-01,
</t>
    </r>
    <r>
      <rPr>
        <b/>
        <sz val="10"/>
        <color rgb="FF222222"/>
        <rFont val="Arial Narrow"/>
      </rPr>
      <t xml:space="preserve">Se desvincularon las siguientes personas: </t>
    </r>
    <r>
      <rPr>
        <sz val="10"/>
        <color rgb="FF222222"/>
        <rFont val="Arial Narrow"/>
      </rPr>
      <t>Cecilia Rincón Verdugo, Directora General, JORGE ALFONSO VERDUGO Subdirector Académico, Hugo Barrera Delgado Operario.</t>
    </r>
    <r>
      <rPr>
        <b/>
        <sz val="10"/>
        <color rgb="FF222222"/>
        <rFont val="Arial Narrow"/>
      </rPr>
      <t xml:space="preserve">
Responsable del seguimiento y fecha: </t>
    </r>
    <r>
      <rPr>
        <sz val="10"/>
        <color rgb="FF222222"/>
        <rFont val="Arial Narrow"/>
      </rPr>
      <t>Wilson Farfán Suárez - 05/07/2023</t>
    </r>
  </si>
  <si>
    <r>
      <t xml:space="preserve">Primer Trimestre: </t>
    </r>
    <r>
      <rPr>
        <sz val="10"/>
        <color rgb="FF222222"/>
        <rFont val="Arial Narrow"/>
      </rPr>
      <t>Se ejecuta en un 6% el Plan de Trabajo Anual de Seguridad y Salud en el Trabajo - SST</t>
    </r>
    <r>
      <rPr>
        <b/>
        <sz val="10"/>
        <color rgb="FF222222"/>
        <rFont val="Arial Narrow"/>
      </rPr>
      <t xml:space="preserve">
Segundo Trimestre: </t>
    </r>
    <r>
      <rPr>
        <sz val="10"/>
        <color rgb="FF222222"/>
        <rFont val="Arial Narrow"/>
      </rPr>
      <t>Durante el segundo trimestre del año 2023 se llevaron a cabo 6 actividades programadas en el  Plan Anual de  Trabajo de Seguridad y Salud en el trabajo en el cual se estableció:  seguimiento a los contratistas,  reunión del comité paritario de Seguridad y Salud en el Trabajo, inspecciones de elementos de emergencias como Botiquín y Camillas, Alimentación de Indicadores de Gestión del SGSST, se actualizó Matriz de Identificación de Peligros, Evaluación y Valoración del Riesgo, teniendo en cuenta el cambio de infraestructura, y se realizaron inspecciones de puesto de trabajo a puestos de trabajo de funcionarios que presentan patologías osteomusculares, en compañía de una fisioterapeuta especialista en SST de la ARL Seguros Bolívar.</t>
    </r>
    <r>
      <rPr>
        <b/>
        <sz val="10"/>
        <color rgb="FF222222"/>
        <rFont val="Arial Narrow"/>
      </rPr>
      <t xml:space="preserve">
Responsable del seguimiento y fecha: Oscar Fabián González Romero</t>
    </r>
  </si>
  <si>
    <r>
      <t xml:space="preserve">Primer Trimestre: </t>
    </r>
    <r>
      <rPr>
        <sz val="10"/>
        <color rgb="FF222222"/>
        <rFont val="Arial Narrow"/>
      </rPr>
      <t xml:space="preserve">31/03/2023: Se realizan mesas de trabajo para la revisión y ajuste de los riesgos de gestión y corrupción asociados a los diferentes procesos del Instituto, verificando y actualizando elementos de: impacto, causa inmediata, causa raíz, descripción del riesgo, control y acción de tratamiento con los responsables del seguimiento. Las mesas de trabajo se realizaron los días 22, 24, 27, 28 y 29 de marzo de 2023 y contó con la participación de actores de las tres líneas de defensa.  </t>
    </r>
    <r>
      <rPr>
        <b/>
        <sz val="10"/>
        <color rgb="FF222222"/>
        <rFont val="Arial Narrow"/>
      </rPr>
      <t xml:space="preserve">
Responsable Seguimiento: </t>
    </r>
    <r>
      <rPr>
        <sz val="10"/>
        <color rgb="FF222222"/>
        <rFont val="Arial Narrow"/>
      </rPr>
      <t>Juan Pedro Gutiérrez</t>
    </r>
    <r>
      <rPr>
        <b/>
        <sz val="10"/>
        <color rgb="FF222222"/>
        <rFont val="Arial Narrow"/>
      </rPr>
      <t xml:space="preserve">
Segundo Trimestre: </t>
    </r>
    <r>
      <rPr>
        <sz val="10"/>
        <color rgb="FF222222"/>
        <rFont val="Arial Narrow"/>
      </rPr>
      <t>Para el segundo trimestre se consolida el Mapa de Riesgos por proceso con 11 riesgos de corrupción y 24 de gestión, con ajustes principalmente en la descripción del riesgo.</t>
    </r>
    <r>
      <rPr>
        <b/>
        <sz val="10"/>
        <color rgb="FF222222"/>
        <rFont val="Arial Narrow"/>
      </rPr>
      <t xml:space="preserve">
Responsable del seguimiento y fecha: </t>
    </r>
    <r>
      <rPr>
        <sz val="10"/>
        <color rgb="FF222222"/>
        <rFont val="Arial Narrow"/>
      </rPr>
      <t xml:space="preserve">Juan Pedro Gutiérrez </t>
    </r>
  </si>
  <si>
    <r>
      <t xml:space="preserve">Primer Trimestre: </t>
    </r>
    <r>
      <rPr>
        <sz val="10"/>
        <color rgb="FF222222"/>
        <rFont val="Arial Narrow"/>
      </rPr>
      <t>En el primer trimestre no se presentan avances en esta actividad dado que las gestiones que se realizan en conjunto con la Dirección Distrital de Presupuesto inician en el tercer trimestre del 2023. No obstante se gestionará con la Subdirectora Administrativa y Financiera la socialización en Comité Institucional de Gestión y Desempeño de la Directiva 001 de 2023, la cual establece Lineamientos de Política para el Presupuesto Anual a tener en cuenta por parte de las entidades del Distrito.</t>
    </r>
    <r>
      <rPr>
        <b/>
        <sz val="10"/>
        <color rgb="FF222222"/>
        <rFont val="Arial Narrow"/>
      </rPr>
      <t xml:space="preserve">
Responsable Seguimiento: </t>
    </r>
    <r>
      <rPr>
        <sz val="10"/>
        <color rgb="FF222222"/>
        <rFont val="Arial Narrow"/>
      </rPr>
      <t xml:space="preserve">Paulo Alcides Leguizamón Vargas
</t>
    </r>
    <r>
      <rPr>
        <b/>
        <sz val="10"/>
        <color rgb="FF222222"/>
        <rFont val="Arial Narrow"/>
      </rPr>
      <t xml:space="preserve">Segundo Trimestre: </t>
    </r>
    <r>
      <rPr>
        <sz val="10"/>
        <color rgb="FF222222"/>
        <rFont val="Arial Narrow"/>
      </rPr>
      <t>En el segundo trimestre no se presentan avances en esta actividad dado que las gestiones que se realizan en conjunto con la Dirección Distrital de Presupuesto inician en el tercer trimestre del 2023. No obstante, se socializó en Comité Institucional de Gestión y Desempeño  la  Directiva 001 de 2023, la cual establece Lineamientos de Política para el Presupuesto Anual a tener en cuenta por parte de las entidades del Distrito. Adicionalmente, se recibió por parte de la Secretaría Distrital de Hacienda Circular Externa SDH-00004, la cual establece la guía para la programación presupuestal vigencia 2024. Dentro de esta circular se encuentra el cronograma de actividades para dicha programación donde aparece como actividad uno con corte 30 de junio, el envío de información asociada con obligaciones contingentes generadas en operaciones de crédito, actividad que se responde por correo informando que para el IDEP no aplica entrega de este informe.</t>
    </r>
    <r>
      <rPr>
        <b/>
        <sz val="10"/>
        <color rgb="FF222222"/>
        <rFont val="Arial Narrow"/>
      </rPr>
      <t xml:space="preserve">
Responsable del seguimiento y fecha: Paulo Alcides Leguizamón Vargas</t>
    </r>
  </si>
  <si>
    <r>
      <t xml:space="preserve">Primer Trimestre: </t>
    </r>
    <r>
      <rPr>
        <sz val="10"/>
        <color rgb="FF222222"/>
        <rFont val="Arial Narrow"/>
      </rPr>
      <t>Se llevó a cabo el seguimiento al reporte de la información financiera establecido en el Plan de Sostenibilidad Contable de la entidad, el cual se encuentra formalizado a través de las Resoluciones 193 de 2019 y 134 de 2022.</t>
    </r>
    <r>
      <rPr>
        <b/>
        <sz val="10"/>
        <color rgb="FF222222"/>
        <rFont val="Arial Narrow"/>
      </rPr>
      <t xml:space="preserve">
Responsable Seguimiento: </t>
    </r>
    <r>
      <rPr>
        <sz val="10"/>
        <color rgb="FF222222"/>
        <rFont val="Arial Narrow"/>
      </rPr>
      <t>Oswaldo Gómez Lozano</t>
    </r>
    <r>
      <rPr>
        <b/>
        <sz val="10"/>
        <color rgb="FF222222"/>
        <rFont val="Arial Narrow"/>
      </rPr>
      <t xml:space="preserve">
Segundo Trimestre: </t>
    </r>
    <r>
      <rPr>
        <sz val="10"/>
        <color rgb="FF222222"/>
        <rFont val="Arial Narrow"/>
      </rPr>
      <t xml:space="preserve">Se llevó a cabo el seguimiento al reporte de la información financiera establecido en el Plan de Sostenibilidad Contable de la entidad, no se presentaron novedades en su cumplimiento, el plan se encuentra formalizado a través de las Resoluciones 193 de 2019 y actualizado mediante Resolución 134 de 2022.
</t>
    </r>
    <r>
      <rPr>
        <b/>
        <sz val="10"/>
        <color rgb="FF222222"/>
        <rFont val="Arial Narrow"/>
      </rPr>
      <t xml:space="preserve">
Responsable del seguimiento y fecha: </t>
    </r>
    <r>
      <rPr>
        <sz val="10"/>
        <color rgb="FF222222"/>
        <rFont val="Arial Narrow"/>
      </rPr>
      <t>Oswaldo Gómez Lozano 05/07/2023</t>
    </r>
  </si>
  <si>
    <t>100% de los procedimientos y documentos solicitados para actualizar en la Maloca SIG</t>
  </si>
  <si>
    <r>
      <t xml:space="preserve">Primer Trimestre:
</t>
    </r>
    <r>
      <rPr>
        <sz val="8"/>
        <color rgb="FF222222"/>
        <rFont val="Arial Narrow"/>
      </rPr>
      <t>1. Se elaboró plan de trabajo para la actualización del documento PETI V1 de acuerdo a la Guía 6 y guía MINTIC 
2. Se contempló dentro del plan de trabajo PETI. Cronograma de los talleres sugeridos haciendo uso de la Guía 6 . 
3. El día 28 de marzo se envió correo al profesional del SIG solicitando el editable del documento  PRO-GT-12-08 Formulación y Seguimiento al PETIC v6 y dar inicio a la actualización sugerida por la auditoría.
4. El día 28 de marzo se envió correo al profesional del SIG solicitando el editable del documento  PRO-GT-12-08 Formulación y Seguimiento al PETIC v6 y dar inicio a la actualización sugerida por la auditoría.
5. Debido a que en el Instituto no existe un área de Tecnología, se elevó la consulta a la Jefe de la OAP para gestión correspondiente.
6.  El día 10 de abril se envió correo al profesional Wilson Farfán para realizar transferencia de conocimiento de las temáticas de Gestión Tecnológica, programadas para el 08 de agosto de 2023 de 8:00am a 10:30 am.  
7. Se contempló dentro del plan de trabajo del PETI la actividad para atender esta observación:  "El dominio de información, está incluido en el PETI de manera teórica, no se presenta evidencia de su desarrollo ni de la construcción de los instrumentos relacionados para apoyar la toma de decisiones basadas en datos, a través de iniciativas relacionadas con: Herramientas de análisis tales como bodegas de datos, herramientas de inteligencia de negocios y modelos de análisis, como Herramientas de análisis referencia al correlacionador de eventos y el firewall los cuales no son herramientas de analítica."
8. Se tiene proyectada la compra de un nuevo firewall o servicio FWaaS, donde se atenderán las recomendaciones de seguridad para las IP, incluyéndose como parte de la ficha técnica.
9. Se cambia el modo de contratación, pasando de Menor Cuantía a contratación directa, dado que se pasa de comprar la caja a adquirir el servicio FWaaS  con el proveedor del Canal de Conectividad Avanzada, en este caso RENATA.</t>
    </r>
    <r>
      <rPr>
        <b/>
        <sz val="8"/>
        <color rgb="FF222222"/>
        <rFont val="Arial Narrow"/>
      </rPr>
      <t xml:space="preserve">
Responsable Seguimiento: Ingenieros de Gestión Tecnológica. Tomado Plan de Seguimiento al PETI 
Segundo Trimestre:
1. </t>
    </r>
    <r>
      <rPr>
        <sz val="8"/>
        <color rgb="FF222222"/>
        <rFont val="Arial Narrow"/>
      </rPr>
      <t xml:space="preserve">Se llevó a cabo la adecuación y parametrización de las funcionalidades de Caja Menor en el sistema Goobi. Finalizando esta actividad.
2. Se dio inicio al contrato 51 de 2023 con la empresa Renata para proveer el servicio de firewall
3. Se dio inicio al contrato 57 de 2023 con la empresa COMINFOR para llevar a cabo las actividades de mantenimiento de la infraestructura del IDEP.
4. Se encuentra en estado perfeccionado el contrato 70 de 2023 con la empresa ITSEC sas para el nuevo antivirus de la Entidad.
5. Se elaboró la ficha técnica para la solución tecnología que reemplazará la hiperconvergencia, servidor de base de datos Oracle y switches, se encuentra en etapa de estudio de mercado.
6. Se elaboraron los documentos precontractuales para llevar a cabo el proceso de adquisición de licencias M365 a través de Colombia Compra Eficiente - (agregación de demanda).
   </t>
    </r>
    <r>
      <rPr>
        <b/>
        <sz val="8"/>
        <color rgb="FF222222"/>
        <rFont val="Arial Narrow"/>
      </rPr>
      <t xml:space="preserve">
Responsable y fecha de seguimiento:  Ingenieros de Gestión Tecnológica: César Linares, Oscar Lozano, Juliett Yaver y Zulay García, Fecha: 30/06/2023
</t>
    </r>
  </si>
  <si>
    <r>
      <t xml:space="preserve">Primer Trimestre: </t>
    </r>
    <r>
      <rPr>
        <sz val="9"/>
        <color rgb="FF222222"/>
        <rFont val="Arial Narrow"/>
      </rPr>
      <t xml:space="preserve">Se llevan a cabo las actividades del plan de caracterización para la actualización de los documentos del proceso de Gestión Tecnológica. El día 21 de marzo se hizo entrega del documento IN-GT-12-07 Instructivo proceso de actualización sistemas GOOBI y Humano para revisión, aprobación y publicación en la Maloca. 
</t>
    </r>
    <r>
      <rPr>
        <b/>
        <sz val="9"/>
        <color rgb="FF222222"/>
        <rFont val="Arial Narrow"/>
      </rPr>
      <t xml:space="preserve">Responsable Seguimiento: </t>
    </r>
    <r>
      <rPr>
        <sz val="9"/>
        <color rgb="FF222222"/>
        <rFont val="Arial Narrow"/>
      </rPr>
      <t xml:space="preserve">Ingenieros de Gestión Tecnológica. </t>
    </r>
    <r>
      <rPr>
        <b/>
        <sz val="9"/>
        <color rgb="FF222222"/>
        <rFont val="Arial Narrow"/>
      </rPr>
      <t xml:space="preserve">Tomado de El Plan de Seguridad y Privacidad de la Información, El Plan de Mantenimiento, Plan de Caracterización, Plan de Mejoramiento y Plan de Seguimiento al PETI 
Segundo Trimestre: Se llevan a cabo las actividades del plan de caracterización para lo cual se entregan en este trimestre los siguientes documentos actualizados:
</t>
    </r>
    <r>
      <rPr>
        <sz val="9"/>
        <color rgb="FF222222"/>
        <rFont val="Arial Narrow"/>
      </rPr>
      <t xml:space="preserve">  1. FT-GT-12-22 Registro de requerimientos de los sistemas de información (antes denominado de necesidades)
  2. MN-GT-12-04 Manual admin cuentas usuarios V
  3. MN-GT-12-05 Manual para la administración del dominio Windows directorio activo y DNS del IDEP
  4. MN-GT-12-07 Manual para la administración de la red lan del idep y políticas de seguridad
</t>
    </r>
    <r>
      <rPr>
        <b/>
        <sz val="9"/>
        <color rgb="FF222222"/>
        <rFont val="Arial Narrow"/>
      </rPr>
      <t>Responsable Seguimiento: Ingenieros César Linares, Oscar Lozano y Juliett Yaver. Fecha: 30/06/2023</t>
    </r>
  </si>
  <si>
    <r>
      <t xml:space="preserve">Primer Trimestre:
</t>
    </r>
    <r>
      <rPr>
        <sz val="10"/>
        <color rgb="FF222222"/>
        <rFont val="Arial Narrow"/>
      </rPr>
      <t>1. Se divulgan por chat institucional y el boletín del IDEP que se distribuye por correo electrónico los Tips de Seguridad.
2. Se adelantó la ficha técnica para la nueva adquisición del antivirus incluyendo los servicios para la actualización de la consola.
3. Se cambia el modo de contratación, pasando de Menor Cuantía a contratación directa, dado que se pasa de comprar la caja a adquirir el servicio FWaaS  con el proveedor del Canal de Conectividad Avanzada, en este caso RENATA.
4.  Las contraseñas del sistema Goobi se han venido actualizando de acuerdo a la renovación de contratos y solicitudes por vencimiento y la de humano del profesional de nómina se actualizó el 28 de febrero. Las contraseñas del correo electrónico y del dominio están programadas para solicitar actualización automática cada 4 meses.
5. El plan de tratamiento de riesgos de 2023 se ajustó en el 2022. 
6. Se trabaja en el desarrollo del MGRSD, para poder realizar los ajustes al Plan de Tratamiento de Riesgos.</t>
    </r>
    <r>
      <rPr>
        <b/>
        <sz val="10"/>
        <color rgb="FF222222"/>
        <rFont val="Arial Narrow"/>
      </rPr>
      <t xml:space="preserve">
Responsable Seguimiento: Ingenieros de Gestión Tecnológica
Segundo Trimestre: Se realizaron las siguientes actividades:
</t>
    </r>
    <r>
      <rPr>
        <sz val="10"/>
        <color rgb="FF222222"/>
        <rFont val="Arial Narrow"/>
      </rPr>
      <t xml:space="preserve">1.        Se divulgan los tips informativos de seguridad y privacidad de la información por el WhatsApp y correo electrónico institucional.
2.        Se realiza el contrato No. 51 con Renata, para la adquisición del servicio de Firewall como Servicio FWaaS (Seguridad Avanzada) sobre el canal de Conectividad Avanzada.
3.        Durante el primer semestre se registró el acceso físico autorizado al datacenter a 13 personas.
4.        Sistema Goobi: Se restablecen 10 cuentas de usuario y se crean nuevas cuentas de acuerdo a las solicitudes de mesa de ayuda. Se inactiva la cuenta de Hugo Barrera. Sistema Humano: Se cambia la contraseña de Diana Cortés. Se verifica la configuración automática de las contraseñas de Dominio y Correo electrónico cambiando la longitud mínima de 8 a 10 caracteres y se mantiene el tiempo máximo de 3 meses y cumplido el tiempo el sistema solicita cambio por nueva contraseña.
5.        Se actualizó el mapa de riesgos de la Entidad incorporando los riesgos de seguridad digital para los activos de información del IDEP. Se formularon los riesgos de manera específica dentro del Mapa de Riesgos definiendo las acciones de tratamiento dependiendo de la causa del riesgo contemplando los mecanismos preventivos o mecanismos reactivos según corresponda.
6.        Durante el semestre se validaron los logs generados por los backups evidenciado que han dejado documentos abiertos en las carpetas TRD, a pesar de haber tomado medidas de precaución de informar que es necesario cerrar las carpetas y documentos al final del día y de preferencia realizar el apagado de los equipos los fines de semana.
7.        Durante el semestre, se habilitó y se intervino el Windows Defender en todos los equipos de la entidad, Se crearon scripts para ejecutar en los equipos tres veces al día revisión corta, incluyendo el sector de arranque y una semanal completa como parte del ejercicio de transición de adquisición del nuevo antivirus.
8.        Se generó el informe del firewall en el cual se evidencia que los filtros del firewall y el antivirus han protegido la infraestructura del IDEP de ataques y amenazas externas, con base en la política.
9.        Se realizaron los backups semanal y mensual según la periodicidad indicada para las bases de datos, aplicaciones, configuraciones de servicios, Directorio Activo, firewall, biométrico, equipos de red inalámbricos (Wifi)
10.        Las restricciones a las carpetas compartidas de las Oficinas están operando a través del directorio activo según el perfil de la oficina a la cual requiera el acceso. Se tienen registrados 56 usuarios en total para 7 oficinas. 1. Dirección general: 7 usuarios, 2. Planeación: 8, 3. Oficina Control Interno: 3, 4. Control Disciplinario: 1. 5. Oficina Jurídica: 5 6. Subdirección Administrativa y Financiera:20 7. Subdirección Académica: 23
11.        El acceso a la red del IDEP a través del Directorio Activo está configurado de acuerdo al horario de oficina de lunes a viernes 6:00 am a 6:00pm.
12.        Se realizaron las actualizaciones de seguridad de los sistemas operativos en servidores y equipos de cómputo (equipos de escritorio, portátiles). En el trimestre se realizaron 6 actualizaciones en los servidores Windows, En el servidor Oporto se actualizaron 90 paquetes, y el servidor de base de datos 19 paquetes se actualizaron.. Para los equipos PC las actualizaciones se realizan de forma automática, y el reinicio de estos, cuando aplica, se realiza en el horario fuera de oficina.
13.        Sistema Goobi: 10 contraseñas actualizadas en el trimestre, 33 en el año. Sistema Humano: 1 contraseña actualizada en el trimestre, 2 en el año. Las contraseñas para correo institucional, y contraseñas del directorio activo (inicio de sesión en cada PC), están configuradas de forma automática con una vigencia de 90 días, en ambos casos.
14.        Sistema Goobi: Mensualmente se envía un informe al proveedor Goobi indicando los tickets atendidos y los que quedan pendientes, esto se detalla en el informe concepto de supervisión que es elaborado con cada pago. Así mismo impacta en la calificación al proveedor que se realiza en cada pago. Mensualmente se generan las estadísticas de los tickets atendidos y los abiertos. En el segundo trimestre se atendieron 97 tickets de los cuales 3 quedaron sin atender en Abril (1), Mayo(1) y Junio(1). Sistema Humano: Bimestralmente el proveedor envía un informe con el listado de tickets atendidos, el IDEP identifica los tickets No atendidos y los menciona en el Informe de Supervisión, si los hubiese. Así mismo impacta en la calificación al proveedor que se realiza en cada pago. Mensualmente se generan las estadísticas de los tickets atendidos y los abiertos. En el segundo trimestre se atendieron 22 ticktes de los cuales todos fueron atendidos al cierre del periodo.
15.        En la página web están publicados 35 documentos de los cuales 9 son de información privada/reservada, quien vaya a consultar necesita pedir el acceso.
</t>
    </r>
    <r>
      <rPr>
        <b/>
        <sz val="10"/>
        <color rgb="FF222222"/>
        <rFont val="Arial Narrow"/>
      </rPr>
      <t xml:space="preserve">
Responsable Seguimiento: Ingenieros de Gestión Tecnológica: </t>
    </r>
    <r>
      <rPr>
        <sz val="10"/>
        <color rgb="FF222222"/>
        <rFont val="Arial Narrow"/>
      </rPr>
      <t xml:space="preserve">César Linares, Juliett Yaver, Oscar Lozano, Zulay García </t>
    </r>
    <r>
      <rPr>
        <b/>
        <sz val="10"/>
        <color rgb="FF222222"/>
        <rFont val="Arial Narrow"/>
      </rPr>
      <t>Fecha: 04/07/2023</t>
    </r>
  </si>
  <si>
    <r>
      <t xml:space="preserve">Primer Trimestre: </t>
    </r>
    <r>
      <rPr>
        <sz val="10"/>
        <color rgb="FF222222"/>
        <rFont val="Arial Narrow"/>
      </rPr>
      <t>No se realiza avances de la actividad  por motivos de traslado de sede y ausencia de personal del Proceso de Gestión Documental.</t>
    </r>
    <r>
      <rPr>
        <b/>
        <sz val="10"/>
        <color rgb="FF222222"/>
        <rFont val="Arial Narrow"/>
      </rPr>
      <t xml:space="preserve">
Responsable Seguimiento: </t>
    </r>
    <r>
      <rPr>
        <sz val="10"/>
        <color rgb="FF222222"/>
        <rFont val="Arial Narrow"/>
      </rPr>
      <t xml:space="preserve">Oscar Pérez
Observación: Se modifica la actividad de acuerdo con lo aprobado en el Comité Institucional de Gestión y Desempeño del 28/06/2023.
</t>
    </r>
    <r>
      <rPr>
        <b/>
        <sz val="10"/>
        <color rgb="FF222222"/>
        <rFont val="Arial Narrow"/>
      </rPr>
      <t xml:space="preserve">Segundo Trimestre: </t>
    </r>
    <r>
      <rPr>
        <sz val="10"/>
        <color rgb="FF222222"/>
        <rFont val="Arial Narrow"/>
      </rPr>
      <t>Se realiza la solicitud de modificación al plan de acción de MIPG aprobado mediante comités de gestión y desempeño del 28 de junio de 2023, la actividad aprobada corresponde a: Actualizar las tablas de retención documental del IDEP. En el segundo trimestre se realizó: encuestas estudio de área y proyectos de TRD para las unidades administrativas DIRECCIÓN GENERAL, OFICINA ASESORA JURÍDICA, OFICINA ASESORA DE PLANEACION. es de resaltar que dichos documentos serán firmados en original en comité de gestión y desempeño una vez se tengan todos los proyectos de TRD y versión final de memoria descriptiva.
R</t>
    </r>
    <r>
      <rPr>
        <b/>
        <sz val="10"/>
        <color rgb="FF222222"/>
        <rFont val="Arial Narrow"/>
      </rPr>
      <t>esponsable del seguimiento: A</t>
    </r>
    <r>
      <rPr>
        <sz val="10"/>
        <color rgb="FF222222"/>
        <rFont val="Arial Narrow"/>
      </rPr>
      <t>ndrés Ríos León</t>
    </r>
  </si>
  <si>
    <t xml:space="preserve">
Comité institucional de gestión y desempeño.</t>
  </si>
  <si>
    <r>
      <t xml:space="preserve">Primer Trimestre: </t>
    </r>
    <r>
      <rPr>
        <sz val="10"/>
        <color rgb="FF222222"/>
        <rFont val="Arial Narrow"/>
      </rPr>
      <t>Se solicita a Talento Humano del IDEP el agendamiento de la próxima capacitación que el INCI brinda en el mes de abril de 2023, - Se envía boletín interno con la grabación de un taller de capacitación grabado por el INCI en el año 2022 sobre documentos accesibles, adicional se envía un documento guía en pdf.</t>
    </r>
    <r>
      <rPr>
        <b/>
        <sz val="10"/>
        <color rgb="FF222222"/>
        <rFont val="Arial Narrow"/>
      </rPr>
      <t xml:space="preserve">
Responsable Seguimiento: </t>
    </r>
    <r>
      <rPr>
        <sz val="10"/>
        <color rgb="FF222222"/>
        <rFont val="Arial Narrow"/>
      </rPr>
      <t xml:space="preserve">Rolando Bohórquez
</t>
    </r>
    <r>
      <rPr>
        <b/>
        <sz val="10"/>
        <color rgb="FF222222"/>
        <rFont val="Arial Narrow"/>
      </rPr>
      <t xml:space="preserve">Segundo Trimestre: </t>
    </r>
    <r>
      <rPr>
        <sz val="10"/>
        <color rgb="FF222222"/>
        <rFont val="Arial Narrow"/>
      </rPr>
      <t xml:space="preserve"> Se elaboró vídeo sobre cómo hacer documentos accesibles, con una duración de 28 minutos, el cual será divulgado en boletín interno, lo cual se gestionó como complemento de la actividad. Se continua con la gestión ante el INCI para incluir al personal de la entidad en una jornada de capacitación. En el Comité Institucional de Gestión y Desempeño del 28/06/2023 se solicitó aprobación para la reprogramación de la actividad, la cual se planea finalizar en el siguiente trimestre</t>
    </r>
    <r>
      <rPr>
        <b/>
        <sz val="10"/>
        <color rgb="FF222222"/>
        <rFont val="Arial Narrow"/>
      </rPr>
      <t xml:space="preserve">
Responsable Seguimiento: </t>
    </r>
    <r>
      <rPr>
        <sz val="10"/>
        <color rgb="FF222222"/>
        <rFont val="Arial Narrow"/>
      </rPr>
      <t>Rolando Bohórquez Agudelo</t>
    </r>
  </si>
  <si>
    <r>
      <t xml:space="preserve">Primer Trimestre: </t>
    </r>
    <r>
      <rPr>
        <sz val="10"/>
        <color rgb="FF222222"/>
        <rFont val="Arial Narrow"/>
      </rPr>
      <t>Actividad no programada para este periodo</t>
    </r>
    <r>
      <rPr>
        <b/>
        <sz val="10"/>
        <color rgb="FF222222"/>
        <rFont val="Arial Narrow"/>
      </rPr>
      <t xml:space="preserve">
Responsable Seguimiento: </t>
    </r>
    <r>
      <rPr>
        <sz val="10"/>
        <color rgb="FF222222"/>
        <rFont val="Arial Narrow"/>
      </rPr>
      <t xml:space="preserve">Luisa Fernanda Urrego
</t>
    </r>
    <r>
      <rPr>
        <b/>
        <sz val="10"/>
        <color rgb="FF222222"/>
        <rFont val="Arial Narrow"/>
      </rPr>
      <t xml:space="preserve">Segundo Trimestre: </t>
    </r>
    <r>
      <rPr>
        <sz val="10"/>
        <color rgb="FF222222"/>
        <rFont val="Arial Narrow"/>
      </rPr>
      <t>En el segundo trimestre se publicaron 18 libros e informes de investigación en el CRIIE (Formulación de lineamientos curriculares, Saber pedagógico en liderazgo, emprendimiento, saber pedagógico en género y diversidad sexual, índice del derecho a la educación, saber pedagógico en educación rural, saber pedagógico en educación artística, saber pedagógico en pensamiento lógico, experiencias en investigación e innovación educativa, entre otros), los cuales pueden ser consultados en el repositorio y se encuentran relacionados en le evidencia del presente seguimiento.</t>
    </r>
    <r>
      <rPr>
        <b/>
        <sz val="10"/>
        <color rgb="FF222222"/>
        <rFont val="Arial Narrow"/>
      </rPr>
      <t xml:space="preserve">
Responsable del seguimiento y fecha: </t>
    </r>
    <r>
      <rPr>
        <sz val="10"/>
        <color rgb="FF222222"/>
        <rFont val="Arial Narrow"/>
      </rPr>
      <t>Claudia Ximena Ochoa Angel 6/07/2023</t>
    </r>
  </si>
  <si>
    <r>
      <rPr>
        <b/>
        <sz val="10"/>
        <color rgb="FF222222"/>
        <rFont val="&quot;Arial Narrow&quot;, sans-serif"/>
      </rPr>
      <t xml:space="preserve">Primer trimestre:  27-03-2023: </t>
    </r>
    <r>
      <rPr>
        <sz val="10"/>
        <color rgb="FF222222"/>
        <rFont val="&quot;Arial Narrow&quot;, sans-serif"/>
      </rPr>
      <t>Se realizó el seguimiento con corte a diciembre 2022,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del 13 de enero, 20 de febrero, 21 de marzo de 2023.
 Se hizo seguimiento con corte a diciembre 2022, en el mes de enero 2023 al PEDI.</t>
    </r>
    <r>
      <rPr>
        <b/>
        <sz val="10"/>
        <color rgb="FF222222"/>
        <rFont val="&quot;Arial Narrow&quot;, sans-serif"/>
      </rPr>
      <t xml:space="preserve">
 Responsable Seguimiento: </t>
    </r>
    <r>
      <rPr>
        <sz val="10"/>
        <color rgb="FF222222"/>
        <rFont val="&quot;Arial Narrow&quot;, sans-serif"/>
      </rPr>
      <t>Adriana Correa</t>
    </r>
    <r>
      <rPr>
        <b/>
        <sz val="10"/>
        <color rgb="FF222222"/>
        <rFont val="&quot;Arial Narrow&quot;, sans-serif"/>
      </rPr>
      <t xml:space="preserve">
 Segundo trimestre: 28-06-2023: </t>
    </r>
    <r>
      <rPr>
        <sz val="10"/>
        <color rgb="FF222222"/>
        <rFont val="&quot;Arial Narrow&quot;, sans-serif"/>
      </rPr>
      <t>Se realizó el seguimiento con corte a marzo 2023, los cuales se registraron en Segplan, SPI y PMR.
 Se presentó la programación y avance de cada meta proyecto de inversión, meta plan de desarrollo y producto MGA , así como la ejecución presupuestal del proyecto de inversión 7553, en el Comité Institucional de Gestión y Desempeño para el II Trimestre en los CIGD del 17 abril, 17 mayo, 28 junio de 2023.
 Se hizo seguimiento con corte a marzo 2023 en el mes de abril 2023.</t>
    </r>
    <r>
      <rPr>
        <b/>
        <sz val="10"/>
        <color rgb="FF222222"/>
        <rFont val="&quot;Arial Narrow&quot;, sans-serif"/>
      </rPr>
      <t xml:space="preserve">
 Responsable Seguimiento: </t>
    </r>
    <r>
      <rPr>
        <sz val="10"/>
        <color rgb="FF222222"/>
        <rFont val="&quot;Arial Narrow&quot;, sans-serif"/>
      </rPr>
      <t>Adriana Correa - Adriana Villamizar</t>
    </r>
  </si>
  <si>
    <r>
      <t>Primer Trimestre:</t>
    </r>
    <r>
      <rPr>
        <sz val="10"/>
        <color rgb="FF222222"/>
        <rFont val="Arial Narrow"/>
        <family val="2"/>
      </rPr>
      <t xml:space="preserve"> Se verifican los Informes de la ejecución del plan anual de auditorías valorándose el avance de cumplimiento de la actividad.
</t>
    </r>
    <r>
      <rPr>
        <b/>
        <sz val="10"/>
        <color rgb="FF222222"/>
        <rFont val="Arial Narrow"/>
        <family val="2"/>
      </rPr>
      <t>Responsable Seguimiento</t>
    </r>
    <r>
      <rPr>
        <sz val="10"/>
        <color rgb="FF222222"/>
        <rFont val="Arial Narrow"/>
        <family val="2"/>
      </rPr>
      <t xml:space="preserve">: Francy Milena López García 
</t>
    </r>
    <r>
      <rPr>
        <b/>
        <sz val="10"/>
        <color rgb="FF222222"/>
        <rFont val="Arial Narrow"/>
        <family val="2"/>
      </rPr>
      <t>Segundo Trimestre:</t>
    </r>
    <r>
      <rPr>
        <sz val="10"/>
        <color rgb="FF222222"/>
        <rFont val="Arial Narrow"/>
        <family val="2"/>
      </rPr>
      <t xml:space="preserve"> Se verifican los Informes de la ejecución del plan anual de auditorías valorándose el avance de cumplimiento de la actividad. 
Responsable Seguimiento: Francy Milena López García </t>
    </r>
  </si>
  <si>
    <r>
      <rPr>
        <b/>
        <sz val="11"/>
        <rFont val="Calibri"/>
        <family val="2"/>
        <scheme val="minor"/>
      </rPr>
      <t>Primer Trimestre:</t>
    </r>
    <r>
      <rPr>
        <sz val="11"/>
        <rFont val="Calibri"/>
        <family val="2"/>
        <scheme val="minor"/>
      </rPr>
      <t xml:space="preserve"> O:\Año 2023</t>
    </r>
    <r>
      <rPr>
        <u/>
        <sz val="11"/>
        <color theme="10"/>
        <rFont val="Calibri"/>
        <scheme val="minor"/>
      </rPr>
      <t xml:space="preserve">
</t>
    </r>
    <r>
      <rPr>
        <b/>
        <sz val="11"/>
        <rFont val="Calibri"/>
        <family val="2"/>
        <scheme val="minor"/>
      </rPr>
      <t xml:space="preserve">
Segundo Trimestre:</t>
    </r>
    <r>
      <rPr>
        <u/>
        <sz val="11"/>
        <color theme="10"/>
        <rFont val="Calibri"/>
        <scheme val="minor"/>
      </rPr>
      <t xml:space="preserve"> https://drive.google.com/drive/folders/1ZOZOwmfFzQMiTUoA-WL5WsLAo3lLLWX5?usp=drive_link</t>
    </r>
  </si>
  <si>
    <r>
      <rPr>
        <b/>
        <sz val="10"/>
        <color rgb="FF222222"/>
        <rFont val="Arial Narrow"/>
      </rPr>
      <t xml:space="preserve">Primer Trimestre: </t>
    </r>
    <r>
      <rPr>
        <sz val="10"/>
        <color rgb="FF222222"/>
        <rFont val="Arial Narrow"/>
      </rPr>
      <t xml:space="preserve">Se verifica la ejecución al Plan de acción del PIGA ejecutado valorándose el avance de cumplimiento de la actividad.
</t>
    </r>
    <r>
      <rPr>
        <b/>
        <sz val="10"/>
        <color rgb="FF222222"/>
        <rFont val="Arial Narrow"/>
      </rPr>
      <t xml:space="preserve">Responsable Seguimiento: </t>
    </r>
    <r>
      <rPr>
        <sz val="10"/>
        <color rgb="FF222222"/>
        <rFont val="Arial Narrow"/>
      </rPr>
      <t xml:space="preserve">Juan Pedro Gutiérrez
</t>
    </r>
    <r>
      <rPr>
        <b/>
        <sz val="10"/>
        <color rgb="FF222222"/>
        <rFont val="Arial Narrow"/>
        <family val="2"/>
      </rPr>
      <t xml:space="preserve">Segundo Trimestre: </t>
    </r>
    <r>
      <rPr>
        <sz val="10"/>
        <color rgb="FF222222"/>
        <rFont val="Arial Narrow"/>
        <family val="2"/>
      </rPr>
      <t>se validan los soportes aportados con base en lo formulado en el plan de acción del PIGA.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</si>
</sst>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1">
    <font>
      <sz val="11"/>
      <color rgb="FF222222"/>
      <name val="Calibri"/>
      <scheme val="minor"/>
    </font>
    <font>
      <b/>
      <sz val="18"/>
      <color rgb="FF000000"/>
      <name val="Arial"/>
    </font>
    <font>
      <sz val="11"/>
      <name val="Calibri"/>
    </font>
    <font>
      <sz val="11"/>
      <color rgb="FF222222"/>
      <name val="Calibri"/>
    </font>
    <font>
      <b/>
      <sz val="10"/>
      <color rgb="FF222222"/>
      <name val="Arial"/>
    </font>
    <font>
      <sz val="10"/>
      <color rgb="FF222222"/>
      <name val="Arial"/>
    </font>
    <font>
      <sz val="11"/>
      <color rgb="FF222222"/>
      <name val="Arial"/>
    </font>
    <font>
      <b/>
      <sz val="10"/>
      <color theme="1"/>
      <name val="Arial Narrow"/>
    </font>
    <font>
      <b/>
      <sz val="10"/>
      <color rgb="FF222222"/>
      <name val="Arial Narrow"/>
    </font>
    <font>
      <b/>
      <sz val="10"/>
      <color rgb="FF000000"/>
      <name val="Arial Narrow"/>
    </font>
    <font>
      <sz val="10"/>
      <color rgb="FF000000"/>
      <name val="Arial Narrow"/>
    </font>
    <font>
      <sz val="10"/>
      <color theme="1"/>
      <name val="Arial Narrow"/>
    </font>
    <font>
      <sz val="10"/>
      <color rgb="FF222222"/>
      <name val="Arial Narrow"/>
    </font>
    <font>
      <b/>
      <u/>
      <sz val="10"/>
      <color rgb="FF222222"/>
      <name val="Arial Narrow"/>
    </font>
    <font>
      <u/>
      <sz val="10"/>
      <color rgb="FF222222"/>
      <name val="Arial Narrow"/>
    </font>
    <font>
      <b/>
      <sz val="11"/>
      <color rgb="FF222222"/>
      <name val="Arial Narrow"/>
    </font>
    <font>
      <b/>
      <sz val="8"/>
      <color theme="1"/>
      <name val="Arial Narrow"/>
    </font>
    <font>
      <sz val="8"/>
      <color theme="1"/>
      <name val="Arial Narrow"/>
    </font>
    <font>
      <sz val="8"/>
      <color rgb="FF000000"/>
      <name val="Arial Narrow"/>
    </font>
    <font>
      <sz val="8"/>
      <color rgb="FF222222"/>
      <name val="Arial Narrow"/>
    </font>
    <font>
      <b/>
      <sz val="8"/>
      <color rgb="FF222222"/>
      <name val="Arial Narrow"/>
    </font>
    <font>
      <b/>
      <u/>
      <sz val="8"/>
      <color rgb="FF222222"/>
      <name val="Arial Narrow"/>
    </font>
    <font>
      <sz val="8"/>
      <color rgb="FF222222"/>
      <name val="Calibri"/>
    </font>
    <font>
      <sz val="11"/>
      <color rgb="FF222222"/>
      <name val="Arial Narrow"/>
    </font>
    <font>
      <b/>
      <sz val="9"/>
      <color rgb="FF222222"/>
      <name val="Arial Narrow"/>
    </font>
    <font>
      <b/>
      <u/>
      <sz val="8"/>
      <color rgb="FF000000"/>
      <name val="Arial Narrow"/>
    </font>
    <font>
      <b/>
      <u/>
      <sz val="10"/>
      <color rgb="FF222222"/>
      <name val="Arial Narrow"/>
    </font>
    <font>
      <b/>
      <sz val="11"/>
      <color rgb="FF222222"/>
      <name val="&quot;Arial Narrow&quot;"/>
    </font>
    <font>
      <b/>
      <u/>
      <sz val="10"/>
      <color rgb="FF222222"/>
      <name val="Arial Narrow"/>
    </font>
    <font>
      <sz val="9"/>
      <color rgb="FF222222"/>
      <name val="Arial"/>
    </font>
    <font>
      <b/>
      <sz val="9"/>
      <color rgb="FF222222"/>
      <name val="Arial"/>
    </font>
    <font>
      <b/>
      <sz val="11"/>
      <color rgb="FF222222"/>
      <name val="Arial"/>
    </font>
    <font>
      <sz val="13"/>
      <color rgb="FF333333"/>
      <name val="Work Sans"/>
    </font>
    <font>
      <u/>
      <sz val="10"/>
      <color rgb="FF1155CC"/>
      <name val="Arial Narrow"/>
    </font>
    <font>
      <i/>
      <sz val="10"/>
      <color rgb="FF222222"/>
      <name val="Arial Narrow"/>
    </font>
    <font>
      <b/>
      <u/>
      <sz val="10"/>
      <color rgb="FF1155CC"/>
      <name val="Arial Narrow"/>
    </font>
    <font>
      <i/>
      <sz val="11"/>
      <color rgb="FF222222"/>
      <name val="Arial Narrow"/>
    </font>
    <font>
      <b/>
      <u/>
      <sz val="8"/>
      <color rgb="FF1155CC"/>
      <name val="Arial Narrow"/>
    </font>
    <font>
      <b/>
      <sz val="8"/>
      <color rgb="FF000000"/>
      <name val="Arial Narrow"/>
    </font>
    <font>
      <sz val="9"/>
      <color rgb="FF222222"/>
      <name val="Arial Narrow"/>
    </font>
    <font>
      <b/>
      <sz val="11"/>
      <color rgb="FF222222"/>
      <name val="&quot;Arial Narrow&quot;, sans-serif"/>
    </font>
    <font>
      <sz val="11"/>
      <color rgb="FF222222"/>
      <name val="&quot;Arial Narrow&quot;, sans-serif"/>
    </font>
    <font>
      <b/>
      <sz val="10"/>
      <color rgb="FF222222"/>
      <name val="&quot;Arial Narrow&quot;"/>
    </font>
    <font>
      <b/>
      <sz val="10"/>
      <color rgb="FF222222"/>
      <name val="&quot;Arial Narrow&quot;, sans-serif"/>
    </font>
    <font>
      <sz val="10"/>
      <color rgb="FF222222"/>
      <name val="&quot;Arial Narrow&quot;, sans-serif"/>
    </font>
    <font>
      <u/>
      <sz val="11"/>
      <color theme="10"/>
      <name val="Calibri"/>
      <scheme val="minor"/>
    </font>
    <font>
      <b/>
      <sz val="10"/>
      <color rgb="FF222222"/>
      <name val="Arial Narrow"/>
      <family val="2"/>
    </font>
    <font>
      <sz val="10"/>
      <color rgb="FF222222"/>
      <name val="Arial Narrow"/>
      <family val="2"/>
    </font>
    <font>
      <u/>
      <sz val="11"/>
      <color theme="10"/>
      <name val="Calibri"/>
      <family val="2"/>
      <scheme val="minor"/>
    </font>
    <font>
      <sz val="11"/>
      <name val="Calibri"/>
      <family val="2"/>
      <scheme val="minor"/>
    </font>
    <font>
      <b/>
      <sz val="11"/>
      <name val="Calibri"/>
      <family val="2"/>
      <scheme val="minor"/>
    </font>
  </fonts>
  <fills count="12">
    <fill>
      <patternFill patternType="none"/>
    </fill>
    <fill>
      <patternFill patternType="gray125"/>
    </fill>
    <fill>
      <patternFill patternType="solid">
        <fgColor rgb="FFF7CAAC"/>
        <bgColor rgb="FFF7CAAC"/>
      </patternFill>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rgb="FFFFFFFF"/>
        <bgColor rgb="FFFFFFFF"/>
      </patternFill>
    </fill>
    <fill>
      <patternFill patternType="solid">
        <fgColor theme="0"/>
        <bgColor theme="0"/>
      </patternFill>
    </fill>
    <fill>
      <patternFill patternType="solid">
        <fgColor rgb="FFFFFFFF"/>
        <bgColor indexed="64"/>
      </patternFill>
    </fill>
    <fill>
      <patternFill patternType="solid">
        <fgColor theme="9" tint="0.59999389629810485"/>
        <bgColor rgb="FFFFFFFF"/>
      </patternFill>
    </fill>
    <fill>
      <patternFill patternType="solid">
        <fgColor theme="9" tint="0.59999389629810485"/>
        <bgColor indexed="64"/>
      </patternFill>
    </fill>
    <fill>
      <patternFill patternType="solid">
        <fgColor theme="9" tint="0.59999389629810485"/>
        <bgColor rgb="FF93C47D"/>
      </patternFill>
    </fill>
  </fills>
  <borders count="3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5" fillId="0" borderId="0" applyNumberFormat="0" applyFill="0" applyBorder="0" applyAlignment="0" applyProtection="0"/>
  </cellStyleXfs>
  <cellXfs count="252">
    <xf numFmtId="0" fontId="0" fillId="0" borderId="0" xfId="0" applyFont="1" applyAlignment="1"/>
    <xf numFmtId="0" fontId="3" fillId="0" borderId="0" xfId="0" applyFont="1"/>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9" fontId="4" fillId="0" borderId="0" xfId="0" applyNumberFormat="1" applyFont="1" applyAlignment="1">
      <alignment horizontal="center" vertical="center"/>
    </xf>
    <xf numFmtId="0" fontId="6" fillId="0" borderId="0" xfId="0" applyFont="1"/>
    <xf numFmtId="0" fontId="6"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3" xfId="0" applyFont="1" applyFill="1" applyBorder="1" applyAlignment="1">
      <alignment horizontal="center" vertical="center"/>
    </xf>
    <xf numFmtId="0" fontId="3" fillId="0" borderId="0" xfId="0" applyFont="1" applyAlignment="1">
      <alignment horizontal="center"/>
    </xf>
    <xf numFmtId="0" fontId="7" fillId="3" borderId="14" xfId="0" applyFont="1" applyFill="1" applyBorder="1" applyAlignment="1">
      <alignment horizontal="center" vertical="center" wrapText="1"/>
    </xf>
    <xf numFmtId="0" fontId="7" fillId="3" borderId="14" xfId="0" applyFont="1" applyFill="1" applyBorder="1" applyAlignment="1">
      <alignment horizontal="left" vertical="center" wrapText="1"/>
    </xf>
    <xf numFmtId="9" fontId="7" fillId="4" borderId="14" xfId="0" applyNumberFormat="1" applyFont="1" applyFill="1" applyBorder="1" applyAlignment="1">
      <alignment horizontal="center" vertical="center" wrapText="1"/>
    </xf>
    <xf numFmtId="9" fontId="7" fillId="4" borderId="15" xfId="0" applyNumberFormat="1"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3" borderId="14" xfId="0" applyFont="1" applyFill="1" applyBorder="1" applyAlignment="1">
      <alignment horizontal="left" vertical="center"/>
    </xf>
    <xf numFmtId="0" fontId="9" fillId="0" borderId="14"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14" xfId="0" applyFont="1" applyBorder="1" applyAlignment="1">
      <alignment horizontal="center" vertical="center" wrapText="1"/>
    </xf>
    <xf numFmtId="9" fontId="10" fillId="0" borderId="14" xfId="0" applyNumberFormat="1" applyFont="1" applyBorder="1" applyAlignment="1">
      <alignment horizontal="center" vertical="center" wrapText="1"/>
    </xf>
    <xf numFmtId="9" fontId="10" fillId="0" borderId="1" xfId="0" applyNumberFormat="1" applyFont="1" applyBorder="1" applyAlignment="1">
      <alignment horizontal="center" vertical="center" wrapText="1"/>
    </xf>
    <xf numFmtId="9" fontId="10" fillId="6" borderId="14" xfId="0" applyNumberFormat="1" applyFont="1" applyFill="1" applyBorder="1" applyAlignment="1">
      <alignment horizontal="center" vertical="center" wrapText="1"/>
    </xf>
    <xf numFmtId="9" fontId="12" fillId="6" borderId="14" xfId="0" applyNumberFormat="1" applyFont="1" applyFill="1" applyBorder="1" applyAlignment="1">
      <alignment horizontal="center" vertical="center"/>
    </xf>
    <xf numFmtId="0" fontId="8" fillId="6" borderId="14" xfId="0" applyFont="1" applyFill="1" applyBorder="1" applyAlignment="1">
      <alignment horizontal="left" vertical="top" wrapText="1"/>
    </xf>
    <xf numFmtId="0" fontId="13" fillId="6" borderId="14" xfId="0" applyFont="1" applyFill="1" applyBorder="1" applyAlignment="1">
      <alignment horizontal="left" vertical="top" wrapText="1"/>
    </xf>
    <xf numFmtId="0" fontId="12" fillId="0" borderId="14" xfId="0" applyFont="1" applyBorder="1" applyAlignment="1">
      <alignment horizontal="left" vertical="center"/>
    </xf>
    <xf numFmtId="0" fontId="12" fillId="0" borderId="14" xfId="0" applyFont="1" applyBorder="1" applyAlignment="1">
      <alignment horizontal="left" vertical="center" wrapText="1"/>
    </xf>
    <xf numFmtId="0" fontId="14" fillId="6" borderId="14" xfId="0" applyFont="1" applyFill="1" applyBorder="1" applyAlignment="1">
      <alignment horizontal="left" vertical="top" wrapText="1"/>
    </xf>
    <xf numFmtId="0" fontId="12" fillId="6" borderId="14" xfId="0" applyFont="1" applyFill="1" applyBorder="1" applyAlignment="1">
      <alignment horizontal="left" vertical="top" wrapText="1"/>
    </xf>
    <xf numFmtId="0" fontId="8" fillId="6" borderId="14" xfId="0" applyFont="1" applyFill="1" applyBorder="1" applyAlignment="1">
      <alignment horizontal="left" vertical="top" wrapText="1"/>
    </xf>
    <xf numFmtId="0" fontId="12" fillId="0" borderId="14" xfId="0" applyFont="1" applyBorder="1" applyAlignment="1">
      <alignment horizontal="left" vertical="center" wrapText="1"/>
    </xf>
    <xf numFmtId="0" fontId="9" fillId="7" borderId="14" xfId="0" applyFont="1" applyFill="1" applyBorder="1" applyAlignment="1">
      <alignment horizontal="center" vertical="center" wrapText="1"/>
    </xf>
    <xf numFmtId="0" fontId="10" fillId="7" borderId="14" xfId="0" applyFont="1" applyFill="1" applyBorder="1" applyAlignment="1">
      <alignment horizontal="left" vertical="center" wrapText="1"/>
    </xf>
    <xf numFmtId="0" fontId="10" fillId="7" borderId="14" xfId="0" applyFont="1" applyFill="1" applyBorder="1" applyAlignment="1">
      <alignment horizontal="center" vertical="center" wrapText="1"/>
    </xf>
    <xf numFmtId="9" fontId="10" fillId="7" borderId="14" xfId="0" applyNumberFormat="1" applyFont="1" applyFill="1" applyBorder="1" applyAlignment="1">
      <alignment horizontal="center" vertical="center" wrapText="1"/>
    </xf>
    <xf numFmtId="9" fontId="10" fillId="7" borderId="14" xfId="0" applyNumberFormat="1" applyFont="1" applyFill="1" applyBorder="1" applyAlignment="1">
      <alignment horizontal="center" vertical="center" wrapText="1"/>
    </xf>
    <xf numFmtId="9" fontId="10" fillId="7" borderId="15" xfId="0" applyNumberFormat="1" applyFont="1" applyFill="1" applyBorder="1" applyAlignment="1">
      <alignment horizontal="center" vertical="center" wrapText="1"/>
    </xf>
    <xf numFmtId="9" fontId="12" fillId="7" borderId="14" xfId="0" applyNumberFormat="1" applyFont="1" applyFill="1" applyBorder="1" applyAlignment="1">
      <alignment horizontal="center" vertical="center"/>
    </xf>
    <xf numFmtId="0" fontId="11" fillId="6" borderId="14" xfId="0" applyFont="1" applyFill="1" applyBorder="1" applyAlignment="1">
      <alignment horizontal="left"/>
    </xf>
    <xf numFmtId="0" fontId="3" fillId="7" borderId="9" xfId="0" applyFont="1" applyFill="1" applyBorder="1"/>
    <xf numFmtId="0" fontId="3" fillId="7" borderId="16" xfId="0" applyFont="1" applyFill="1" applyBorder="1"/>
    <xf numFmtId="0" fontId="8" fillId="6" borderId="14" xfId="0" applyFont="1" applyFill="1" applyBorder="1" applyAlignment="1">
      <alignment horizontal="left" vertical="top"/>
    </xf>
    <xf numFmtId="0" fontId="11" fillId="0" borderId="14" xfId="0" applyFont="1" applyBorder="1" applyAlignment="1">
      <alignment horizontal="left"/>
    </xf>
    <xf numFmtId="0" fontId="11" fillId="0" borderId="14" xfId="0" applyFont="1" applyBorder="1" applyAlignment="1">
      <alignment horizontal="center" vertical="center" wrapText="1"/>
    </xf>
    <xf numFmtId="9" fontId="11" fillId="0" borderId="14" xfId="0" applyNumberFormat="1" applyFont="1" applyBorder="1" applyAlignment="1">
      <alignment horizontal="center" vertical="center" wrapText="1"/>
    </xf>
    <xf numFmtId="9" fontId="11" fillId="0" borderId="1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5" fillId="6" borderId="14" xfId="0" applyFont="1" applyFill="1" applyBorder="1" applyAlignment="1">
      <alignment horizontal="left" vertical="top" wrapText="1"/>
    </xf>
    <xf numFmtId="0" fontId="11" fillId="0" borderId="14" xfId="0" applyFont="1" applyBorder="1" applyAlignment="1">
      <alignment horizontal="left" vertical="center" wrapText="1"/>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1" fontId="10" fillId="0" borderId="14" xfId="0" applyNumberFormat="1" applyFont="1" applyBorder="1" applyAlignment="1">
      <alignment horizontal="center" vertical="center" wrapText="1"/>
    </xf>
    <xf numFmtId="9" fontId="11" fillId="7" borderId="14" xfId="0" applyNumberFormat="1" applyFont="1" applyFill="1" applyBorder="1" applyAlignment="1">
      <alignment horizontal="center" vertical="center"/>
    </xf>
    <xf numFmtId="9" fontId="11" fillId="7" borderId="15" xfId="0" applyNumberFormat="1" applyFont="1" applyFill="1" applyBorder="1" applyAlignment="1">
      <alignment horizontal="center" vertical="center"/>
    </xf>
    <xf numFmtId="9" fontId="11" fillId="6" borderId="14" xfId="0" applyNumberFormat="1" applyFont="1" applyFill="1" applyBorder="1" applyAlignment="1">
      <alignment horizontal="center" vertical="center"/>
    </xf>
    <xf numFmtId="0" fontId="12" fillId="6" borderId="14" xfId="0" applyFont="1" applyFill="1" applyBorder="1"/>
    <xf numFmtId="0" fontId="7" fillId="0" borderId="17" xfId="0" applyFont="1" applyBorder="1" applyAlignment="1">
      <alignment horizontal="center" vertical="center" wrapText="1"/>
    </xf>
    <xf numFmtId="0" fontId="9" fillId="0" borderId="14" xfId="0" applyFont="1" applyBorder="1" applyAlignment="1">
      <alignment horizontal="center" vertical="center"/>
    </xf>
    <xf numFmtId="0" fontId="9" fillId="0" borderId="17" xfId="0" applyFont="1" applyBorder="1" applyAlignment="1">
      <alignment horizontal="center" vertical="center" wrapText="1"/>
    </xf>
    <xf numFmtId="0" fontId="9" fillId="0" borderId="14" xfId="0" applyFont="1" applyBorder="1" applyAlignment="1">
      <alignment vertical="center" wrapText="1"/>
    </xf>
    <xf numFmtId="9" fontId="10" fillId="7" borderId="14" xfId="0" applyNumberFormat="1" applyFont="1" applyFill="1" applyBorder="1" applyAlignment="1">
      <alignment horizontal="center" vertical="center"/>
    </xf>
    <xf numFmtId="0" fontId="10" fillId="7" borderId="14" xfId="0" applyFont="1" applyFill="1" applyBorder="1" applyAlignment="1">
      <alignment horizontal="center" vertical="center"/>
    </xf>
    <xf numFmtId="9" fontId="10" fillId="7" borderId="15" xfId="0" applyNumberFormat="1" applyFont="1" applyFill="1" applyBorder="1" applyAlignment="1">
      <alignment horizontal="center" vertical="center"/>
    </xf>
    <xf numFmtId="9" fontId="12" fillId="0" borderId="14" xfId="0" applyNumberFormat="1" applyFont="1" applyBorder="1" applyAlignment="1">
      <alignment horizontal="center" vertical="center"/>
    </xf>
    <xf numFmtId="0" fontId="12" fillId="6" borderId="14" xfId="0" applyFont="1" applyFill="1" applyBorder="1" applyAlignment="1">
      <alignment horizontal="center" vertical="center"/>
    </xf>
    <xf numFmtId="0" fontId="12" fillId="0" borderId="18" xfId="0" applyFont="1" applyBorder="1" applyAlignment="1">
      <alignment horizontal="left" vertical="center" wrapText="1"/>
    </xf>
    <xf numFmtId="0" fontId="10" fillId="0" borderId="14" xfId="0" applyFont="1" applyBorder="1" applyAlignment="1">
      <alignment horizontal="center" vertical="center"/>
    </xf>
    <xf numFmtId="9" fontId="10" fillId="0" borderId="14" xfId="0" applyNumberFormat="1" applyFont="1" applyBorder="1" applyAlignment="1">
      <alignment horizontal="center" vertical="center"/>
    </xf>
    <xf numFmtId="9" fontId="10" fillId="0" borderId="1" xfId="0" applyNumberFormat="1" applyFont="1" applyBorder="1" applyAlignment="1">
      <alignment horizontal="center" vertical="center"/>
    </xf>
    <xf numFmtId="0" fontId="12" fillId="6" borderId="14" xfId="0" applyFont="1" applyFill="1" applyBorder="1" applyAlignment="1">
      <alignment horizontal="left" vertical="center"/>
    </xf>
    <xf numFmtId="0" fontId="7" fillId="7" borderId="5" xfId="0" applyFont="1" applyFill="1" applyBorder="1" applyAlignment="1">
      <alignment horizontal="center" vertical="center" wrapText="1"/>
    </xf>
    <xf numFmtId="0" fontId="7" fillId="7" borderId="14" xfId="0" applyFont="1" applyFill="1" applyBorder="1" applyAlignment="1">
      <alignment horizontal="center" vertical="center" wrapText="1"/>
    </xf>
    <xf numFmtId="9" fontId="11" fillId="0" borderId="14" xfId="0" applyNumberFormat="1" applyFont="1" applyBorder="1" applyAlignment="1">
      <alignment horizontal="center" vertical="center"/>
    </xf>
    <xf numFmtId="9"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9" fillId="0" borderId="19" xfId="0" applyFont="1" applyBorder="1" applyAlignment="1">
      <alignment horizontal="center" vertical="center" wrapText="1"/>
    </xf>
    <xf numFmtId="9" fontId="10" fillId="0" borderId="14" xfId="0" applyNumberFormat="1" applyFont="1" applyBorder="1" applyAlignment="1">
      <alignment horizontal="left" vertical="center"/>
    </xf>
    <xf numFmtId="9" fontId="11" fillId="0" borderId="14" xfId="0" applyNumberFormat="1" applyFont="1" applyBorder="1" applyAlignment="1">
      <alignment horizontal="left" vertical="center" wrapText="1"/>
    </xf>
    <xf numFmtId="9" fontId="10" fillId="0" borderId="14" xfId="0" applyNumberFormat="1" applyFont="1" applyBorder="1" applyAlignment="1">
      <alignment horizontal="left" vertical="center" wrapText="1"/>
    </xf>
    <xf numFmtId="9" fontId="11" fillId="6" borderId="14" xfId="0" applyNumberFormat="1" applyFont="1" applyFill="1" applyBorder="1" applyAlignment="1">
      <alignment horizontal="center" vertical="center" wrapText="1"/>
    </xf>
    <xf numFmtId="9" fontId="11" fillId="6" borderId="15" xfId="0" applyNumberFormat="1" applyFont="1" applyFill="1" applyBorder="1" applyAlignment="1">
      <alignment horizontal="center" vertical="center"/>
    </xf>
    <xf numFmtId="0" fontId="11" fillId="7" borderId="14" xfId="0" applyFont="1" applyFill="1" applyBorder="1" applyAlignment="1">
      <alignment horizontal="left" vertical="center" wrapText="1"/>
    </xf>
    <xf numFmtId="0" fontId="9" fillId="7" borderId="13" xfId="0" applyFont="1" applyFill="1" applyBorder="1" applyAlignment="1">
      <alignment horizontal="center" vertical="center"/>
    </xf>
    <xf numFmtId="9" fontId="10" fillId="7" borderId="14" xfId="0" applyNumberFormat="1" applyFont="1" applyFill="1" applyBorder="1" applyAlignment="1">
      <alignment horizontal="left" vertical="center"/>
    </xf>
    <xf numFmtId="9" fontId="10" fillId="7" borderId="14" xfId="0" applyNumberFormat="1" applyFont="1" applyFill="1" applyBorder="1" applyAlignment="1">
      <alignment horizontal="center" vertical="center"/>
    </xf>
    <xf numFmtId="9" fontId="10" fillId="7" borderId="15" xfId="0" applyNumberFormat="1" applyFont="1" applyFill="1" applyBorder="1" applyAlignment="1">
      <alignment horizontal="center" vertical="center"/>
    </xf>
    <xf numFmtId="0" fontId="12" fillId="6" borderId="14" xfId="0" applyFont="1" applyFill="1" applyBorder="1" applyAlignment="1">
      <alignment horizontal="left" vertical="center" wrapText="1"/>
    </xf>
    <xf numFmtId="0" fontId="16" fillId="0" borderId="14" xfId="0" applyFont="1" applyBorder="1" applyAlignment="1">
      <alignment horizontal="center" vertical="center" wrapText="1"/>
    </xf>
    <xf numFmtId="0" fontId="17" fillId="0" borderId="14" xfId="0" applyFont="1" applyBorder="1" applyAlignment="1">
      <alignment horizontal="left" vertical="center" wrapText="1"/>
    </xf>
    <xf numFmtId="0" fontId="16" fillId="0" borderId="14" xfId="0" applyFont="1" applyBorder="1" applyAlignment="1">
      <alignment horizontal="center" vertical="center"/>
    </xf>
    <xf numFmtId="0" fontId="16" fillId="6" borderId="14"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18" fillId="0" borderId="14" xfId="0" applyFont="1" applyBorder="1" applyAlignment="1">
      <alignment horizontal="left" vertical="center" wrapText="1"/>
    </xf>
    <xf numFmtId="0" fontId="17" fillId="6" borderId="14" xfId="0" applyFont="1" applyFill="1" applyBorder="1" applyAlignment="1">
      <alignment horizontal="center" vertical="center" wrapText="1"/>
    </xf>
    <xf numFmtId="0" fontId="18" fillId="0" borderId="14" xfId="0" applyFont="1" applyBorder="1" applyAlignment="1">
      <alignment horizontal="center" vertical="center" wrapText="1"/>
    </xf>
    <xf numFmtId="9" fontId="17" fillId="6" borderId="14" xfId="0" applyNumberFormat="1" applyFont="1" applyFill="1" applyBorder="1" applyAlignment="1">
      <alignment horizontal="left" vertical="center" wrapText="1"/>
    </xf>
    <xf numFmtId="9" fontId="17" fillId="6" borderId="14" xfId="0" applyNumberFormat="1" applyFont="1" applyFill="1" applyBorder="1" applyAlignment="1">
      <alignment horizontal="center" vertical="center" wrapText="1"/>
    </xf>
    <xf numFmtId="9" fontId="17" fillId="6" borderId="14" xfId="0" applyNumberFormat="1" applyFont="1" applyFill="1" applyBorder="1" applyAlignment="1">
      <alignment horizontal="center" vertical="center"/>
    </xf>
    <xf numFmtId="9" fontId="17" fillId="6" borderId="15" xfId="0" applyNumberFormat="1" applyFont="1" applyFill="1" applyBorder="1" applyAlignment="1">
      <alignment horizontal="center" vertical="center"/>
    </xf>
    <xf numFmtId="9" fontId="19" fillId="0" borderId="14" xfId="0" applyNumberFormat="1" applyFont="1" applyBorder="1" applyAlignment="1">
      <alignment horizontal="center" vertical="center"/>
    </xf>
    <xf numFmtId="0" fontId="19" fillId="6" borderId="14" xfId="0" applyFont="1" applyFill="1" applyBorder="1" applyAlignment="1">
      <alignment horizontal="center" vertical="center"/>
    </xf>
    <xf numFmtId="0" fontId="19" fillId="6" borderId="14" xfId="0" applyFont="1" applyFill="1" applyBorder="1" applyAlignment="1">
      <alignment horizontal="left" vertical="center"/>
    </xf>
    <xf numFmtId="0" fontId="20" fillId="6" borderId="14" xfId="0" applyFont="1" applyFill="1" applyBorder="1" applyAlignment="1">
      <alignment horizontal="left" vertical="top" wrapText="1"/>
    </xf>
    <xf numFmtId="0" fontId="21" fillId="6" borderId="14" xfId="0" applyFont="1" applyFill="1" applyBorder="1" applyAlignment="1">
      <alignment horizontal="left" vertical="top"/>
    </xf>
    <xf numFmtId="0" fontId="19" fillId="6" borderId="14" xfId="0" applyFont="1" applyFill="1" applyBorder="1" applyAlignment="1">
      <alignment horizontal="left" vertical="top" wrapText="1"/>
    </xf>
    <xf numFmtId="0" fontId="19" fillId="0" borderId="14" xfId="0" applyFont="1" applyBorder="1" applyAlignment="1">
      <alignment horizontal="left" vertical="center" wrapText="1"/>
    </xf>
    <xf numFmtId="0" fontId="22" fillId="0" borderId="0" xfId="0" applyFont="1"/>
    <xf numFmtId="0" fontId="11" fillId="0" borderId="14" xfId="0" applyFont="1" applyBorder="1"/>
    <xf numFmtId="0" fontId="11" fillId="6" borderId="14" xfId="0" applyFont="1" applyFill="1" applyBorder="1" applyAlignment="1">
      <alignment horizontal="center" vertical="center" wrapText="1"/>
    </xf>
    <xf numFmtId="0" fontId="11" fillId="6" borderId="14" xfId="0" applyFont="1" applyFill="1" applyBorder="1" applyAlignment="1">
      <alignment horizontal="left" vertical="center" wrapText="1"/>
    </xf>
    <xf numFmtId="9" fontId="12" fillId="0" borderId="14" xfId="0" applyNumberFormat="1" applyFont="1" applyBorder="1" applyAlignment="1">
      <alignment horizontal="center" vertical="center"/>
    </xf>
    <xf numFmtId="0" fontId="24" fillId="6" borderId="14" xfId="0" applyFont="1" applyFill="1" applyBorder="1" applyAlignment="1">
      <alignment horizontal="left" vertical="top" wrapText="1"/>
    </xf>
    <xf numFmtId="0" fontId="8" fillId="6" borderId="14" xfId="0" applyFont="1" applyFill="1" applyBorder="1" applyAlignment="1">
      <alignment horizontal="left" vertical="top"/>
    </xf>
    <xf numFmtId="0" fontId="12" fillId="6" borderId="14" xfId="0" applyFont="1" applyFill="1" applyBorder="1" applyAlignment="1">
      <alignment horizontal="left" vertical="top"/>
    </xf>
    <xf numFmtId="9" fontId="11" fillId="6" borderId="14" xfId="0" applyNumberFormat="1" applyFont="1" applyFill="1" applyBorder="1" applyAlignment="1">
      <alignment horizontal="left" vertical="center" wrapText="1"/>
    </xf>
    <xf numFmtId="0" fontId="8" fillId="6" borderId="14" xfId="0" applyFont="1" applyFill="1" applyBorder="1" applyAlignment="1">
      <alignment horizontal="left" vertical="top" wrapText="1"/>
    </xf>
    <xf numFmtId="9" fontId="12" fillId="6" borderId="15" xfId="0" applyNumberFormat="1" applyFont="1" applyFill="1" applyBorder="1" applyAlignment="1">
      <alignment horizontal="center" vertical="center"/>
    </xf>
    <xf numFmtId="9" fontId="11" fillId="0" borderId="14" xfId="0" applyNumberFormat="1" applyFont="1" applyBorder="1" applyAlignment="1">
      <alignment horizontal="left" vertical="center"/>
    </xf>
    <xf numFmtId="0" fontId="12" fillId="6" borderId="14" xfId="0" applyFont="1" applyFill="1" applyBorder="1" applyAlignment="1">
      <alignment horizontal="left" vertical="top" wrapText="1"/>
    </xf>
    <xf numFmtId="0" fontId="11" fillId="0" borderId="17" xfId="0" applyFont="1" applyBorder="1" applyAlignment="1">
      <alignment horizontal="left" vertical="center" wrapText="1"/>
    </xf>
    <xf numFmtId="9" fontId="12" fillId="0" borderId="14" xfId="0" applyNumberFormat="1" applyFont="1" applyBorder="1" applyAlignment="1">
      <alignment horizontal="left" vertical="center" wrapText="1"/>
    </xf>
    <xf numFmtId="9" fontId="12" fillId="0" borderId="14" xfId="0" applyNumberFormat="1" applyFont="1" applyBorder="1" applyAlignment="1">
      <alignment horizontal="center" vertical="center" wrapText="1"/>
    </xf>
    <xf numFmtId="0" fontId="11" fillId="0" borderId="18" xfId="0" applyFont="1" applyBorder="1" applyAlignment="1">
      <alignment horizontal="left" vertical="center" wrapText="1"/>
    </xf>
    <xf numFmtId="0" fontId="25" fillId="6" borderId="14" xfId="0" applyFont="1" applyFill="1" applyBorder="1" applyAlignment="1">
      <alignment horizontal="left" vertical="top" wrapText="1"/>
    </xf>
    <xf numFmtId="9" fontId="12" fillId="0" borderId="1" xfId="0" applyNumberFormat="1" applyFont="1" applyBorder="1" applyAlignment="1">
      <alignment horizontal="center" vertical="center" wrapText="1"/>
    </xf>
    <xf numFmtId="0" fontId="12" fillId="7" borderId="14" xfId="0" applyFont="1" applyFill="1" applyBorder="1" applyAlignment="1">
      <alignment horizontal="left" vertical="top"/>
    </xf>
    <xf numFmtId="0" fontId="11" fillId="0" borderId="20" xfId="0" applyFont="1" applyBorder="1" applyAlignment="1">
      <alignment horizontal="left" vertical="center" wrapText="1"/>
    </xf>
    <xf numFmtId="0" fontId="11" fillId="7" borderId="14" xfId="0" applyFont="1" applyFill="1" applyBorder="1" applyAlignment="1">
      <alignment horizontal="left" vertical="center" wrapText="1"/>
    </xf>
    <xf numFmtId="0" fontId="7" fillId="7" borderId="14" xfId="0" applyFont="1" applyFill="1" applyBorder="1" applyAlignment="1">
      <alignment horizontal="center" vertical="center"/>
    </xf>
    <xf numFmtId="9" fontId="9" fillId="7" borderId="14" xfId="0" applyNumberFormat="1" applyFont="1" applyFill="1" applyBorder="1" applyAlignment="1">
      <alignment horizontal="center" vertical="center" wrapText="1"/>
    </xf>
    <xf numFmtId="0" fontId="11" fillId="7" borderId="14" xfId="0" applyFont="1" applyFill="1" applyBorder="1" applyAlignment="1">
      <alignment horizontal="center" vertical="center" wrapText="1"/>
    </xf>
    <xf numFmtId="9" fontId="11" fillId="7" borderId="14" xfId="0" applyNumberFormat="1" applyFont="1" applyFill="1" applyBorder="1" applyAlignment="1">
      <alignment horizontal="center" vertical="center" wrapText="1"/>
    </xf>
    <xf numFmtId="0" fontId="27" fillId="6" borderId="3" xfId="0" applyFont="1" applyFill="1" applyBorder="1" applyAlignment="1">
      <alignment horizontal="left" vertical="top" wrapText="1"/>
    </xf>
    <xf numFmtId="9" fontId="9" fillId="0" borderId="14" xfId="0" applyNumberFormat="1" applyFont="1" applyBorder="1" applyAlignment="1">
      <alignment horizontal="center" vertical="center" wrapText="1"/>
    </xf>
    <xf numFmtId="0" fontId="7" fillId="6" borderId="14" xfId="0" applyFont="1" applyFill="1" applyBorder="1" applyAlignment="1">
      <alignment horizontal="center" vertical="center"/>
    </xf>
    <xf numFmtId="9" fontId="9" fillId="6" borderId="14" xfId="0" applyNumberFormat="1" applyFont="1" applyFill="1" applyBorder="1" applyAlignment="1">
      <alignment horizontal="center" vertical="center" wrapText="1"/>
    </xf>
    <xf numFmtId="0" fontId="9" fillId="6" borderId="14" xfId="0" applyFont="1" applyFill="1" applyBorder="1" applyAlignment="1">
      <alignment horizontal="center" vertical="center" wrapText="1"/>
    </xf>
    <xf numFmtId="0" fontId="10" fillId="6" borderId="14" xfId="0" applyFont="1" applyFill="1" applyBorder="1" applyAlignment="1">
      <alignment horizontal="left" vertical="center" wrapText="1"/>
    </xf>
    <xf numFmtId="0" fontId="10" fillId="6" borderId="14" xfId="0" applyFont="1" applyFill="1" applyBorder="1" applyAlignment="1">
      <alignment horizontal="center" vertical="center" wrapText="1"/>
    </xf>
    <xf numFmtId="0" fontId="27" fillId="6" borderId="14" xfId="0" applyFont="1" applyFill="1" applyBorder="1" applyAlignment="1">
      <alignment horizontal="left" vertical="top" wrapText="1"/>
    </xf>
    <xf numFmtId="0" fontId="27" fillId="6" borderId="3" xfId="0" applyFont="1" applyFill="1" applyBorder="1" applyAlignment="1">
      <alignment horizontal="left" vertical="top"/>
    </xf>
    <xf numFmtId="0" fontId="3" fillId="6" borderId="16" xfId="0" applyFont="1" applyFill="1" applyBorder="1"/>
    <xf numFmtId="0" fontId="11" fillId="7" borderId="5" xfId="0" applyFont="1" applyFill="1" applyBorder="1" applyAlignment="1">
      <alignment horizontal="left" vertical="center" wrapText="1"/>
    </xf>
    <xf numFmtId="0" fontId="11" fillId="7" borderId="14" xfId="0" applyFont="1" applyFill="1" applyBorder="1" applyAlignment="1">
      <alignment horizontal="center" vertical="center" wrapText="1"/>
    </xf>
    <xf numFmtId="0" fontId="11" fillId="7" borderId="14" xfId="0" applyFont="1" applyFill="1" applyBorder="1" applyAlignment="1">
      <alignment horizontal="center" vertical="center"/>
    </xf>
    <xf numFmtId="9" fontId="11" fillId="7" borderId="15" xfId="0" applyNumberFormat="1" applyFont="1" applyFill="1" applyBorder="1" applyAlignment="1">
      <alignment horizontal="center" vertical="center" wrapText="1"/>
    </xf>
    <xf numFmtId="0" fontId="28" fillId="6" borderId="14" xfId="0" applyFont="1" applyFill="1" applyBorder="1" applyAlignment="1">
      <alignment horizontal="left" vertical="top" wrapText="1"/>
    </xf>
    <xf numFmtId="0" fontId="12" fillId="7" borderId="14" xfId="0" applyFont="1" applyFill="1" applyBorder="1" applyAlignment="1">
      <alignment horizontal="left" vertical="center" wrapText="1"/>
    </xf>
    <xf numFmtId="9" fontId="10" fillId="0" borderId="14" xfId="0" applyNumberFormat="1" applyFont="1" applyBorder="1" applyAlignment="1">
      <alignment horizontal="center" vertical="center"/>
    </xf>
    <xf numFmtId="0" fontId="10" fillId="0" borderId="14" xfId="0" applyFont="1" applyBorder="1" applyAlignment="1">
      <alignment horizontal="left" vertical="center" wrapText="1"/>
    </xf>
    <xf numFmtId="0" fontId="8" fillId="0" borderId="14"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9" fontId="10" fillId="0" borderId="17" xfId="0" applyNumberFormat="1" applyFont="1" applyBorder="1" applyAlignment="1">
      <alignment horizontal="center" vertical="center"/>
    </xf>
    <xf numFmtId="9" fontId="10" fillId="0" borderId="21" xfId="0" applyNumberFormat="1" applyFont="1" applyBorder="1" applyAlignment="1">
      <alignment horizontal="center" vertical="center"/>
    </xf>
    <xf numFmtId="9" fontId="12" fillId="0" borderId="17" xfId="0" applyNumberFormat="1" applyFont="1" applyBorder="1" applyAlignment="1">
      <alignment horizontal="center" vertical="center"/>
    </xf>
    <xf numFmtId="0" fontId="12" fillId="6" borderId="17" xfId="0" applyFont="1" applyFill="1" applyBorder="1" applyAlignment="1">
      <alignment horizontal="center" vertical="center"/>
    </xf>
    <xf numFmtId="0" fontId="12" fillId="6" borderId="17" xfId="0" applyFont="1" applyFill="1" applyBorder="1" applyAlignment="1">
      <alignment horizontal="left" vertical="center"/>
    </xf>
    <xf numFmtId="9" fontId="12" fillId="6" borderId="17" xfId="0" applyNumberFormat="1" applyFont="1" applyFill="1" applyBorder="1" applyAlignment="1">
      <alignment horizontal="center" vertical="center"/>
    </xf>
    <xf numFmtId="0" fontId="12" fillId="0" borderId="0" xfId="0" applyFont="1" applyAlignment="1">
      <alignment horizontal="left" vertical="center"/>
    </xf>
    <xf numFmtId="0" fontId="8" fillId="0" borderId="0" xfId="0" applyFont="1" applyAlignment="1">
      <alignment horizontal="left" vertical="center"/>
    </xf>
    <xf numFmtId="0" fontId="12" fillId="0" borderId="0" xfId="0" applyFont="1" applyAlignment="1">
      <alignment horizontal="center" vertical="center"/>
    </xf>
    <xf numFmtId="0" fontId="8"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7" fillId="0" borderId="0" xfId="0" applyFont="1" applyAlignment="1">
      <alignment horizontal="center"/>
    </xf>
    <xf numFmtId="9" fontId="8" fillId="0" borderId="22" xfId="0" applyNumberFormat="1" applyFont="1" applyBorder="1" applyAlignment="1">
      <alignment horizontal="center" vertical="center"/>
    </xf>
    <xf numFmtId="9" fontId="8" fillId="0" borderId="0" xfId="0" applyNumberFormat="1" applyFont="1" applyAlignment="1">
      <alignment horizontal="center" vertical="center"/>
    </xf>
    <xf numFmtId="0" fontId="12" fillId="0" borderId="3" xfId="0" applyFont="1" applyBorder="1" applyAlignment="1">
      <alignment horizontal="left"/>
    </xf>
    <xf numFmtId="0" fontId="12" fillId="0" borderId="14" xfId="0" applyFont="1" applyBorder="1" applyAlignment="1">
      <alignment horizontal="left"/>
    </xf>
    <xf numFmtId="9" fontId="8" fillId="0" borderId="26" xfId="0" applyNumberFormat="1" applyFont="1" applyBorder="1" applyAlignment="1">
      <alignment horizontal="center" vertical="center"/>
    </xf>
    <xf numFmtId="9" fontId="8" fillId="0" borderId="27" xfId="0" applyNumberFormat="1" applyFont="1" applyBorder="1" applyAlignment="1">
      <alignment horizontal="center" vertical="center"/>
    </xf>
    <xf numFmtId="9" fontId="8" fillId="0" borderId="28" xfId="0" applyNumberFormat="1" applyFont="1" applyBorder="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0" fontId="29" fillId="0" borderId="0" xfId="0" applyFont="1" applyAlignment="1">
      <alignment horizontal="center" vertical="center"/>
    </xf>
    <xf numFmtId="0" fontId="30" fillId="0" borderId="0" xfId="0" applyFont="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164" fontId="29" fillId="0" borderId="0" xfId="0" applyNumberFormat="1" applyFont="1" applyAlignment="1">
      <alignment horizontal="center" vertical="center"/>
    </xf>
    <xf numFmtId="0" fontId="6" fillId="0" borderId="0" xfId="0" applyFont="1" applyAlignment="1">
      <alignment horizontal="left"/>
    </xf>
    <xf numFmtId="10" fontId="29" fillId="0" borderId="0" xfId="0" applyNumberFormat="1" applyFont="1" applyAlignment="1">
      <alignment horizontal="center" vertical="center"/>
    </xf>
    <xf numFmtId="9" fontId="29" fillId="0" borderId="0" xfId="0" applyNumberFormat="1" applyFont="1" applyAlignment="1">
      <alignment horizontal="center" vertical="center"/>
    </xf>
    <xf numFmtId="0" fontId="31" fillId="0" borderId="0" xfId="0" applyFont="1" applyAlignment="1">
      <alignment horizontal="left"/>
    </xf>
    <xf numFmtId="0" fontId="31" fillId="0" borderId="0" xfId="0" applyFont="1"/>
    <xf numFmtId="0" fontId="6" fillId="0" borderId="0" xfId="0" applyFont="1" applyAlignment="1">
      <alignment horizontal="left" wrapText="1"/>
    </xf>
    <xf numFmtId="0" fontId="6" fillId="0" borderId="0" xfId="0" applyFont="1" applyAlignment="1">
      <alignment wrapText="1"/>
    </xf>
    <xf numFmtId="9" fontId="6" fillId="0" borderId="0" xfId="0" applyNumberFormat="1" applyFont="1"/>
    <xf numFmtId="0" fontId="32" fillId="0" borderId="0" xfId="0" applyFont="1" applyAlignment="1">
      <alignment horizontal="left" vertical="center" wrapText="1"/>
    </xf>
    <xf numFmtId="0" fontId="42" fillId="6" borderId="14" xfId="0" applyFont="1" applyFill="1" applyBorder="1" applyAlignment="1">
      <alignment horizontal="left" vertical="top" wrapText="1"/>
    </xf>
    <xf numFmtId="0" fontId="26" fillId="0" borderId="14" xfId="0" applyFont="1" applyBorder="1" applyAlignment="1">
      <alignment horizontal="left" vertical="top" wrapText="1"/>
    </xf>
    <xf numFmtId="0" fontId="12" fillId="0" borderId="3" xfId="0" applyFont="1" applyBorder="1" applyAlignment="1">
      <alignment horizontal="left" vertical="center" wrapText="1"/>
    </xf>
    <xf numFmtId="0" fontId="8" fillId="6" borderId="17" xfId="0" applyFont="1" applyFill="1" applyBorder="1" applyAlignment="1">
      <alignment horizontal="left" vertical="top" wrapText="1"/>
    </xf>
    <xf numFmtId="0" fontId="8" fillId="6" borderId="17" xfId="0" applyFont="1" applyFill="1" applyBorder="1" applyAlignment="1">
      <alignment horizontal="left" vertical="top"/>
    </xf>
    <xf numFmtId="0" fontId="12" fillId="6" borderId="17" xfId="0" applyFont="1" applyFill="1" applyBorder="1" applyAlignment="1">
      <alignment horizontal="left" vertical="top"/>
    </xf>
    <xf numFmtId="0" fontId="8" fillId="6" borderId="20" xfId="0" applyFont="1" applyFill="1" applyBorder="1" applyAlignment="1">
      <alignment horizontal="left" vertical="top" wrapText="1"/>
    </xf>
    <xf numFmtId="0" fontId="13" fillId="6" borderId="20" xfId="0" applyFont="1" applyFill="1" applyBorder="1" applyAlignment="1">
      <alignment horizontal="left" vertical="top" wrapText="1"/>
    </xf>
    <xf numFmtId="0" fontId="12" fillId="6" borderId="20" xfId="0" applyFont="1" applyFill="1" applyBorder="1" applyAlignment="1">
      <alignment horizontal="left" vertical="top" wrapText="1"/>
    </xf>
    <xf numFmtId="0" fontId="8" fillId="6" borderId="29" xfId="0" applyFont="1" applyFill="1" applyBorder="1" applyAlignment="1">
      <alignment horizontal="left" vertical="top" wrapText="1"/>
    </xf>
    <xf numFmtId="0" fontId="46" fillId="0" borderId="29" xfId="0" applyFont="1" applyBorder="1" applyAlignment="1">
      <alignment vertical="top" wrapText="1"/>
    </xf>
    <xf numFmtId="0" fontId="48" fillId="8" borderId="29" xfId="1" applyFont="1" applyFill="1" applyBorder="1" applyAlignment="1">
      <alignment vertical="top" wrapText="1"/>
    </xf>
    <xf numFmtId="9" fontId="10" fillId="9" borderId="14" xfId="0" applyNumberFormat="1" applyFont="1" applyFill="1" applyBorder="1" applyAlignment="1">
      <alignment horizontal="center" vertical="center" wrapText="1"/>
    </xf>
    <xf numFmtId="9" fontId="11" fillId="9" borderId="14" xfId="0" applyNumberFormat="1" applyFont="1" applyFill="1" applyBorder="1" applyAlignment="1">
      <alignment horizontal="center" vertical="center"/>
    </xf>
    <xf numFmtId="9" fontId="10" fillId="9" borderId="14" xfId="0" applyNumberFormat="1" applyFont="1" applyFill="1" applyBorder="1" applyAlignment="1">
      <alignment horizontal="center" vertical="center"/>
    </xf>
    <xf numFmtId="9" fontId="12" fillId="9" borderId="14"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9" fontId="11" fillId="9" borderId="1" xfId="0" applyNumberFormat="1" applyFont="1" applyFill="1" applyBorder="1" applyAlignment="1">
      <alignment horizontal="center" vertical="center" wrapText="1"/>
    </xf>
    <xf numFmtId="9" fontId="19" fillId="9" borderId="14" xfId="0" applyNumberFormat="1" applyFont="1" applyFill="1" applyBorder="1" applyAlignment="1">
      <alignment horizontal="center" vertical="center"/>
    </xf>
    <xf numFmtId="9" fontId="23" fillId="9" borderId="14" xfId="0" applyNumberFormat="1" applyFont="1" applyFill="1" applyBorder="1" applyAlignment="1">
      <alignment horizontal="center" vertical="center"/>
    </xf>
    <xf numFmtId="9" fontId="10" fillId="9" borderId="17" xfId="0" applyNumberFormat="1" applyFont="1" applyFill="1" applyBorder="1" applyAlignment="1">
      <alignment horizontal="center" vertical="center"/>
    </xf>
    <xf numFmtId="9" fontId="8" fillId="10" borderId="22" xfId="0" applyNumberFormat="1" applyFont="1" applyFill="1" applyBorder="1" applyAlignment="1">
      <alignment horizontal="center" vertical="center"/>
    </xf>
    <xf numFmtId="9" fontId="8" fillId="10" borderId="26" xfId="0" applyNumberFormat="1" applyFont="1" applyFill="1" applyBorder="1" applyAlignment="1">
      <alignment horizontal="center" vertical="center"/>
    </xf>
    <xf numFmtId="9" fontId="10" fillId="11" borderId="14" xfId="0" applyNumberFormat="1" applyFont="1" applyFill="1" applyBorder="1" applyAlignment="1">
      <alignment horizontal="center" vertical="center" wrapText="1"/>
    </xf>
    <xf numFmtId="9" fontId="11" fillId="11" borderId="14" xfId="0" applyNumberFormat="1" applyFont="1" applyFill="1" applyBorder="1" applyAlignment="1">
      <alignment horizontal="center" vertical="center" wrapText="1"/>
    </xf>
    <xf numFmtId="9" fontId="11" fillId="11" borderId="14" xfId="0" applyNumberFormat="1" applyFont="1" applyFill="1" applyBorder="1" applyAlignment="1">
      <alignment horizontal="center" vertical="center"/>
    </xf>
    <xf numFmtId="9" fontId="10" fillId="11" borderId="14" xfId="0" applyNumberFormat="1" applyFont="1" applyFill="1" applyBorder="1" applyAlignment="1">
      <alignment horizontal="center" vertical="center"/>
    </xf>
    <xf numFmtId="9" fontId="17" fillId="11" borderId="14" xfId="0" applyNumberFormat="1" applyFont="1" applyFill="1" applyBorder="1" applyAlignment="1">
      <alignment horizontal="center" vertical="center" wrapText="1"/>
    </xf>
    <xf numFmtId="9" fontId="12" fillId="11" borderId="14" xfId="0" applyNumberFormat="1" applyFont="1" applyFill="1" applyBorder="1" applyAlignment="1">
      <alignment horizontal="center" vertical="center"/>
    </xf>
    <xf numFmtId="9" fontId="12" fillId="11" borderId="14" xfId="0" applyNumberFormat="1" applyFont="1" applyFill="1" applyBorder="1" applyAlignment="1">
      <alignment horizontal="center" vertical="center" wrapText="1"/>
    </xf>
    <xf numFmtId="9" fontId="10" fillId="11" borderId="17" xfId="0" applyNumberFormat="1" applyFont="1" applyFill="1" applyBorder="1" applyAlignment="1">
      <alignment horizontal="center" vertical="center"/>
    </xf>
    <xf numFmtId="0" fontId="10" fillId="11" borderId="14"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7" fillId="11" borderId="14" xfId="0" applyFont="1" applyFill="1" applyBorder="1" applyAlignment="1">
      <alignment horizontal="center" vertical="center" wrapText="1"/>
    </xf>
    <xf numFmtId="0" fontId="10" fillId="11" borderId="17" xfId="0" applyFont="1" applyFill="1" applyBorder="1" applyAlignment="1">
      <alignment horizontal="center" vertical="center" wrapText="1"/>
    </xf>
    <xf numFmtId="0" fontId="11" fillId="11" borderId="14" xfId="0" applyFont="1" applyFill="1" applyBorder="1" applyAlignment="1">
      <alignment horizontal="left" vertical="center" wrapText="1"/>
    </xf>
    <xf numFmtId="0" fontId="17" fillId="11" borderId="14" xfId="0" applyFont="1" applyFill="1" applyBorder="1" applyAlignment="1">
      <alignment horizontal="left" vertical="center" wrapText="1"/>
    </xf>
    <xf numFmtId="0" fontId="11" fillId="11" borderId="17" xfId="0" applyFont="1" applyFill="1" applyBorder="1" applyAlignment="1">
      <alignment horizontal="left" vertical="center" wrapText="1"/>
    </xf>
    <xf numFmtId="0" fontId="8" fillId="10" borderId="0" xfId="0" applyFont="1" applyFill="1" applyAlignment="1">
      <alignment horizontal="left" vertical="center" wrapText="1"/>
    </xf>
    <xf numFmtId="0" fontId="8" fillId="10" borderId="23" xfId="0" applyFont="1" applyFill="1" applyBorder="1" applyAlignment="1">
      <alignment horizontal="left" vertical="center" wrapText="1"/>
    </xf>
    <xf numFmtId="0" fontId="47" fillId="6" borderId="14" xfId="0" applyFont="1" applyFill="1" applyBorder="1" applyAlignment="1">
      <alignment horizontal="left" vertical="top" wrapText="1"/>
    </xf>
    <xf numFmtId="0" fontId="7" fillId="0" borderId="24" xfId="0" applyFont="1" applyBorder="1" applyAlignment="1">
      <alignment horizontal="center"/>
    </xf>
    <xf numFmtId="0" fontId="2" fillId="0" borderId="25"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7" fillId="3" borderId="1" xfId="0" applyFont="1" applyFill="1" applyBorder="1" applyAlignment="1">
      <alignment horizontal="center" vertical="center" wrapText="1"/>
    </xf>
    <xf numFmtId="0" fontId="2" fillId="0" borderId="4" xfId="0" applyFont="1" applyBorder="1"/>
    <xf numFmtId="0" fontId="5" fillId="0" borderId="1" xfId="0" applyFont="1" applyBorder="1" applyAlignment="1">
      <alignment horizontal="left" vertical="center"/>
    </xf>
    <xf numFmtId="9" fontId="8" fillId="4" borderId="7" xfId="0" applyNumberFormat="1" applyFont="1" applyFill="1" applyBorder="1" applyAlignment="1">
      <alignment horizontal="center" vertical="center" wrapText="1"/>
    </xf>
    <xf numFmtId="0" fontId="2" fillId="0" borderId="8" xfId="0" applyFont="1" applyBorder="1"/>
    <xf numFmtId="0" fontId="2" fillId="0" borderId="9" xfId="0" applyFont="1" applyBorder="1"/>
    <xf numFmtId="0" fontId="8" fillId="5" borderId="10" xfId="0" applyFont="1" applyFill="1" applyBorder="1" applyAlignment="1">
      <alignment horizontal="center" vertical="center" wrapText="1"/>
    </xf>
    <xf numFmtId="0" fontId="2" fillId="0" borderId="11" xfId="0" applyFont="1" applyBorder="1"/>
    <xf numFmtId="0" fontId="2" fillId="0" borderId="12"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dep.edu.co/ejecucion-plan-anual-de-caja" TargetMode="External"/><Relationship Id="rId13" Type="http://schemas.openxmlformats.org/officeDocument/2006/relationships/hyperlink" Target="https://drive.google.com/drive/folders/13e__ElPoGfjjQLK_WxLGU-2eSzGoDMNp?usp=share_link" TargetMode="External"/><Relationship Id="rId18" Type="http://schemas.openxmlformats.org/officeDocument/2006/relationships/hyperlink" Target="https://docs.google.com/spreadsheets/d/1c20CHwZCrXn25mpDHdHz-nIoCIIgRAy7/edit?usp=share_link&amp;ouid=115541243112431525010&amp;rtpof=true&amp;sd=true" TargetMode="External"/><Relationship Id="rId26" Type="http://schemas.openxmlformats.org/officeDocument/2006/relationships/hyperlink" Target="https://drive.google.com/drive/folders/1pcD3gP_85dqFSA7KNYseSqINOx3zvode" TargetMode="External"/><Relationship Id="rId3" Type="http://schemas.openxmlformats.org/officeDocument/2006/relationships/hyperlink" Target="http://www.idep.edu.co/sites/default/files/5.Plan%20de%20Bienestar%20e%20Incentivos%202023.pdf" TargetMode="External"/><Relationship Id="rId21" Type="http://schemas.openxmlformats.org/officeDocument/2006/relationships/hyperlink" Target="https://drive.google.com/drive/folders/1IlL6sA1SS4ES_W-rLxBM6WF3EyIA6CTe?usp=share_link" TargetMode="External"/><Relationship Id="rId7" Type="http://schemas.openxmlformats.org/officeDocument/2006/relationships/hyperlink" Target="https://drive.google.com/drive/folders/1WJbPEL289Pp9yalC--_98H1JA6B7lb0j" TargetMode="External"/><Relationship Id="rId12" Type="http://schemas.openxmlformats.org/officeDocument/2006/relationships/hyperlink" Target="http://www.idep.edu.co/sites/default/files/4.%20Plan%20Institucional%20de%20Capacitaci%C3%B3n%202023.pdf" TargetMode="External"/><Relationship Id="rId17" Type="http://schemas.openxmlformats.org/officeDocument/2006/relationships/hyperlink" Target="https://docs.google.com/spreadsheets/d/1uzdZQiXoqDD3pnB6DMchqA3JB9vIP7jq/edit" TargetMode="External"/><Relationship Id="rId25" Type="http://schemas.openxmlformats.org/officeDocument/2006/relationships/hyperlink" Target="https://docs.google.com/spreadsheets/d/1BFfi9hn31dnb2PIApiZGjRsi-4I6xJHr/edit" TargetMode="External"/><Relationship Id="rId2" Type="http://schemas.openxmlformats.org/officeDocument/2006/relationships/hyperlink" Target="http://www.idep.edu.co/sites/default/files/4.%20Plan%20Institucional%20de%20Capacitaci%C3%B3n%202023.pdf" TargetMode="External"/><Relationship Id="rId16" Type="http://schemas.openxmlformats.org/officeDocument/2006/relationships/hyperlink" Target="https://drive.google.com/drive/folders/1wVkwV25J0NU_3lJzzLAvRsZ_g8FbaeOy?usp=drive_link" TargetMode="External"/><Relationship Id="rId20" Type="http://schemas.openxmlformats.org/officeDocument/2006/relationships/hyperlink" Target="https://drive.google.com/drive/folders/1EPIPs0u4IuqZqirBzs358SUNaWUrdx1c?usp=share_linkdit" TargetMode="External"/><Relationship Id="rId29" Type="http://schemas.openxmlformats.org/officeDocument/2006/relationships/hyperlink" Target="http://www.idep.edu.co/?q=es/node/37" TargetMode="External"/><Relationship Id="rId1" Type="http://schemas.openxmlformats.org/officeDocument/2006/relationships/hyperlink" Target="https://drive.google.com/drive/folders/1S57jwGKzg3zquTLDlFoi7TDvzry7sLKI" TargetMode="External"/><Relationship Id="rId6" Type="http://schemas.openxmlformats.org/officeDocument/2006/relationships/hyperlink" Target="http://www.idep.edu.co/sites/default/files/Plan%20de%20Integridad%202023.pdf" TargetMode="External"/><Relationship Id="rId11" Type="http://schemas.openxmlformats.org/officeDocument/2006/relationships/hyperlink" Target="https://drive.google.com/drive/folders/1M_0V2QVT2L1nIf55bCyhi-v9rFhN44zJ" TargetMode="External"/><Relationship Id="rId24" Type="http://schemas.openxmlformats.org/officeDocument/2006/relationships/hyperlink" Target="https://drive.google.com/file/d/1POdum2l2jQfB34_WPqwnzlYBfCu0D_cQ/view?usp=drive_link" TargetMode="External"/><Relationship Id="rId32" Type="http://schemas.openxmlformats.org/officeDocument/2006/relationships/comments" Target="../comments1.xml"/><Relationship Id="rId5" Type="http://schemas.openxmlformats.org/officeDocument/2006/relationships/hyperlink" Target="https://drive.google.com/drive/folders/11x5NvyAHhQcOH_1cSoJRCTENnhQvrMsA?usp=drive_link" TargetMode="External"/><Relationship Id="rId15" Type="http://schemas.openxmlformats.org/officeDocument/2006/relationships/hyperlink" Target="https://docs.google.com/document/d/1SSt67NQwLORbSkkLWmkV8baKplSwnsEvqfaBAN-BjCs/edit?usp=drive_link" TargetMode="External"/><Relationship Id="rId23" Type="http://schemas.openxmlformats.org/officeDocument/2006/relationships/hyperlink" Target="https://docs.google.com/document/d/18TgEgkm1bS4mFsio4QQVuwzhgx_fz5-Z/edit?usp=drive_link&amp;ouid=101788707835397373915&amp;rtpof=true&amp;sd=true" TargetMode="External"/><Relationship Id="rId28" Type="http://schemas.openxmlformats.org/officeDocument/2006/relationships/hyperlink" Target="https://drive.google.com/file/d/1jsNB9B7WWXqLnjVQRU9w9QdQ9krLCSlI/view?usp=share_link" TargetMode="External"/><Relationship Id="rId10" Type="http://schemas.openxmlformats.org/officeDocument/2006/relationships/hyperlink" Target="https://drive.google.com/drive/folders/1a4WmfTCZITB91xLB2Ag037iVxKreExOQ" TargetMode="External"/><Relationship Id="rId19" Type="http://schemas.openxmlformats.org/officeDocument/2006/relationships/hyperlink" Target="https://drive.google.com/drive/folders/1IlL6sA1SS4ES_W-rLxBM6WF3EyIA6CTe?usp=share_link" TargetMode="External"/><Relationship Id="rId31" Type="http://schemas.openxmlformats.org/officeDocument/2006/relationships/vmlDrawing" Target="../drawings/vmlDrawing1.vml"/><Relationship Id="rId4" Type="http://schemas.openxmlformats.org/officeDocument/2006/relationships/hyperlink" Target="http://www.idep.edu.co/?q=content/gth-13-proceso-de-gesti%C3%B3n-de-talento-humano" TargetMode="External"/><Relationship Id="rId9" Type="http://schemas.openxmlformats.org/officeDocument/2006/relationships/hyperlink" Target="https://www.idep.edu.co/articulo/gf-14-proceso-de-gestion-financiera" TargetMode="External"/><Relationship Id="rId14" Type="http://schemas.openxmlformats.org/officeDocument/2006/relationships/hyperlink" Target="https://docs.google.com/spreadsheets/d/1hqVhN2Sqvy9v58ZluRqhcyoVe8gjhEvq/edit" TargetMode="External"/><Relationship Id="rId22" Type="http://schemas.openxmlformats.org/officeDocument/2006/relationships/hyperlink" Target="https://docs.google.com/spreadsheets/d/1HLoDSI9HdyTgAzRDOJeNO1fivJxy-drjCduzMHQMR3Q/edit" TargetMode="External"/><Relationship Id="rId27" Type="http://schemas.openxmlformats.org/officeDocument/2006/relationships/hyperlink" Target="https://drive.google.com/drive/folders/1peZxUYVYGFVdHvWVj7MsoDmJk_iQJfW7?usp=drive_link"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2"/>
  <sheetViews>
    <sheetView tabSelected="1" zoomScaleNormal="100" workbookViewId="0">
      <pane ySplit="4" topLeftCell="A5" activePane="bottomLeft" state="frozen"/>
      <selection pane="bottomLeft" activeCell="D6" sqref="D6"/>
    </sheetView>
  </sheetViews>
  <sheetFormatPr baseColWidth="10" defaultColWidth="14.42578125" defaultRowHeight="15" customHeight="1"/>
  <cols>
    <col min="1" max="1" width="15.85546875" customWidth="1"/>
    <col min="2" max="2" width="43.7109375" customWidth="1"/>
    <col min="3" max="3" width="9.140625" customWidth="1"/>
    <col min="4" max="4" width="18.28515625" customWidth="1"/>
    <col min="5" max="6" width="33.5703125" customWidth="1"/>
    <col min="7" max="7" width="20.28515625" customWidth="1"/>
    <col min="8" max="8" width="34.5703125" customWidth="1"/>
    <col min="9" max="9" width="16.28515625" customWidth="1"/>
    <col min="10" max="10" width="18.5703125" customWidth="1"/>
    <col min="11" max="11" width="20.140625" customWidth="1"/>
    <col min="12" max="12" width="24.140625" customWidth="1"/>
    <col min="13" max="13" width="17" customWidth="1"/>
    <col min="14" max="17" width="13.140625" customWidth="1"/>
    <col min="18" max="21" width="13.5703125" customWidth="1"/>
    <col min="22" max="22" width="22.5703125" customWidth="1"/>
    <col min="23" max="23" width="107.28515625" customWidth="1"/>
    <col min="24" max="24" width="55" customWidth="1"/>
    <col min="25" max="25" width="64.85546875" customWidth="1"/>
    <col min="26" max="26" width="25.5703125" customWidth="1"/>
  </cols>
  <sheetData>
    <row r="1" spans="1:35" ht="51" customHeight="1">
      <c r="A1" s="240" t="s">
        <v>0</v>
      </c>
      <c r="B1" s="241"/>
      <c r="C1" s="241"/>
      <c r="D1" s="241"/>
      <c r="E1" s="241"/>
      <c r="F1" s="241"/>
      <c r="G1" s="241"/>
      <c r="H1" s="241"/>
      <c r="I1" s="241"/>
      <c r="J1" s="241"/>
      <c r="K1" s="241"/>
      <c r="L1" s="241"/>
      <c r="M1" s="241"/>
      <c r="N1" s="241"/>
      <c r="O1" s="241"/>
      <c r="P1" s="241"/>
      <c r="Q1" s="241"/>
      <c r="R1" s="241"/>
      <c r="S1" s="241"/>
      <c r="T1" s="241"/>
      <c r="U1" s="241"/>
      <c r="V1" s="241"/>
      <c r="W1" s="241"/>
      <c r="X1" s="241"/>
      <c r="Y1" s="241"/>
      <c r="Z1" s="242"/>
      <c r="AA1" s="1"/>
      <c r="AB1" s="1"/>
      <c r="AC1" s="1"/>
      <c r="AD1" s="1"/>
      <c r="AE1" s="1"/>
      <c r="AF1" s="1"/>
      <c r="AG1" s="1"/>
      <c r="AH1" s="1"/>
    </row>
    <row r="2" spans="1:35" ht="6.75" customHeight="1">
      <c r="A2" s="2"/>
      <c r="B2" s="3"/>
      <c r="C2" s="4"/>
      <c r="D2" s="2"/>
      <c r="E2" s="2"/>
      <c r="F2" s="5"/>
      <c r="G2" s="2"/>
      <c r="H2" s="5"/>
      <c r="I2" s="6"/>
      <c r="J2" s="6"/>
      <c r="K2" s="2"/>
      <c r="L2" s="5"/>
      <c r="M2" s="2"/>
      <c r="N2" s="7"/>
      <c r="O2" s="7"/>
      <c r="P2" s="7"/>
      <c r="Q2" s="7"/>
      <c r="R2" s="4"/>
      <c r="S2" s="4"/>
      <c r="T2" s="4"/>
      <c r="U2" s="4"/>
      <c r="V2" s="8"/>
      <c r="W2" s="9"/>
      <c r="X2" s="9"/>
      <c r="Y2" s="10"/>
      <c r="Z2" s="11"/>
      <c r="AA2" s="1"/>
      <c r="AB2" s="1"/>
      <c r="AC2" s="1"/>
      <c r="AD2" s="1"/>
      <c r="AE2" s="1"/>
      <c r="AF2" s="1"/>
      <c r="AG2" s="1"/>
      <c r="AH2" s="1"/>
      <c r="AI2" s="1"/>
    </row>
    <row r="3" spans="1:35" ht="26.25" customHeight="1">
      <c r="A3" s="243" t="s">
        <v>1</v>
      </c>
      <c r="B3" s="244"/>
      <c r="C3" s="245" t="s">
        <v>2</v>
      </c>
      <c r="D3" s="241"/>
      <c r="E3" s="241"/>
      <c r="F3" s="241"/>
      <c r="G3" s="241"/>
      <c r="H3" s="241"/>
      <c r="I3" s="241"/>
      <c r="J3" s="241"/>
      <c r="K3" s="241"/>
      <c r="L3" s="241"/>
      <c r="M3" s="241"/>
      <c r="N3" s="241"/>
      <c r="O3" s="241"/>
      <c r="P3" s="241"/>
      <c r="Q3" s="241"/>
      <c r="R3" s="241"/>
      <c r="S3" s="241"/>
      <c r="T3" s="241"/>
      <c r="U3" s="241"/>
      <c r="V3" s="241"/>
      <c r="W3" s="241"/>
      <c r="X3" s="241"/>
      <c r="Y3" s="241"/>
      <c r="Z3" s="242"/>
      <c r="AA3" s="1"/>
      <c r="AB3" s="1"/>
      <c r="AC3" s="1"/>
      <c r="AD3" s="1"/>
      <c r="AE3" s="1"/>
      <c r="AF3" s="1"/>
      <c r="AG3" s="1"/>
      <c r="AH3" s="1"/>
    </row>
    <row r="4" spans="1:35" ht="25.5">
      <c r="A4" s="12" t="s">
        <v>3</v>
      </c>
      <c r="B4" s="12" t="s">
        <v>4</v>
      </c>
      <c r="C4" s="13" t="s">
        <v>5</v>
      </c>
      <c r="D4" s="14" t="s">
        <v>6</v>
      </c>
      <c r="E4" s="13" t="s">
        <v>7</v>
      </c>
      <c r="F4" s="13" t="s">
        <v>8</v>
      </c>
      <c r="G4" s="13" t="s">
        <v>9</v>
      </c>
      <c r="H4" s="13" t="s">
        <v>10</v>
      </c>
      <c r="I4" s="13" t="s">
        <v>11</v>
      </c>
      <c r="J4" s="13" t="s">
        <v>12</v>
      </c>
      <c r="K4" s="13" t="s">
        <v>13</v>
      </c>
      <c r="L4" s="13" t="s">
        <v>14</v>
      </c>
      <c r="M4" s="13" t="s">
        <v>15</v>
      </c>
      <c r="N4" s="246" t="s">
        <v>16</v>
      </c>
      <c r="O4" s="247"/>
      <c r="P4" s="247"/>
      <c r="Q4" s="248"/>
      <c r="R4" s="249" t="s">
        <v>17</v>
      </c>
      <c r="S4" s="250"/>
      <c r="T4" s="250"/>
      <c r="U4" s="251"/>
      <c r="V4" s="15" t="s">
        <v>18</v>
      </c>
      <c r="W4" s="15" t="s">
        <v>19</v>
      </c>
      <c r="X4" s="16" t="s">
        <v>20</v>
      </c>
      <c r="Y4" s="15" t="s">
        <v>21</v>
      </c>
      <c r="Z4" s="15" t="s">
        <v>22</v>
      </c>
      <c r="AA4" s="17"/>
      <c r="AB4" s="17"/>
      <c r="AC4" s="17"/>
      <c r="AD4" s="17"/>
      <c r="AE4" s="17"/>
      <c r="AF4" s="17"/>
      <c r="AG4" s="17"/>
      <c r="AH4" s="17"/>
      <c r="AI4" s="17"/>
    </row>
    <row r="5" spans="1:35" ht="21.75" customHeight="1">
      <c r="A5" s="18"/>
      <c r="B5" s="19"/>
      <c r="C5" s="18"/>
      <c r="D5" s="18"/>
      <c r="E5" s="18"/>
      <c r="F5" s="19"/>
      <c r="G5" s="18"/>
      <c r="H5" s="19"/>
      <c r="I5" s="18"/>
      <c r="J5" s="18"/>
      <c r="K5" s="18"/>
      <c r="L5" s="18"/>
      <c r="M5" s="18" t="s">
        <v>23</v>
      </c>
      <c r="N5" s="20" t="s">
        <v>24</v>
      </c>
      <c r="O5" s="20" t="s">
        <v>25</v>
      </c>
      <c r="P5" s="20" t="s">
        <v>26</v>
      </c>
      <c r="Q5" s="21" t="s">
        <v>27</v>
      </c>
      <c r="R5" s="22" t="s">
        <v>24</v>
      </c>
      <c r="S5" s="22" t="s">
        <v>25</v>
      </c>
      <c r="T5" s="22" t="s">
        <v>26</v>
      </c>
      <c r="U5" s="22" t="s">
        <v>27</v>
      </c>
      <c r="V5" s="18"/>
      <c r="W5" s="19"/>
      <c r="X5" s="23"/>
      <c r="Y5" s="19"/>
      <c r="Z5" s="19"/>
      <c r="AA5" s="1"/>
      <c r="AB5" s="1"/>
      <c r="AC5" s="1"/>
      <c r="AD5" s="1"/>
      <c r="AE5" s="1"/>
      <c r="AF5" s="1"/>
      <c r="AG5" s="1"/>
      <c r="AH5" s="1"/>
    </row>
    <row r="6" spans="1:35" ht="171" customHeight="1">
      <c r="A6" s="24" t="s">
        <v>28</v>
      </c>
      <c r="B6" s="25" t="s">
        <v>29</v>
      </c>
      <c r="C6" s="24">
        <v>4</v>
      </c>
      <c r="D6" s="24" t="s">
        <v>30</v>
      </c>
      <c r="E6" s="24" t="s">
        <v>31</v>
      </c>
      <c r="F6" s="25" t="s">
        <v>32</v>
      </c>
      <c r="G6" s="26" t="s">
        <v>33</v>
      </c>
      <c r="H6" s="232" t="s">
        <v>34</v>
      </c>
      <c r="I6" s="26" t="s">
        <v>35</v>
      </c>
      <c r="J6" s="26" t="s">
        <v>36</v>
      </c>
      <c r="K6" s="228" t="s">
        <v>37</v>
      </c>
      <c r="L6" s="26">
        <v>12</v>
      </c>
      <c r="M6" s="26" t="s">
        <v>38</v>
      </c>
      <c r="N6" s="27">
        <v>0.25</v>
      </c>
      <c r="O6" s="220">
        <v>0.25</v>
      </c>
      <c r="P6" s="27">
        <v>0.25</v>
      </c>
      <c r="Q6" s="28">
        <v>0.25</v>
      </c>
      <c r="R6" s="27">
        <v>0.25</v>
      </c>
      <c r="S6" s="209">
        <v>0.25</v>
      </c>
      <c r="T6" s="29"/>
      <c r="U6" s="29"/>
      <c r="V6" s="30">
        <f t="shared" ref="V6:V50" si="0">SUM(R6:U6)</f>
        <v>0.5</v>
      </c>
      <c r="W6" s="31" t="s">
        <v>39</v>
      </c>
      <c r="X6" s="32" t="s">
        <v>40</v>
      </c>
      <c r="Y6" s="31" t="s">
        <v>41</v>
      </c>
      <c r="Z6" s="33" t="s">
        <v>42</v>
      </c>
      <c r="AA6" s="1"/>
      <c r="AB6" s="1"/>
      <c r="AC6" s="1"/>
      <c r="AD6" s="1"/>
      <c r="AE6" s="1"/>
      <c r="AF6" s="1"/>
      <c r="AG6" s="1"/>
      <c r="AH6" s="1"/>
    </row>
    <row r="7" spans="1:35" ht="180.75" customHeight="1">
      <c r="A7" s="24" t="s">
        <v>28</v>
      </c>
      <c r="B7" s="25"/>
      <c r="C7" s="24">
        <v>4</v>
      </c>
      <c r="D7" s="24" t="s">
        <v>30</v>
      </c>
      <c r="E7" s="24" t="s">
        <v>43</v>
      </c>
      <c r="F7" s="25" t="s">
        <v>32</v>
      </c>
      <c r="G7" s="26" t="s">
        <v>33</v>
      </c>
      <c r="H7" s="232" t="s">
        <v>44</v>
      </c>
      <c r="I7" s="26" t="s">
        <v>35</v>
      </c>
      <c r="J7" s="26" t="s">
        <v>36</v>
      </c>
      <c r="K7" s="228" t="s">
        <v>45</v>
      </c>
      <c r="L7" s="26">
        <v>4</v>
      </c>
      <c r="M7" s="26" t="s">
        <v>38</v>
      </c>
      <c r="N7" s="27">
        <v>0.25</v>
      </c>
      <c r="O7" s="220">
        <v>0.25</v>
      </c>
      <c r="P7" s="27">
        <v>0.25</v>
      </c>
      <c r="Q7" s="28">
        <v>0.25</v>
      </c>
      <c r="R7" s="27">
        <v>0.25</v>
      </c>
      <c r="S7" s="209">
        <v>0.25</v>
      </c>
      <c r="T7" s="29"/>
      <c r="U7" s="29"/>
      <c r="V7" s="30">
        <f t="shared" si="0"/>
        <v>0.5</v>
      </c>
      <c r="W7" s="31" t="s">
        <v>369</v>
      </c>
      <c r="X7" s="32" t="s">
        <v>46</v>
      </c>
      <c r="Y7" s="31" t="s">
        <v>47</v>
      </c>
      <c r="Z7" s="34" t="s">
        <v>48</v>
      </c>
      <c r="AA7" s="1"/>
      <c r="AB7" s="1"/>
      <c r="AC7" s="1"/>
      <c r="AD7" s="1"/>
      <c r="AE7" s="1"/>
      <c r="AF7" s="1"/>
      <c r="AG7" s="1"/>
      <c r="AH7" s="1"/>
    </row>
    <row r="8" spans="1:35" ht="177" customHeight="1">
      <c r="A8" s="24" t="s">
        <v>28</v>
      </c>
      <c r="B8" s="25"/>
      <c r="C8" s="24">
        <v>4</v>
      </c>
      <c r="D8" s="24" t="s">
        <v>30</v>
      </c>
      <c r="E8" s="24" t="s">
        <v>49</v>
      </c>
      <c r="F8" s="25" t="s">
        <v>32</v>
      </c>
      <c r="G8" s="26" t="s">
        <v>33</v>
      </c>
      <c r="H8" s="232" t="s">
        <v>50</v>
      </c>
      <c r="I8" s="26" t="s">
        <v>35</v>
      </c>
      <c r="J8" s="26" t="s">
        <v>36</v>
      </c>
      <c r="K8" s="228" t="s">
        <v>51</v>
      </c>
      <c r="L8" s="26">
        <v>4</v>
      </c>
      <c r="M8" s="26" t="s">
        <v>38</v>
      </c>
      <c r="N8" s="27">
        <v>0.25</v>
      </c>
      <c r="O8" s="220">
        <v>0.25</v>
      </c>
      <c r="P8" s="27">
        <v>0.25</v>
      </c>
      <c r="Q8" s="28">
        <v>0.25</v>
      </c>
      <c r="R8" s="27">
        <v>0.25</v>
      </c>
      <c r="S8" s="209">
        <v>0.25</v>
      </c>
      <c r="T8" s="29"/>
      <c r="U8" s="29"/>
      <c r="V8" s="30">
        <f t="shared" si="0"/>
        <v>0.5</v>
      </c>
      <c r="W8" s="31" t="s">
        <v>52</v>
      </c>
      <c r="X8" s="32" t="s">
        <v>53</v>
      </c>
      <c r="Y8" s="31" t="s">
        <v>54</v>
      </c>
      <c r="Z8" s="34" t="s">
        <v>55</v>
      </c>
      <c r="AA8" s="1"/>
      <c r="AB8" s="1"/>
      <c r="AC8" s="1"/>
      <c r="AD8" s="1"/>
      <c r="AE8" s="1"/>
      <c r="AF8" s="1"/>
      <c r="AG8" s="1"/>
      <c r="AH8" s="1"/>
    </row>
    <row r="9" spans="1:35" ht="213" customHeight="1">
      <c r="A9" s="24" t="s">
        <v>28</v>
      </c>
      <c r="B9" s="25"/>
      <c r="C9" s="24">
        <v>4</v>
      </c>
      <c r="D9" s="24" t="s">
        <v>30</v>
      </c>
      <c r="E9" s="24" t="s">
        <v>56</v>
      </c>
      <c r="F9" s="25" t="s">
        <v>32</v>
      </c>
      <c r="G9" s="26" t="s">
        <v>33</v>
      </c>
      <c r="H9" s="232" t="s">
        <v>57</v>
      </c>
      <c r="I9" s="26" t="s">
        <v>35</v>
      </c>
      <c r="J9" s="26" t="s">
        <v>36</v>
      </c>
      <c r="K9" s="228" t="s">
        <v>58</v>
      </c>
      <c r="L9" s="27">
        <v>1</v>
      </c>
      <c r="M9" s="26" t="s">
        <v>38</v>
      </c>
      <c r="N9" s="27">
        <v>0.25</v>
      </c>
      <c r="O9" s="220">
        <v>0.25</v>
      </c>
      <c r="P9" s="27">
        <v>0.25</v>
      </c>
      <c r="Q9" s="28">
        <v>0.25</v>
      </c>
      <c r="R9" s="27">
        <v>0.25</v>
      </c>
      <c r="S9" s="209">
        <v>0.25</v>
      </c>
      <c r="T9" s="29"/>
      <c r="U9" s="29"/>
      <c r="V9" s="30">
        <f t="shared" si="0"/>
        <v>0.5</v>
      </c>
      <c r="W9" s="31" t="s">
        <v>370</v>
      </c>
      <c r="X9" s="31" t="s">
        <v>59</v>
      </c>
      <c r="Y9" s="31" t="s">
        <v>60</v>
      </c>
      <c r="Z9" s="34"/>
      <c r="AA9" s="1"/>
      <c r="AB9" s="1"/>
      <c r="AC9" s="1"/>
      <c r="AD9" s="1"/>
      <c r="AE9" s="1"/>
      <c r="AF9" s="1"/>
      <c r="AG9" s="1"/>
      <c r="AH9" s="1"/>
    </row>
    <row r="10" spans="1:35" ht="268.5" customHeight="1">
      <c r="A10" s="24" t="s">
        <v>28</v>
      </c>
      <c r="B10" s="25"/>
      <c r="C10" s="24">
        <v>4</v>
      </c>
      <c r="D10" s="24" t="s">
        <v>30</v>
      </c>
      <c r="E10" s="24" t="s">
        <v>61</v>
      </c>
      <c r="F10" s="25" t="s">
        <v>32</v>
      </c>
      <c r="G10" s="26" t="s">
        <v>33</v>
      </c>
      <c r="H10" s="232" t="s">
        <v>62</v>
      </c>
      <c r="I10" s="26" t="s">
        <v>35</v>
      </c>
      <c r="J10" s="26" t="s">
        <v>36</v>
      </c>
      <c r="K10" s="228" t="s">
        <v>63</v>
      </c>
      <c r="L10" s="27">
        <v>1</v>
      </c>
      <c r="M10" s="26" t="s">
        <v>38</v>
      </c>
      <c r="N10" s="27">
        <v>0.25</v>
      </c>
      <c r="O10" s="220">
        <v>0.25</v>
      </c>
      <c r="P10" s="27">
        <v>0.25</v>
      </c>
      <c r="Q10" s="28">
        <v>0.25</v>
      </c>
      <c r="R10" s="27">
        <v>0.25</v>
      </c>
      <c r="S10" s="209">
        <v>0.25</v>
      </c>
      <c r="T10" s="29"/>
      <c r="U10" s="29"/>
      <c r="V10" s="30">
        <f t="shared" si="0"/>
        <v>0.5</v>
      </c>
      <c r="W10" s="31" t="s">
        <v>64</v>
      </c>
      <c r="X10" s="35" t="s">
        <v>65</v>
      </c>
      <c r="Y10" s="36" t="s">
        <v>66</v>
      </c>
      <c r="Z10" s="34" t="s">
        <v>67</v>
      </c>
      <c r="AA10" s="1"/>
      <c r="AB10" s="1"/>
      <c r="AC10" s="1"/>
      <c r="AD10" s="1"/>
      <c r="AE10" s="1"/>
      <c r="AF10" s="1"/>
      <c r="AG10" s="1"/>
      <c r="AH10" s="1"/>
    </row>
    <row r="11" spans="1:35" ht="84" customHeight="1">
      <c r="A11" s="24" t="s">
        <v>28</v>
      </c>
      <c r="B11" s="25"/>
      <c r="C11" s="24">
        <v>4</v>
      </c>
      <c r="D11" s="24" t="s">
        <v>30</v>
      </c>
      <c r="E11" s="24" t="s">
        <v>68</v>
      </c>
      <c r="F11" s="25" t="s">
        <v>32</v>
      </c>
      <c r="G11" s="26" t="s">
        <v>33</v>
      </c>
      <c r="H11" s="232" t="s">
        <v>69</v>
      </c>
      <c r="I11" s="26" t="s">
        <v>35</v>
      </c>
      <c r="J11" s="26" t="s">
        <v>70</v>
      </c>
      <c r="K11" s="228" t="s">
        <v>71</v>
      </c>
      <c r="L11" s="26">
        <v>1</v>
      </c>
      <c r="M11" s="26" t="s">
        <v>38</v>
      </c>
      <c r="N11" s="27">
        <v>1</v>
      </c>
      <c r="O11" s="220">
        <v>0</v>
      </c>
      <c r="P11" s="27">
        <v>0</v>
      </c>
      <c r="Q11" s="28">
        <v>0</v>
      </c>
      <c r="R11" s="27">
        <v>1</v>
      </c>
      <c r="S11" s="209">
        <v>0</v>
      </c>
      <c r="T11" s="29"/>
      <c r="U11" s="29"/>
      <c r="V11" s="30">
        <f t="shared" si="0"/>
        <v>1</v>
      </c>
      <c r="W11" s="31" t="s">
        <v>72</v>
      </c>
      <c r="X11" s="31" t="s">
        <v>73</v>
      </c>
      <c r="Y11" s="37" t="s">
        <v>74</v>
      </c>
      <c r="Z11" s="38" t="s">
        <v>75</v>
      </c>
      <c r="AA11" s="1"/>
      <c r="AB11" s="1"/>
      <c r="AC11" s="1"/>
      <c r="AD11" s="1"/>
      <c r="AE11" s="1"/>
      <c r="AF11" s="1"/>
      <c r="AG11" s="1"/>
      <c r="AH11" s="1"/>
    </row>
    <row r="12" spans="1:35" ht="132" customHeight="1">
      <c r="A12" s="39" t="s">
        <v>28</v>
      </c>
      <c r="B12" s="40"/>
      <c r="C12" s="39">
        <v>4</v>
      </c>
      <c r="D12" s="39" t="s">
        <v>30</v>
      </c>
      <c r="E12" s="39"/>
      <c r="F12" s="40" t="s">
        <v>32</v>
      </c>
      <c r="G12" s="41" t="s">
        <v>33</v>
      </c>
      <c r="H12" s="232" t="s">
        <v>76</v>
      </c>
      <c r="I12" s="41" t="s">
        <v>35</v>
      </c>
      <c r="J12" s="41" t="s">
        <v>70</v>
      </c>
      <c r="K12" s="228" t="s">
        <v>77</v>
      </c>
      <c r="L12" s="42">
        <v>1</v>
      </c>
      <c r="M12" s="41" t="s">
        <v>38</v>
      </c>
      <c r="N12" s="42">
        <v>0.25</v>
      </c>
      <c r="O12" s="220">
        <v>0.15</v>
      </c>
      <c r="P12" s="43">
        <v>0.35</v>
      </c>
      <c r="Q12" s="44">
        <v>0.25</v>
      </c>
      <c r="R12" s="42">
        <v>0.06</v>
      </c>
      <c r="S12" s="209">
        <v>0.15</v>
      </c>
      <c r="T12" s="42"/>
      <c r="U12" s="42"/>
      <c r="V12" s="45">
        <f t="shared" si="0"/>
        <v>0.21</v>
      </c>
      <c r="W12" s="31" t="s">
        <v>371</v>
      </c>
      <c r="X12" s="32" t="s">
        <v>78</v>
      </c>
      <c r="Y12" s="31" t="s">
        <v>79</v>
      </c>
      <c r="Z12" s="46"/>
      <c r="AA12" s="47"/>
      <c r="AB12" s="48"/>
      <c r="AC12" s="48"/>
      <c r="AD12" s="48"/>
      <c r="AE12" s="48"/>
      <c r="AF12" s="48"/>
      <c r="AG12" s="48"/>
      <c r="AH12" s="48"/>
      <c r="AI12" s="48"/>
    </row>
    <row r="13" spans="1:35" ht="106.5" customHeight="1">
      <c r="A13" s="24" t="s">
        <v>28</v>
      </c>
      <c r="B13" s="25"/>
      <c r="C13" s="24">
        <v>4</v>
      </c>
      <c r="D13" s="24" t="s">
        <v>30</v>
      </c>
      <c r="E13" s="24"/>
      <c r="F13" s="25" t="s">
        <v>32</v>
      </c>
      <c r="G13" s="26" t="s">
        <v>33</v>
      </c>
      <c r="H13" s="232" t="s">
        <v>80</v>
      </c>
      <c r="I13" s="26" t="s">
        <v>35</v>
      </c>
      <c r="J13" s="26" t="s">
        <v>81</v>
      </c>
      <c r="K13" s="228" t="s">
        <v>82</v>
      </c>
      <c r="L13" s="27">
        <v>1</v>
      </c>
      <c r="M13" s="26" t="s">
        <v>38</v>
      </c>
      <c r="N13" s="27">
        <v>0</v>
      </c>
      <c r="O13" s="220">
        <v>0</v>
      </c>
      <c r="P13" s="27">
        <v>0</v>
      </c>
      <c r="Q13" s="28">
        <v>1</v>
      </c>
      <c r="R13" s="27">
        <v>0</v>
      </c>
      <c r="S13" s="209">
        <v>0</v>
      </c>
      <c r="T13" s="29"/>
      <c r="U13" s="29"/>
      <c r="V13" s="30">
        <f t="shared" si="0"/>
        <v>0</v>
      </c>
      <c r="W13" s="31" t="s">
        <v>83</v>
      </c>
      <c r="X13" s="49" t="s">
        <v>84</v>
      </c>
      <c r="Y13" s="31" t="s">
        <v>85</v>
      </c>
      <c r="Z13" s="50"/>
      <c r="AA13" s="1"/>
      <c r="AB13" s="1"/>
      <c r="AC13" s="1"/>
      <c r="AD13" s="1"/>
      <c r="AE13" s="1"/>
      <c r="AF13" s="1"/>
      <c r="AG13" s="1"/>
      <c r="AH13" s="1"/>
    </row>
    <row r="14" spans="1:35" ht="246" customHeight="1">
      <c r="A14" s="24" t="s">
        <v>28</v>
      </c>
      <c r="B14" s="25"/>
      <c r="C14" s="24">
        <v>5</v>
      </c>
      <c r="D14" s="24" t="s">
        <v>86</v>
      </c>
      <c r="E14" s="24" t="s">
        <v>87</v>
      </c>
      <c r="F14" s="25" t="s">
        <v>32</v>
      </c>
      <c r="G14" s="51" t="s">
        <v>33</v>
      </c>
      <c r="H14" s="232" t="s">
        <v>88</v>
      </c>
      <c r="I14" s="26" t="s">
        <v>35</v>
      </c>
      <c r="J14" s="51" t="s">
        <v>89</v>
      </c>
      <c r="K14" s="229" t="s">
        <v>90</v>
      </c>
      <c r="L14" s="52">
        <v>1</v>
      </c>
      <c r="M14" s="51" t="s">
        <v>38</v>
      </c>
      <c r="N14" s="52">
        <v>0.25</v>
      </c>
      <c r="O14" s="221">
        <v>0</v>
      </c>
      <c r="P14" s="53">
        <v>0.5</v>
      </c>
      <c r="Q14" s="54">
        <v>0.25</v>
      </c>
      <c r="R14" s="27">
        <v>0.25</v>
      </c>
      <c r="S14" s="209">
        <v>0</v>
      </c>
      <c r="T14" s="29"/>
      <c r="U14" s="29"/>
      <c r="V14" s="30">
        <f t="shared" si="0"/>
        <v>0.25</v>
      </c>
      <c r="W14" s="55" t="s">
        <v>91</v>
      </c>
      <c r="X14" s="32" t="s">
        <v>92</v>
      </c>
      <c r="Y14" s="31" t="s">
        <v>93</v>
      </c>
      <c r="Z14" s="33" t="s">
        <v>94</v>
      </c>
      <c r="AA14" s="1"/>
      <c r="AB14" s="1"/>
      <c r="AC14" s="1"/>
      <c r="AD14" s="1"/>
      <c r="AE14" s="1"/>
      <c r="AF14" s="1"/>
      <c r="AG14" s="1"/>
      <c r="AH14" s="1"/>
    </row>
    <row r="15" spans="1:35" ht="139.5" customHeight="1">
      <c r="A15" s="24" t="s">
        <v>95</v>
      </c>
      <c r="B15" s="56" t="s">
        <v>96</v>
      </c>
      <c r="C15" s="57">
        <v>1</v>
      </c>
      <c r="D15" s="58" t="s">
        <v>97</v>
      </c>
      <c r="E15" s="24" t="s">
        <v>98</v>
      </c>
      <c r="F15" s="25" t="s">
        <v>32</v>
      </c>
      <c r="G15" s="51" t="s">
        <v>99</v>
      </c>
      <c r="H15" s="232" t="s">
        <v>100</v>
      </c>
      <c r="I15" s="26" t="s">
        <v>101</v>
      </c>
      <c r="J15" s="26" t="s">
        <v>102</v>
      </c>
      <c r="K15" s="228" t="s">
        <v>103</v>
      </c>
      <c r="L15" s="59">
        <v>1</v>
      </c>
      <c r="M15" s="51" t="s">
        <v>38</v>
      </c>
      <c r="N15" s="60">
        <v>0.5</v>
      </c>
      <c r="O15" s="222">
        <v>0.5</v>
      </c>
      <c r="P15" s="60">
        <v>0</v>
      </c>
      <c r="Q15" s="61">
        <v>0</v>
      </c>
      <c r="R15" s="60">
        <v>0.5</v>
      </c>
      <c r="S15" s="210">
        <v>0.5</v>
      </c>
      <c r="T15" s="63"/>
      <c r="U15" s="63"/>
      <c r="V15" s="30">
        <f t="shared" si="0"/>
        <v>1</v>
      </c>
      <c r="W15" s="31" t="s">
        <v>372</v>
      </c>
      <c r="X15" s="32" t="s">
        <v>104</v>
      </c>
      <c r="Y15" s="31" t="s">
        <v>105</v>
      </c>
      <c r="Z15" s="34" t="s">
        <v>48</v>
      </c>
      <c r="AA15" s="1"/>
      <c r="AB15" s="1"/>
      <c r="AC15" s="1"/>
      <c r="AD15" s="1"/>
      <c r="AE15" s="1"/>
      <c r="AF15" s="1"/>
      <c r="AG15" s="1"/>
      <c r="AH15" s="1"/>
    </row>
    <row r="16" spans="1:35" ht="144.75" customHeight="1">
      <c r="A16" s="24" t="s">
        <v>95</v>
      </c>
      <c r="B16" s="56"/>
      <c r="C16" s="57">
        <v>3</v>
      </c>
      <c r="D16" s="64" t="s">
        <v>106</v>
      </c>
      <c r="E16" s="24" t="s">
        <v>107</v>
      </c>
      <c r="F16" s="25" t="s">
        <v>32</v>
      </c>
      <c r="G16" s="51" t="s">
        <v>108</v>
      </c>
      <c r="H16" s="232" t="s">
        <v>109</v>
      </c>
      <c r="I16" s="26" t="s">
        <v>110</v>
      </c>
      <c r="J16" s="41" t="s">
        <v>111</v>
      </c>
      <c r="K16" s="228" t="s">
        <v>112</v>
      </c>
      <c r="L16" s="59">
        <v>1</v>
      </c>
      <c r="M16" s="51" t="s">
        <v>38</v>
      </c>
      <c r="N16" s="60">
        <v>0.25</v>
      </c>
      <c r="O16" s="222">
        <v>0.25</v>
      </c>
      <c r="P16" s="60">
        <v>0.25</v>
      </c>
      <c r="Q16" s="61">
        <v>0.25</v>
      </c>
      <c r="R16" s="61">
        <v>0.25</v>
      </c>
      <c r="S16" s="210">
        <v>0.25</v>
      </c>
      <c r="T16" s="63"/>
      <c r="U16" s="63"/>
      <c r="V16" s="30">
        <f t="shared" si="0"/>
        <v>0.5</v>
      </c>
      <c r="W16" s="31" t="s">
        <v>113</v>
      </c>
      <c r="X16" s="123" t="s">
        <v>114</v>
      </c>
      <c r="Y16" s="31" t="s">
        <v>115</v>
      </c>
      <c r="Z16" s="33" t="s">
        <v>116</v>
      </c>
      <c r="AA16" s="1"/>
      <c r="AB16" s="1"/>
      <c r="AC16" s="1"/>
      <c r="AD16" s="1"/>
      <c r="AE16" s="1"/>
      <c r="AF16" s="1"/>
      <c r="AG16" s="1"/>
      <c r="AH16" s="1"/>
    </row>
    <row r="17" spans="1:35" ht="171" customHeight="1">
      <c r="A17" s="24" t="s">
        <v>95</v>
      </c>
      <c r="B17" s="56"/>
      <c r="C17" s="65">
        <v>2</v>
      </c>
      <c r="D17" s="66" t="s">
        <v>117</v>
      </c>
      <c r="E17" s="67" t="s">
        <v>107</v>
      </c>
      <c r="F17" s="25" t="s">
        <v>32</v>
      </c>
      <c r="G17" s="41" t="s">
        <v>118</v>
      </c>
      <c r="H17" s="232" t="s">
        <v>119</v>
      </c>
      <c r="I17" s="26" t="s">
        <v>35</v>
      </c>
      <c r="J17" s="41" t="s">
        <v>120</v>
      </c>
      <c r="K17" s="228" t="s">
        <v>121</v>
      </c>
      <c r="L17" s="68">
        <v>1</v>
      </c>
      <c r="M17" s="69" t="s">
        <v>38</v>
      </c>
      <c r="N17" s="68">
        <v>0</v>
      </c>
      <c r="O17" s="223">
        <v>0</v>
      </c>
      <c r="P17" s="68">
        <v>0.3</v>
      </c>
      <c r="Q17" s="70">
        <v>0.7</v>
      </c>
      <c r="R17" s="71">
        <v>0</v>
      </c>
      <c r="S17" s="211">
        <v>0</v>
      </c>
      <c r="T17" s="72"/>
      <c r="U17" s="72"/>
      <c r="V17" s="30">
        <f t="shared" si="0"/>
        <v>0</v>
      </c>
      <c r="W17" s="31" t="s">
        <v>373</v>
      </c>
      <c r="X17" s="31" t="s">
        <v>122</v>
      </c>
      <c r="Y17" s="31" t="s">
        <v>123</v>
      </c>
      <c r="Z17" s="73" t="s">
        <v>48</v>
      </c>
      <c r="AA17" s="1"/>
      <c r="AB17" s="1"/>
      <c r="AC17" s="1"/>
      <c r="AD17" s="1"/>
      <c r="AE17" s="1"/>
      <c r="AF17" s="1"/>
      <c r="AG17" s="1"/>
      <c r="AH17" s="1"/>
    </row>
    <row r="18" spans="1:35" ht="327.75" customHeight="1">
      <c r="A18" s="24" t="s">
        <v>95</v>
      </c>
      <c r="B18" s="56"/>
      <c r="C18" s="65">
        <v>2</v>
      </c>
      <c r="D18" s="66" t="s">
        <v>117</v>
      </c>
      <c r="E18" s="67" t="s">
        <v>107</v>
      </c>
      <c r="F18" s="25" t="s">
        <v>32</v>
      </c>
      <c r="G18" s="26" t="s">
        <v>118</v>
      </c>
      <c r="H18" s="232" t="s">
        <v>124</v>
      </c>
      <c r="I18" s="26" t="s">
        <v>35</v>
      </c>
      <c r="J18" s="26" t="s">
        <v>125</v>
      </c>
      <c r="K18" s="228" t="s">
        <v>126</v>
      </c>
      <c r="L18" s="74" t="s">
        <v>127</v>
      </c>
      <c r="M18" s="74" t="s">
        <v>38</v>
      </c>
      <c r="N18" s="75">
        <v>0.25</v>
      </c>
      <c r="O18" s="223">
        <v>0.25</v>
      </c>
      <c r="P18" s="75">
        <v>0.25</v>
      </c>
      <c r="Q18" s="76">
        <v>0.25</v>
      </c>
      <c r="R18" s="76">
        <v>0.25</v>
      </c>
      <c r="S18" s="212">
        <v>0.25</v>
      </c>
      <c r="T18" s="72"/>
      <c r="U18" s="77"/>
      <c r="V18" s="30">
        <f t="shared" si="0"/>
        <v>0.5</v>
      </c>
      <c r="W18" s="31" t="s">
        <v>128</v>
      </c>
      <c r="X18" s="32" t="s">
        <v>129</v>
      </c>
      <c r="Y18" s="36" t="s">
        <v>130</v>
      </c>
      <c r="Z18" s="38" t="s">
        <v>131</v>
      </c>
      <c r="AA18" s="1"/>
      <c r="AB18" s="1"/>
      <c r="AC18" s="1"/>
      <c r="AD18" s="1"/>
      <c r="AE18" s="1"/>
      <c r="AF18" s="1"/>
      <c r="AG18" s="1"/>
      <c r="AH18" s="1"/>
    </row>
    <row r="19" spans="1:35" ht="130.5" customHeight="1">
      <c r="A19" s="24" t="s">
        <v>95</v>
      </c>
      <c r="B19" s="56"/>
      <c r="C19" s="65">
        <v>2</v>
      </c>
      <c r="D19" s="66" t="s">
        <v>117</v>
      </c>
      <c r="E19" s="24" t="s">
        <v>87</v>
      </c>
      <c r="F19" s="25" t="s">
        <v>32</v>
      </c>
      <c r="G19" s="26" t="s">
        <v>118</v>
      </c>
      <c r="H19" s="232" t="s">
        <v>132</v>
      </c>
      <c r="I19" s="26" t="s">
        <v>35</v>
      </c>
      <c r="J19" s="26" t="s">
        <v>133</v>
      </c>
      <c r="K19" s="228" t="s">
        <v>134</v>
      </c>
      <c r="L19" s="75">
        <v>1</v>
      </c>
      <c r="M19" s="74" t="s">
        <v>38</v>
      </c>
      <c r="N19" s="75">
        <v>0.25</v>
      </c>
      <c r="O19" s="223">
        <v>0.25</v>
      </c>
      <c r="P19" s="75">
        <v>0.25</v>
      </c>
      <c r="Q19" s="76">
        <v>0.25</v>
      </c>
      <c r="R19" s="71">
        <v>0.25</v>
      </c>
      <c r="S19" s="212">
        <v>0.25</v>
      </c>
      <c r="T19" s="72"/>
      <c r="U19" s="77"/>
      <c r="V19" s="30">
        <f t="shared" si="0"/>
        <v>0.5</v>
      </c>
      <c r="W19" s="31" t="s">
        <v>374</v>
      </c>
      <c r="X19" s="35" t="s">
        <v>135</v>
      </c>
      <c r="Y19" s="36" t="s">
        <v>136</v>
      </c>
      <c r="Z19" s="34" t="s">
        <v>137</v>
      </c>
      <c r="AA19" s="1"/>
      <c r="AB19" s="1"/>
      <c r="AC19" s="1"/>
      <c r="AD19" s="1"/>
      <c r="AE19" s="1"/>
      <c r="AF19" s="1"/>
      <c r="AG19" s="1"/>
      <c r="AH19" s="1"/>
    </row>
    <row r="20" spans="1:35" ht="141.75" customHeight="1">
      <c r="A20" s="58" t="s">
        <v>138</v>
      </c>
      <c r="B20" s="56" t="s">
        <v>139</v>
      </c>
      <c r="C20" s="78">
        <v>7</v>
      </c>
      <c r="D20" s="66" t="s">
        <v>140</v>
      </c>
      <c r="E20" s="79" t="s">
        <v>87</v>
      </c>
      <c r="F20" s="25" t="s">
        <v>32</v>
      </c>
      <c r="G20" s="26" t="s">
        <v>141</v>
      </c>
      <c r="H20" s="232" t="s">
        <v>142</v>
      </c>
      <c r="I20" s="26" t="s">
        <v>101</v>
      </c>
      <c r="J20" s="26" t="s">
        <v>143</v>
      </c>
      <c r="K20" s="229" t="s">
        <v>144</v>
      </c>
      <c r="L20" s="56" t="s">
        <v>375</v>
      </c>
      <c r="M20" s="52" t="s">
        <v>38</v>
      </c>
      <c r="N20" s="80">
        <v>0.21</v>
      </c>
      <c r="O20" s="222">
        <v>0.28999999999999998</v>
      </c>
      <c r="P20" s="80">
        <v>0.28999999999999998</v>
      </c>
      <c r="Q20" s="81">
        <v>0.21</v>
      </c>
      <c r="R20" s="81">
        <v>0.21</v>
      </c>
      <c r="S20" s="212">
        <v>0.28999999999999998</v>
      </c>
      <c r="T20" s="72"/>
      <c r="U20" s="77"/>
      <c r="V20" s="30">
        <f t="shared" si="0"/>
        <v>0.5</v>
      </c>
      <c r="W20" s="31" t="s">
        <v>145</v>
      </c>
      <c r="X20" s="32" t="s">
        <v>146</v>
      </c>
      <c r="Y20" s="36" t="s">
        <v>147</v>
      </c>
      <c r="Z20" s="34" t="s">
        <v>148</v>
      </c>
      <c r="AA20" s="1"/>
      <c r="AB20" s="1"/>
      <c r="AC20" s="1"/>
      <c r="AD20" s="1"/>
      <c r="AE20" s="1"/>
      <c r="AF20" s="1"/>
      <c r="AG20" s="1"/>
      <c r="AH20" s="1"/>
    </row>
    <row r="21" spans="1:35" ht="243.75" customHeight="1">
      <c r="A21" s="58" t="s">
        <v>138</v>
      </c>
      <c r="B21" s="82"/>
      <c r="C21" s="79">
        <v>7</v>
      </c>
      <c r="D21" s="83" t="s">
        <v>140</v>
      </c>
      <c r="E21" s="24" t="s">
        <v>87</v>
      </c>
      <c r="F21" s="25" t="s">
        <v>32</v>
      </c>
      <c r="G21" s="26" t="s">
        <v>149</v>
      </c>
      <c r="H21" s="232" t="s">
        <v>150</v>
      </c>
      <c r="I21" s="26" t="s">
        <v>35</v>
      </c>
      <c r="J21" s="26" t="s">
        <v>151</v>
      </c>
      <c r="K21" s="228" t="s">
        <v>152</v>
      </c>
      <c r="L21" s="84">
        <v>1</v>
      </c>
      <c r="M21" s="74" t="s">
        <v>38</v>
      </c>
      <c r="N21" s="75">
        <v>0.25</v>
      </c>
      <c r="O21" s="223">
        <v>0.25</v>
      </c>
      <c r="P21" s="75">
        <v>0.25</v>
      </c>
      <c r="Q21" s="76">
        <v>0.25</v>
      </c>
      <c r="R21" s="76">
        <v>0.25</v>
      </c>
      <c r="S21" s="213">
        <v>0.25</v>
      </c>
      <c r="T21" s="72"/>
      <c r="U21" s="77"/>
      <c r="V21" s="30">
        <f t="shared" si="0"/>
        <v>0.5</v>
      </c>
      <c r="W21" s="31" t="s">
        <v>153</v>
      </c>
      <c r="X21" s="32" t="s">
        <v>154</v>
      </c>
      <c r="Y21" s="36" t="s">
        <v>155</v>
      </c>
      <c r="Z21" s="34" t="s">
        <v>148</v>
      </c>
      <c r="AA21" s="1"/>
      <c r="AB21" s="1"/>
      <c r="AC21" s="1"/>
      <c r="AD21" s="1"/>
      <c r="AE21" s="1"/>
      <c r="AF21" s="1"/>
      <c r="AG21" s="1"/>
      <c r="AH21" s="1"/>
    </row>
    <row r="22" spans="1:35" ht="153" customHeight="1">
      <c r="A22" s="58" t="s">
        <v>138</v>
      </c>
      <c r="B22" s="82"/>
      <c r="C22" s="79" t="s">
        <v>156</v>
      </c>
      <c r="D22" s="83" t="s">
        <v>157</v>
      </c>
      <c r="E22" s="24" t="s">
        <v>87</v>
      </c>
      <c r="F22" s="25" t="s">
        <v>32</v>
      </c>
      <c r="G22" s="26" t="s">
        <v>149</v>
      </c>
      <c r="H22" s="232" t="s">
        <v>158</v>
      </c>
      <c r="I22" s="26" t="s">
        <v>101</v>
      </c>
      <c r="J22" s="26" t="s">
        <v>159</v>
      </c>
      <c r="K22" s="229" t="s">
        <v>160</v>
      </c>
      <c r="L22" s="85">
        <v>1</v>
      </c>
      <c r="M22" s="51" t="s">
        <v>38</v>
      </c>
      <c r="N22" s="52">
        <v>0.25</v>
      </c>
      <c r="O22" s="221">
        <v>0.25</v>
      </c>
      <c r="P22" s="52">
        <v>0.25</v>
      </c>
      <c r="Q22" s="54">
        <v>0.25</v>
      </c>
      <c r="R22" s="54">
        <v>0.25</v>
      </c>
      <c r="S22" s="214">
        <v>0.25</v>
      </c>
      <c r="T22" s="72"/>
      <c r="U22" s="77"/>
      <c r="V22" s="30">
        <f t="shared" si="0"/>
        <v>0.5</v>
      </c>
      <c r="W22" s="31" t="s">
        <v>161</v>
      </c>
      <c r="X22" s="31" t="s">
        <v>162</v>
      </c>
      <c r="Y22" s="237" t="s">
        <v>386</v>
      </c>
      <c r="Z22" s="34" t="s">
        <v>48</v>
      </c>
      <c r="AA22" s="1"/>
      <c r="AB22" s="1"/>
      <c r="AC22" s="1"/>
      <c r="AD22" s="1"/>
      <c r="AE22" s="1"/>
      <c r="AF22" s="1"/>
      <c r="AG22" s="1"/>
      <c r="AH22" s="1"/>
    </row>
    <row r="23" spans="1:35" ht="122.25" customHeight="1">
      <c r="A23" s="58" t="s">
        <v>138</v>
      </c>
      <c r="B23" s="82"/>
      <c r="C23" s="79">
        <v>7</v>
      </c>
      <c r="D23" s="83" t="s">
        <v>140</v>
      </c>
      <c r="E23" s="58" t="s">
        <v>87</v>
      </c>
      <c r="F23" s="25" t="s">
        <v>32</v>
      </c>
      <c r="G23" s="26" t="s">
        <v>163</v>
      </c>
      <c r="H23" s="232" t="s">
        <v>164</v>
      </c>
      <c r="I23" s="26" t="s">
        <v>165</v>
      </c>
      <c r="J23" s="51" t="s">
        <v>166</v>
      </c>
      <c r="K23" s="229" t="s">
        <v>167</v>
      </c>
      <c r="L23" s="86">
        <v>1</v>
      </c>
      <c r="M23" s="26" t="s">
        <v>38</v>
      </c>
      <c r="N23" s="87">
        <v>0.25</v>
      </c>
      <c r="O23" s="221">
        <v>0.25</v>
      </c>
      <c r="P23" s="62">
        <v>0.5</v>
      </c>
      <c r="Q23" s="88">
        <v>0</v>
      </c>
      <c r="R23" s="87">
        <v>0.25</v>
      </c>
      <c r="S23" s="214">
        <v>0.25</v>
      </c>
      <c r="T23" s="72"/>
      <c r="U23" s="77"/>
      <c r="V23" s="30">
        <f t="shared" si="0"/>
        <v>0.5</v>
      </c>
      <c r="W23" s="31" t="s">
        <v>168</v>
      </c>
      <c r="X23" s="32" t="s">
        <v>169</v>
      </c>
      <c r="Y23" s="36" t="s">
        <v>170</v>
      </c>
      <c r="Z23" s="34" t="s">
        <v>148</v>
      </c>
      <c r="AA23" s="1"/>
      <c r="AB23" s="1"/>
      <c r="AC23" s="1"/>
      <c r="AD23" s="1"/>
      <c r="AE23" s="1"/>
      <c r="AF23" s="1"/>
      <c r="AG23" s="1"/>
      <c r="AH23" s="1"/>
    </row>
    <row r="24" spans="1:35" ht="171" customHeight="1">
      <c r="A24" s="79" t="s">
        <v>138</v>
      </c>
      <c r="B24" s="89"/>
      <c r="C24" s="90">
        <v>14</v>
      </c>
      <c r="D24" s="79" t="s">
        <v>171</v>
      </c>
      <c r="E24" s="39" t="s">
        <v>98</v>
      </c>
      <c r="F24" s="40" t="s">
        <v>32</v>
      </c>
      <c r="G24" s="41" t="s">
        <v>172</v>
      </c>
      <c r="H24" s="232" t="s">
        <v>173</v>
      </c>
      <c r="I24" s="41" t="s">
        <v>110</v>
      </c>
      <c r="J24" s="41" t="s">
        <v>174</v>
      </c>
      <c r="K24" s="220" t="s">
        <v>175</v>
      </c>
      <c r="L24" s="91">
        <v>1</v>
      </c>
      <c r="M24" s="68" t="s">
        <v>176</v>
      </c>
      <c r="N24" s="92">
        <v>0</v>
      </c>
      <c r="O24" s="223">
        <v>0.2</v>
      </c>
      <c r="P24" s="92">
        <v>0.8</v>
      </c>
      <c r="Q24" s="93">
        <v>0</v>
      </c>
      <c r="R24" s="45">
        <v>0.5</v>
      </c>
      <c r="S24" s="212">
        <v>0</v>
      </c>
      <c r="T24" s="72"/>
      <c r="U24" s="77"/>
      <c r="V24" s="30">
        <f t="shared" si="0"/>
        <v>0.5</v>
      </c>
      <c r="W24" s="31" t="s">
        <v>177</v>
      </c>
      <c r="X24" s="31" t="s">
        <v>178</v>
      </c>
      <c r="Y24" s="36" t="s">
        <v>179</v>
      </c>
      <c r="Z24" s="94" t="s">
        <v>156</v>
      </c>
      <c r="AA24" s="48"/>
      <c r="AB24" s="48"/>
      <c r="AC24" s="48"/>
      <c r="AD24" s="48"/>
      <c r="AE24" s="48"/>
      <c r="AF24" s="48"/>
      <c r="AG24" s="48"/>
      <c r="AH24" s="48"/>
      <c r="AI24" s="48"/>
    </row>
    <row r="25" spans="1:35" ht="324.75" customHeight="1">
      <c r="A25" s="95" t="s">
        <v>138</v>
      </c>
      <c r="B25" s="96"/>
      <c r="C25" s="97">
        <v>11</v>
      </c>
      <c r="D25" s="98" t="s">
        <v>180</v>
      </c>
      <c r="E25" s="99" t="s">
        <v>181</v>
      </c>
      <c r="F25" s="100" t="s">
        <v>32</v>
      </c>
      <c r="G25" s="101" t="s">
        <v>182</v>
      </c>
      <c r="H25" s="233" t="s">
        <v>183</v>
      </c>
      <c r="I25" s="102" t="s">
        <v>101</v>
      </c>
      <c r="J25" s="101" t="s">
        <v>184</v>
      </c>
      <c r="K25" s="230" t="s">
        <v>185</v>
      </c>
      <c r="L25" s="103">
        <v>1</v>
      </c>
      <c r="M25" s="101" t="s">
        <v>38</v>
      </c>
      <c r="N25" s="104">
        <v>0.25</v>
      </c>
      <c r="O25" s="224">
        <v>0.25</v>
      </c>
      <c r="P25" s="105">
        <v>0.25</v>
      </c>
      <c r="Q25" s="106">
        <v>0.25</v>
      </c>
      <c r="R25" s="107">
        <v>0.25</v>
      </c>
      <c r="S25" s="215">
        <v>0.25</v>
      </c>
      <c r="T25" s="108"/>
      <c r="U25" s="109"/>
      <c r="V25" s="30">
        <f t="shared" si="0"/>
        <v>0.5</v>
      </c>
      <c r="W25" s="110" t="s">
        <v>376</v>
      </c>
      <c r="X25" s="111" t="s">
        <v>186</v>
      </c>
      <c r="Y25" s="112" t="s">
        <v>187</v>
      </c>
      <c r="Z25" s="113" t="s">
        <v>48</v>
      </c>
      <c r="AA25" s="114"/>
      <c r="AB25" s="114"/>
      <c r="AC25" s="114"/>
      <c r="AD25" s="114"/>
      <c r="AE25" s="114"/>
      <c r="AF25" s="114"/>
      <c r="AG25" s="114"/>
      <c r="AH25" s="114"/>
      <c r="AI25" s="114"/>
    </row>
    <row r="26" spans="1:35" ht="82.5" customHeight="1">
      <c r="A26" s="58" t="s">
        <v>138</v>
      </c>
      <c r="B26" s="56"/>
      <c r="C26" s="57">
        <v>11</v>
      </c>
      <c r="D26" s="99" t="s">
        <v>180</v>
      </c>
      <c r="E26" s="115"/>
      <c r="F26" s="25" t="s">
        <v>32</v>
      </c>
      <c r="G26" s="116" t="s">
        <v>182</v>
      </c>
      <c r="H26" s="232" t="s">
        <v>188</v>
      </c>
      <c r="I26" s="26" t="s">
        <v>101</v>
      </c>
      <c r="J26" s="116" t="s">
        <v>184</v>
      </c>
      <c r="K26" s="229" t="s">
        <v>189</v>
      </c>
      <c r="L26" s="117" t="s">
        <v>190</v>
      </c>
      <c r="M26" s="116" t="s">
        <v>38</v>
      </c>
      <c r="N26" s="87">
        <v>0</v>
      </c>
      <c r="O26" s="221">
        <v>0</v>
      </c>
      <c r="P26" s="62">
        <v>0</v>
      </c>
      <c r="Q26" s="88">
        <v>1</v>
      </c>
      <c r="R26" s="118">
        <v>0</v>
      </c>
      <c r="S26" s="216">
        <v>0</v>
      </c>
      <c r="T26" s="72"/>
      <c r="U26" s="77"/>
      <c r="V26" s="30">
        <f t="shared" si="0"/>
        <v>0</v>
      </c>
      <c r="W26" s="119" t="s">
        <v>191</v>
      </c>
      <c r="X26" s="120" t="s">
        <v>192</v>
      </c>
      <c r="Y26" s="121" t="s">
        <v>156</v>
      </c>
      <c r="Z26" s="34" t="s">
        <v>148</v>
      </c>
      <c r="AA26" s="1"/>
      <c r="AB26" s="1"/>
      <c r="AC26" s="1"/>
      <c r="AD26" s="1"/>
      <c r="AE26" s="1"/>
      <c r="AF26" s="1"/>
      <c r="AG26" s="1"/>
      <c r="AH26" s="1"/>
    </row>
    <row r="27" spans="1:35" ht="193.5" customHeight="1">
      <c r="A27" s="58" t="s">
        <v>138</v>
      </c>
      <c r="B27" s="56"/>
      <c r="C27" s="57">
        <v>11</v>
      </c>
      <c r="D27" s="99" t="s">
        <v>180</v>
      </c>
      <c r="E27" s="115"/>
      <c r="F27" s="25" t="s">
        <v>32</v>
      </c>
      <c r="G27" s="116" t="s">
        <v>182</v>
      </c>
      <c r="H27" s="232" t="s">
        <v>193</v>
      </c>
      <c r="I27" s="26" t="s">
        <v>101</v>
      </c>
      <c r="J27" s="116" t="s">
        <v>184</v>
      </c>
      <c r="K27" s="229" t="s">
        <v>194</v>
      </c>
      <c r="L27" s="122">
        <v>1</v>
      </c>
      <c r="M27" s="116" t="s">
        <v>38</v>
      </c>
      <c r="N27" s="87">
        <v>0.25</v>
      </c>
      <c r="O27" s="221">
        <v>0.25</v>
      </c>
      <c r="P27" s="62">
        <v>0.25</v>
      </c>
      <c r="Q27" s="88">
        <v>0.25</v>
      </c>
      <c r="R27" s="71">
        <v>0.25</v>
      </c>
      <c r="S27" s="212">
        <v>0.25</v>
      </c>
      <c r="T27" s="72"/>
      <c r="U27" s="77"/>
      <c r="V27" s="30">
        <f t="shared" si="0"/>
        <v>0.5</v>
      </c>
      <c r="W27" s="119" t="s">
        <v>377</v>
      </c>
      <c r="X27" s="32" t="s">
        <v>195</v>
      </c>
      <c r="Y27" s="36" t="s">
        <v>196</v>
      </c>
      <c r="Z27" s="34" t="s">
        <v>148</v>
      </c>
      <c r="AA27" s="1"/>
      <c r="AB27" s="1"/>
      <c r="AC27" s="1"/>
      <c r="AD27" s="1"/>
      <c r="AE27" s="1"/>
      <c r="AF27" s="1"/>
      <c r="AG27" s="1"/>
      <c r="AH27" s="1"/>
    </row>
    <row r="28" spans="1:35" ht="166.5" customHeight="1">
      <c r="A28" s="58" t="s">
        <v>138</v>
      </c>
      <c r="B28" s="56"/>
      <c r="C28" s="57">
        <v>11</v>
      </c>
      <c r="D28" s="99" t="s">
        <v>180</v>
      </c>
      <c r="E28" s="99" t="s">
        <v>197</v>
      </c>
      <c r="F28" s="25" t="s">
        <v>32</v>
      </c>
      <c r="G28" s="116" t="s">
        <v>182</v>
      </c>
      <c r="H28" s="232" t="s">
        <v>198</v>
      </c>
      <c r="I28" s="26" t="s">
        <v>101</v>
      </c>
      <c r="J28" s="116" t="s">
        <v>184</v>
      </c>
      <c r="K28" s="229" t="s">
        <v>199</v>
      </c>
      <c r="L28" s="117" t="s">
        <v>200</v>
      </c>
      <c r="M28" s="116" t="s">
        <v>201</v>
      </c>
      <c r="N28" s="87">
        <v>0.25</v>
      </c>
      <c r="O28" s="221">
        <v>0.25</v>
      </c>
      <c r="P28" s="62">
        <v>0.25</v>
      </c>
      <c r="Q28" s="88">
        <v>0.25</v>
      </c>
      <c r="R28" s="71">
        <v>0.25</v>
      </c>
      <c r="S28" s="212">
        <v>0.25</v>
      </c>
      <c r="T28" s="72"/>
      <c r="U28" s="77"/>
      <c r="V28" s="30">
        <f t="shared" si="0"/>
        <v>0.5</v>
      </c>
      <c r="W28" s="119" t="s">
        <v>202</v>
      </c>
      <c r="X28" s="123" t="s">
        <v>203</v>
      </c>
      <c r="Y28" s="36" t="s">
        <v>204</v>
      </c>
      <c r="Z28" s="34" t="s">
        <v>148</v>
      </c>
      <c r="AA28" s="1"/>
      <c r="AB28" s="1"/>
      <c r="AC28" s="1"/>
      <c r="AD28" s="1"/>
      <c r="AE28" s="1"/>
      <c r="AF28" s="1"/>
      <c r="AG28" s="1"/>
      <c r="AH28" s="1"/>
    </row>
    <row r="29" spans="1:35" ht="163.5" customHeight="1">
      <c r="A29" s="58" t="s">
        <v>138</v>
      </c>
      <c r="B29" s="56"/>
      <c r="C29" s="57">
        <v>11</v>
      </c>
      <c r="D29" s="99" t="s">
        <v>180</v>
      </c>
      <c r="E29" s="99" t="s">
        <v>205</v>
      </c>
      <c r="F29" s="25" t="s">
        <v>32</v>
      </c>
      <c r="G29" s="116" t="s">
        <v>182</v>
      </c>
      <c r="H29" s="232" t="s">
        <v>206</v>
      </c>
      <c r="I29" s="26" t="s">
        <v>101</v>
      </c>
      <c r="J29" s="116" t="s">
        <v>184</v>
      </c>
      <c r="K29" s="229" t="s">
        <v>207</v>
      </c>
      <c r="L29" s="117" t="s">
        <v>208</v>
      </c>
      <c r="M29" s="116" t="s">
        <v>38</v>
      </c>
      <c r="N29" s="87">
        <v>0.5</v>
      </c>
      <c r="O29" s="221">
        <v>0.5</v>
      </c>
      <c r="P29" s="62">
        <v>0</v>
      </c>
      <c r="Q29" s="88">
        <v>0</v>
      </c>
      <c r="R29" s="71">
        <v>0.5</v>
      </c>
      <c r="S29" s="216">
        <v>0.5</v>
      </c>
      <c r="T29" s="72"/>
      <c r="U29" s="77"/>
      <c r="V29" s="30">
        <f t="shared" si="0"/>
        <v>1</v>
      </c>
      <c r="W29" s="119" t="s">
        <v>209</v>
      </c>
      <c r="X29" s="35" t="s">
        <v>210</v>
      </c>
      <c r="Y29" s="36" t="s">
        <v>211</v>
      </c>
      <c r="Z29" s="34" t="s">
        <v>148</v>
      </c>
      <c r="AA29" s="1"/>
      <c r="AB29" s="1"/>
      <c r="AC29" s="1"/>
      <c r="AD29" s="1"/>
      <c r="AE29" s="1"/>
      <c r="AF29" s="1"/>
      <c r="AG29" s="1"/>
      <c r="AH29" s="1"/>
    </row>
    <row r="30" spans="1:35" ht="84.75" customHeight="1">
      <c r="A30" s="58" t="s">
        <v>138</v>
      </c>
      <c r="B30" s="56"/>
      <c r="C30" s="57">
        <v>11</v>
      </c>
      <c r="D30" s="99" t="s">
        <v>180</v>
      </c>
      <c r="E30" s="99"/>
      <c r="F30" s="25" t="s">
        <v>32</v>
      </c>
      <c r="G30" s="116" t="s">
        <v>182</v>
      </c>
      <c r="H30" s="232" t="s">
        <v>212</v>
      </c>
      <c r="I30" s="26" t="s">
        <v>101</v>
      </c>
      <c r="J30" s="116" t="s">
        <v>213</v>
      </c>
      <c r="K30" s="229" t="s">
        <v>214</v>
      </c>
      <c r="L30" s="117" t="s">
        <v>215</v>
      </c>
      <c r="M30" s="116" t="s">
        <v>38</v>
      </c>
      <c r="N30" s="87">
        <v>0</v>
      </c>
      <c r="O30" s="221">
        <v>0</v>
      </c>
      <c r="P30" s="62">
        <v>1</v>
      </c>
      <c r="Q30" s="88">
        <v>0</v>
      </c>
      <c r="R30" s="87">
        <v>0</v>
      </c>
      <c r="S30" s="212">
        <v>0</v>
      </c>
      <c r="T30" s="72"/>
      <c r="U30" s="77"/>
      <c r="V30" s="30">
        <f t="shared" si="0"/>
        <v>0</v>
      </c>
      <c r="W30" s="31" t="s">
        <v>216</v>
      </c>
      <c r="X30" s="49" t="s">
        <v>217</v>
      </c>
      <c r="Y30" s="121" t="s">
        <v>156</v>
      </c>
      <c r="Z30" s="34" t="s">
        <v>148</v>
      </c>
      <c r="AA30" s="1"/>
      <c r="AB30" s="1"/>
      <c r="AC30" s="1"/>
      <c r="AD30" s="1"/>
      <c r="AE30" s="1"/>
      <c r="AF30" s="1"/>
      <c r="AG30" s="1"/>
      <c r="AH30" s="1"/>
    </row>
    <row r="31" spans="1:35" ht="232.5" customHeight="1">
      <c r="A31" s="58" t="s">
        <v>138</v>
      </c>
      <c r="B31" s="56"/>
      <c r="C31" s="57">
        <v>11</v>
      </c>
      <c r="D31" s="99" t="s">
        <v>180</v>
      </c>
      <c r="E31" s="99"/>
      <c r="F31" s="25" t="s">
        <v>32</v>
      </c>
      <c r="G31" s="116" t="s">
        <v>182</v>
      </c>
      <c r="H31" s="232" t="s">
        <v>218</v>
      </c>
      <c r="I31" s="26" t="s">
        <v>101</v>
      </c>
      <c r="J31" s="116" t="s">
        <v>219</v>
      </c>
      <c r="K31" s="229" t="s">
        <v>220</v>
      </c>
      <c r="L31" s="122">
        <v>1</v>
      </c>
      <c r="M31" s="116" t="s">
        <v>38</v>
      </c>
      <c r="N31" s="87">
        <v>0.25</v>
      </c>
      <c r="O31" s="221">
        <v>0.25</v>
      </c>
      <c r="P31" s="62">
        <v>0.25</v>
      </c>
      <c r="Q31" s="88">
        <v>0.25</v>
      </c>
      <c r="R31" s="71">
        <v>0.25</v>
      </c>
      <c r="S31" s="212">
        <v>0.25</v>
      </c>
      <c r="T31" s="72"/>
      <c r="U31" s="77"/>
      <c r="V31" s="30">
        <f t="shared" si="0"/>
        <v>0.5</v>
      </c>
      <c r="W31" s="31" t="s">
        <v>221</v>
      </c>
      <c r="X31" s="32" t="s">
        <v>222</v>
      </c>
      <c r="Y31" s="36" t="s">
        <v>223</v>
      </c>
      <c r="Z31" s="34" t="s">
        <v>148</v>
      </c>
      <c r="AA31" s="1"/>
      <c r="AB31" s="1"/>
      <c r="AC31" s="1"/>
      <c r="AD31" s="1"/>
      <c r="AE31" s="1"/>
      <c r="AF31" s="1"/>
      <c r="AG31" s="1"/>
      <c r="AH31" s="1"/>
    </row>
    <row r="32" spans="1:35" ht="213" customHeight="1">
      <c r="A32" s="58" t="s">
        <v>138</v>
      </c>
      <c r="B32" s="56"/>
      <c r="C32" s="57">
        <v>11</v>
      </c>
      <c r="D32" s="99" t="s">
        <v>180</v>
      </c>
      <c r="E32" s="99" t="s">
        <v>87</v>
      </c>
      <c r="F32" s="25" t="s">
        <v>32</v>
      </c>
      <c r="G32" s="116" t="s">
        <v>182</v>
      </c>
      <c r="H32" s="232" t="s">
        <v>224</v>
      </c>
      <c r="I32" s="26" t="s">
        <v>101</v>
      </c>
      <c r="J32" s="116" t="s">
        <v>184</v>
      </c>
      <c r="K32" s="229" t="s">
        <v>225</v>
      </c>
      <c r="L32" s="117" t="s">
        <v>226</v>
      </c>
      <c r="M32" s="116" t="s">
        <v>38</v>
      </c>
      <c r="N32" s="87">
        <v>0.25</v>
      </c>
      <c r="O32" s="221">
        <v>0.25</v>
      </c>
      <c r="P32" s="62">
        <v>0.25</v>
      </c>
      <c r="Q32" s="88">
        <v>0.25</v>
      </c>
      <c r="R32" s="71">
        <v>0.25</v>
      </c>
      <c r="S32" s="212">
        <v>0.25</v>
      </c>
      <c r="T32" s="72"/>
      <c r="U32" s="77"/>
      <c r="V32" s="30">
        <f t="shared" si="0"/>
        <v>0.5</v>
      </c>
      <c r="W32" s="32" t="s">
        <v>227</v>
      </c>
      <c r="X32" s="32" t="s">
        <v>228</v>
      </c>
      <c r="Y32" s="36" t="s">
        <v>229</v>
      </c>
      <c r="Z32" s="34" t="s">
        <v>230</v>
      </c>
      <c r="AA32" s="1"/>
      <c r="AB32" s="1"/>
      <c r="AC32" s="1"/>
      <c r="AD32" s="1"/>
      <c r="AE32" s="1"/>
      <c r="AF32" s="1"/>
      <c r="AG32" s="1"/>
      <c r="AH32" s="1"/>
    </row>
    <row r="33" spans="1:35" ht="409.6" customHeight="1">
      <c r="A33" s="58" t="s">
        <v>138</v>
      </c>
      <c r="B33" s="56"/>
      <c r="C33" s="57">
        <v>12</v>
      </c>
      <c r="D33" s="99" t="s">
        <v>231</v>
      </c>
      <c r="E33" s="99" t="s">
        <v>205</v>
      </c>
      <c r="F33" s="25" t="s">
        <v>32</v>
      </c>
      <c r="G33" s="116" t="s">
        <v>182</v>
      </c>
      <c r="H33" s="232" t="s">
        <v>232</v>
      </c>
      <c r="I33" s="26" t="s">
        <v>101</v>
      </c>
      <c r="J33" s="116" t="s">
        <v>233</v>
      </c>
      <c r="K33" s="229" t="s">
        <v>234</v>
      </c>
      <c r="L33" s="117" t="s">
        <v>226</v>
      </c>
      <c r="M33" s="72" t="s">
        <v>38</v>
      </c>
      <c r="N33" s="30">
        <v>0.25</v>
      </c>
      <c r="O33" s="225">
        <v>0.25</v>
      </c>
      <c r="P33" s="30">
        <v>0.25</v>
      </c>
      <c r="Q33" s="124">
        <v>0.25</v>
      </c>
      <c r="R33" s="71">
        <v>0.25</v>
      </c>
      <c r="S33" s="212">
        <v>0.25</v>
      </c>
      <c r="T33" s="72"/>
      <c r="U33" s="77"/>
      <c r="V33" s="30">
        <f t="shared" si="0"/>
        <v>0.5</v>
      </c>
      <c r="W33" s="31" t="s">
        <v>235</v>
      </c>
      <c r="X33" s="32" t="s">
        <v>236</v>
      </c>
      <c r="Y33" s="36" t="s">
        <v>237</v>
      </c>
      <c r="Z33" s="34" t="s">
        <v>148</v>
      </c>
      <c r="AA33" s="1"/>
      <c r="AB33" s="1"/>
      <c r="AC33" s="1"/>
      <c r="AD33" s="1"/>
      <c r="AE33" s="1"/>
      <c r="AF33" s="1"/>
      <c r="AG33" s="1"/>
      <c r="AH33" s="1"/>
    </row>
    <row r="34" spans="1:35" ht="313.5" customHeight="1">
      <c r="A34" s="58" t="s">
        <v>138</v>
      </c>
      <c r="B34" s="56"/>
      <c r="C34" s="57">
        <v>12</v>
      </c>
      <c r="D34" s="99" t="s">
        <v>231</v>
      </c>
      <c r="E34" s="99" t="s">
        <v>197</v>
      </c>
      <c r="F34" s="25" t="s">
        <v>32</v>
      </c>
      <c r="G34" s="116" t="s">
        <v>182</v>
      </c>
      <c r="H34" s="232" t="s">
        <v>238</v>
      </c>
      <c r="I34" s="26" t="s">
        <v>101</v>
      </c>
      <c r="J34" s="116" t="s">
        <v>184</v>
      </c>
      <c r="K34" s="229" t="s">
        <v>239</v>
      </c>
      <c r="L34" s="117" t="s">
        <v>226</v>
      </c>
      <c r="M34" s="72" t="s">
        <v>38</v>
      </c>
      <c r="N34" s="30">
        <v>0.25</v>
      </c>
      <c r="O34" s="225">
        <v>0.25</v>
      </c>
      <c r="P34" s="30">
        <v>0.25</v>
      </c>
      <c r="Q34" s="124">
        <v>0.25</v>
      </c>
      <c r="R34" s="124">
        <v>0.25</v>
      </c>
      <c r="S34" s="212">
        <v>0.25</v>
      </c>
      <c r="T34" s="72"/>
      <c r="U34" s="77"/>
      <c r="V34" s="30">
        <f t="shared" si="0"/>
        <v>0.5</v>
      </c>
      <c r="W34" s="31" t="s">
        <v>378</v>
      </c>
      <c r="X34" s="32" t="s">
        <v>240</v>
      </c>
      <c r="Y34" s="36" t="s">
        <v>241</v>
      </c>
      <c r="Z34" s="34" t="s">
        <v>148</v>
      </c>
      <c r="AA34" s="1"/>
      <c r="AB34" s="1"/>
      <c r="AC34" s="1"/>
      <c r="AD34" s="1"/>
      <c r="AE34" s="1"/>
      <c r="AF34" s="1"/>
      <c r="AG34" s="1"/>
      <c r="AH34" s="1"/>
    </row>
    <row r="35" spans="1:35" ht="138" customHeight="1">
      <c r="A35" s="58" t="s">
        <v>138</v>
      </c>
      <c r="B35" s="56"/>
      <c r="C35" s="57">
        <v>13</v>
      </c>
      <c r="D35" s="58" t="s">
        <v>242</v>
      </c>
      <c r="E35" s="24" t="s">
        <v>98</v>
      </c>
      <c r="F35" s="25" t="s">
        <v>32</v>
      </c>
      <c r="G35" s="51" t="s">
        <v>172</v>
      </c>
      <c r="H35" s="232" t="s">
        <v>243</v>
      </c>
      <c r="I35" s="51" t="s">
        <v>110</v>
      </c>
      <c r="J35" s="51" t="s">
        <v>244</v>
      </c>
      <c r="K35" s="229" t="s">
        <v>245</v>
      </c>
      <c r="L35" s="125">
        <v>1</v>
      </c>
      <c r="M35" s="80" t="s">
        <v>176</v>
      </c>
      <c r="N35" s="80">
        <v>0.25</v>
      </c>
      <c r="O35" s="222">
        <v>0.25</v>
      </c>
      <c r="P35" s="80">
        <v>0.25</v>
      </c>
      <c r="Q35" s="81">
        <v>0.25</v>
      </c>
      <c r="R35" s="81">
        <v>0.25</v>
      </c>
      <c r="S35" s="212">
        <v>0.05</v>
      </c>
      <c r="T35" s="72"/>
      <c r="U35" s="77"/>
      <c r="V35" s="30">
        <f t="shared" si="0"/>
        <v>0.3</v>
      </c>
      <c r="W35" s="31" t="s">
        <v>246</v>
      </c>
      <c r="X35" s="36" t="s">
        <v>247</v>
      </c>
      <c r="Y35" s="36" t="s">
        <v>248</v>
      </c>
      <c r="Z35" s="34" t="s">
        <v>249</v>
      </c>
      <c r="AA35" s="1"/>
      <c r="AB35" s="1"/>
      <c r="AC35" s="1"/>
      <c r="AD35" s="1"/>
      <c r="AE35" s="1"/>
      <c r="AF35" s="1"/>
      <c r="AG35" s="1"/>
      <c r="AH35" s="1"/>
    </row>
    <row r="36" spans="1:35" ht="114.75" customHeight="1">
      <c r="A36" s="58" t="s">
        <v>138</v>
      </c>
      <c r="B36" s="56"/>
      <c r="C36" s="57">
        <v>13</v>
      </c>
      <c r="D36" s="58" t="s">
        <v>242</v>
      </c>
      <c r="E36" s="24" t="s">
        <v>87</v>
      </c>
      <c r="F36" s="25" t="s">
        <v>32</v>
      </c>
      <c r="G36" s="51" t="s">
        <v>172</v>
      </c>
      <c r="H36" s="232" t="s">
        <v>250</v>
      </c>
      <c r="I36" s="51" t="s">
        <v>110</v>
      </c>
      <c r="J36" s="51" t="s">
        <v>251</v>
      </c>
      <c r="K36" s="221" t="s">
        <v>252</v>
      </c>
      <c r="L36" s="125">
        <v>1</v>
      </c>
      <c r="M36" s="80" t="s">
        <v>176</v>
      </c>
      <c r="N36" s="80">
        <v>0.25</v>
      </c>
      <c r="O36" s="222">
        <v>0.25</v>
      </c>
      <c r="P36" s="80">
        <v>0.25</v>
      </c>
      <c r="Q36" s="81">
        <v>0.25</v>
      </c>
      <c r="R36" s="81">
        <v>0.25</v>
      </c>
      <c r="S36" s="212">
        <v>0.25</v>
      </c>
      <c r="T36" s="72"/>
      <c r="U36" s="77"/>
      <c r="V36" s="30">
        <f t="shared" si="0"/>
        <v>0.5</v>
      </c>
      <c r="W36" s="31" t="s">
        <v>253</v>
      </c>
      <c r="X36" s="126" t="s">
        <v>254</v>
      </c>
      <c r="Y36" s="36" t="s">
        <v>255</v>
      </c>
      <c r="Z36" s="34" t="s">
        <v>256</v>
      </c>
      <c r="AA36" s="1"/>
      <c r="AB36" s="1"/>
      <c r="AC36" s="1"/>
      <c r="AD36" s="1"/>
      <c r="AE36" s="1"/>
      <c r="AF36" s="1"/>
      <c r="AG36" s="1"/>
      <c r="AH36" s="1"/>
    </row>
    <row r="37" spans="1:35" ht="120.75" customHeight="1">
      <c r="A37" s="58" t="s">
        <v>257</v>
      </c>
      <c r="B37" s="127" t="s">
        <v>258</v>
      </c>
      <c r="C37" s="57">
        <v>9</v>
      </c>
      <c r="D37" s="58" t="s">
        <v>259</v>
      </c>
      <c r="E37" s="24" t="s">
        <v>98</v>
      </c>
      <c r="F37" s="25" t="s">
        <v>260</v>
      </c>
      <c r="G37" s="26" t="s">
        <v>261</v>
      </c>
      <c r="H37" s="232" t="s">
        <v>262</v>
      </c>
      <c r="I37" s="26" t="s">
        <v>263</v>
      </c>
      <c r="J37" s="26" t="s">
        <v>264</v>
      </c>
      <c r="K37" s="228" t="s">
        <v>265</v>
      </c>
      <c r="L37" s="128">
        <v>1</v>
      </c>
      <c r="M37" s="129" t="s">
        <v>38</v>
      </c>
      <c r="N37" s="129">
        <v>0.1</v>
      </c>
      <c r="O37" s="226">
        <v>0.2</v>
      </c>
      <c r="P37" s="129">
        <v>0.5</v>
      </c>
      <c r="Q37" s="28">
        <v>0.2</v>
      </c>
      <c r="R37" s="71">
        <f>(215/1300)</f>
        <v>0.16538461538461538</v>
      </c>
      <c r="S37" s="212">
        <v>0.37</v>
      </c>
      <c r="T37" s="72"/>
      <c r="U37" s="77"/>
      <c r="V37" s="30">
        <f t="shared" si="0"/>
        <v>0.53538461538461535</v>
      </c>
      <c r="W37" s="31" t="s">
        <v>266</v>
      </c>
      <c r="X37" s="49" t="s">
        <v>267</v>
      </c>
      <c r="Y37" s="36" t="s">
        <v>268</v>
      </c>
      <c r="Z37" s="34" t="s">
        <v>269</v>
      </c>
      <c r="AA37" s="1"/>
      <c r="AB37" s="1"/>
      <c r="AC37" s="1"/>
      <c r="AD37" s="1"/>
      <c r="AE37" s="1"/>
      <c r="AF37" s="1"/>
      <c r="AG37" s="1"/>
      <c r="AH37" s="1"/>
    </row>
    <row r="38" spans="1:35" ht="151.5" customHeight="1">
      <c r="A38" s="58" t="s">
        <v>257</v>
      </c>
      <c r="B38" s="130"/>
      <c r="C38" s="57">
        <v>9</v>
      </c>
      <c r="D38" s="58" t="s">
        <v>259</v>
      </c>
      <c r="E38" s="24" t="s">
        <v>98</v>
      </c>
      <c r="F38" s="25" t="s">
        <v>32</v>
      </c>
      <c r="G38" s="26" t="s">
        <v>261</v>
      </c>
      <c r="H38" s="232" t="s">
        <v>270</v>
      </c>
      <c r="I38" s="26" t="s">
        <v>263</v>
      </c>
      <c r="J38" s="26" t="s">
        <v>264</v>
      </c>
      <c r="K38" s="220" t="s">
        <v>271</v>
      </c>
      <c r="L38" s="86">
        <v>1</v>
      </c>
      <c r="M38" s="27" t="s">
        <v>38</v>
      </c>
      <c r="N38" s="27">
        <v>0.1</v>
      </c>
      <c r="O38" s="220">
        <v>0.3</v>
      </c>
      <c r="P38" s="27">
        <v>0.3</v>
      </c>
      <c r="Q38" s="28">
        <v>0.3</v>
      </c>
      <c r="R38" s="71">
        <f>(46/250)</f>
        <v>0.184</v>
      </c>
      <c r="S38" s="212">
        <v>0.26400000000000001</v>
      </c>
      <c r="T38" s="72"/>
      <c r="U38" s="77"/>
      <c r="V38" s="30">
        <f t="shared" si="0"/>
        <v>0.44800000000000001</v>
      </c>
      <c r="W38" s="31" t="s">
        <v>272</v>
      </c>
      <c r="X38" s="131" t="s">
        <v>273</v>
      </c>
      <c r="Y38" s="36" t="s">
        <v>274</v>
      </c>
      <c r="Z38" s="34" t="s">
        <v>148</v>
      </c>
      <c r="AA38" s="1"/>
      <c r="AB38" s="1"/>
      <c r="AC38" s="1"/>
      <c r="AD38" s="1"/>
      <c r="AE38" s="1"/>
      <c r="AF38" s="1"/>
      <c r="AG38" s="1"/>
      <c r="AH38" s="1"/>
    </row>
    <row r="39" spans="1:35" ht="143.25" customHeight="1">
      <c r="A39" s="58" t="s">
        <v>257</v>
      </c>
      <c r="B39" s="130"/>
      <c r="C39" s="57">
        <v>9</v>
      </c>
      <c r="D39" s="58" t="s">
        <v>259</v>
      </c>
      <c r="E39" s="24" t="s">
        <v>98</v>
      </c>
      <c r="F39" s="25" t="s">
        <v>32</v>
      </c>
      <c r="G39" s="26" t="s">
        <v>261</v>
      </c>
      <c r="H39" s="232" t="s">
        <v>275</v>
      </c>
      <c r="I39" s="26" t="s">
        <v>263</v>
      </c>
      <c r="J39" s="26" t="s">
        <v>264</v>
      </c>
      <c r="K39" s="228" t="s">
        <v>276</v>
      </c>
      <c r="L39" s="86">
        <v>1</v>
      </c>
      <c r="M39" s="27" t="s">
        <v>38</v>
      </c>
      <c r="N39" s="27">
        <v>0.25</v>
      </c>
      <c r="O39" s="220">
        <v>0.25</v>
      </c>
      <c r="P39" s="27">
        <v>0.25</v>
      </c>
      <c r="Q39" s="28">
        <v>0.25</v>
      </c>
      <c r="R39" s="71">
        <v>0.25</v>
      </c>
      <c r="S39" s="212">
        <v>0.25</v>
      </c>
      <c r="T39" s="72"/>
      <c r="U39" s="77"/>
      <c r="V39" s="30">
        <f t="shared" si="0"/>
        <v>0.5</v>
      </c>
      <c r="W39" s="31" t="s">
        <v>277</v>
      </c>
      <c r="X39" s="32" t="s">
        <v>278</v>
      </c>
      <c r="Y39" s="36" t="s">
        <v>279</v>
      </c>
      <c r="Z39" s="34" t="s">
        <v>280</v>
      </c>
      <c r="AA39" s="1"/>
      <c r="AB39" s="1"/>
      <c r="AC39" s="1"/>
      <c r="AD39" s="1"/>
      <c r="AE39" s="1"/>
      <c r="AF39" s="1"/>
      <c r="AG39" s="1"/>
      <c r="AH39" s="1"/>
    </row>
    <row r="40" spans="1:35" ht="140.25" customHeight="1">
      <c r="A40" s="58" t="s">
        <v>257</v>
      </c>
      <c r="B40" s="130"/>
      <c r="C40" s="57">
        <v>8</v>
      </c>
      <c r="D40" s="58" t="s">
        <v>281</v>
      </c>
      <c r="E40" s="24" t="s">
        <v>98</v>
      </c>
      <c r="F40" s="40" t="s">
        <v>282</v>
      </c>
      <c r="G40" s="26" t="s">
        <v>261</v>
      </c>
      <c r="H40" s="232" t="s">
        <v>283</v>
      </c>
      <c r="I40" s="26" t="s">
        <v>263</v>
      </c>
      <c r="J40" s="26" t="s">
        <v>264</v>
      </c>
      <c r="K40" s="228" t="s">
        <v>284</v>
      </c>
      <c r="L40" s="128">
        <v>1</v>
      </c>
      <c r="M40" s="129" t="s">
        <v>38</v>
      </c>
      <c r="N40" s="129">
        <v>0</v>
      </c>
      <c r="O40" s="226">
        <v>0.2</v>
      </c>
      <c r="P40" s="129">
        <v>0.4</v>
      </c>
      <c r="Q40" s="132">
        <v>0.4</v>
      </c>
      <c r="R40" s="71">
        <v>0</v>
      </c>
      <c r="S40" s="212">
        <v>0.9</v>
      </c>
      <c r="T40" s="72"/>
      <c r="U40" s="77"/>
      <c r="V40" s="30">
        <f t="shared" si="0"/>
        <v>0.9</v>
      </c>
      <c r="W40" s="31" t="s">
        <v>382</v>
      </c>
      <c r="X40" s="198" t="s">
        <v>285</v>
      </c>
      <c r="Y40" s="133" t="s">
        <v>156</v>
      </c>
      <c r="Z40" s="34" t="s">
        <v>286</v>
      </c>
      <c r="AA40" s="1"/>
      <c r="AB40" s="1"/>
      <c r="AC40" s="1"/>
      <c r="AD40" s="1"/>
      <c r="AE40" s="1"/>
      <c r="AF40" s="1"/>
      <c r="AG40" s="1"/>
      <c r="AH40" s="1"/>
    </row>
    <row r="41" spans="1:35" ht="114.75" customHeight="1">
      <c r="A41" s="58" t="s">
        <v>257</v>
      </c>
      <c r="B41" s="134"/>
      <c r="C41" s="57">
        <v>10</v>
      </c>
      <c r="D41" s="58" t="s">
        <v>287</v>
      </c>
      <c r="E41" s="24" t="s">
        <v>98</v>
      </c>
      <c r="F41" s="25" t="s">
        <v>32</v>
      </c>
      <c r="G41" s="26" t="s">
        <v>288</v>
      </c>
      <c r="H41" s="232" t="s">
        <v>289</v>
      </c>
      <c r="I41" s="26" t="s">
        <v>290</v>
      </c>
      <c r="J41" s="26" t="s">
        <v>291</v>
      </c>
      <c r="K41" s="228" t="s">
        <v>292</v>
      </c>
      <c r="L41" s="128" t="s">
        <v>293</v>
      </c>
      <c r="M41" s="129" t="s">
        <v>38</v>
      </c>
      <c r="N41" s="129">
        <v>0.25</v>
      </c>
      <c r="O41" s="226">
        <v>0.25</v>
      </c>
      <c r="P41" s="129">
        <v>0.25</v>
      </c>
      <c r="Q41" s="132">
        <v>0.25</v>
      </c>
      <c r="R41" s="71">
        <v>0.25</v>
      </c>
      <c r="S41" s="212">
        <v>0.25</v>
      </c>
      <c r="T41" s="72"/>
      <c r="U41" s="77"/>
      <c r="V41" s="30">
        <f t="shared" si="0"/>
        <v>0.5</v>
      </c>
      <c r="W41" s="31" t="s">
        <v>294</v>
      </c>
      <c r="X41" s="32" t="s">
        <v>295</v>
      </c>
      <c r="Y41" s="36" t="s">
        <v>296</v>
      </c>
      <c r="Z41" s="34" t="s">
        <v>148</v>
      </c>
      <c r="AA41" s="1"/>
      <c r="AB41" s="1"/>
      <c r="AC41" s="1"/>
      <c r="AD41" s="1"/>
      <c r="AE41" s="1"/>
      <c r="AF41" s="1"/>
      <c r="AG41" s="1"/>
      <c r="AH41" s="1"/>
    </row>
    <row r="42" spans="1:35" ht="186" customHeight="1">
      <c r="A42" s="79" t="s">
        <v>297</v>
      </c>
      <c r="B42" s="135" t="s">
        <v>298</v>
      </c>
      <c r="C42" s="136">
        <v>18</v>
      </c>
      <c r="D42" s="137" t="s">
        <v>299</v>
      </c>
      <c r="E42" s="39" t="s">
        <v>87</v>
      </c>
      <c r="F42" s="40" t="s">
        <v>32</v>
      </c>
      <c r="G42" s="138" t="s">
        <v>300</v>
      </c>
      <c r="H42" s="232" t="s">
        <v>301</v>
      </c>
      <c r="I42" s="41" t="s">
        <v>101</v>
      </c>
      <c r="J42" s="138" t="s">
        <v>302</v>
      </c>
      <c r="K42" s="229" t="s">
        <v>303</v>
      </c>
      <c r="L42" s="138" t="s">
        <v>304</v>
      </c>
      <c r="M42" s="139" t="s">
        <v>38</v>
      </c>
      <c r="N42" s="60">
        <v>0.25</v>
      </c>
      <c r="O42" s="222">
        <v>0.25</v>
      </c>
      <c r="P42" s="60">
        <v>0.25</v>
      </c>
      <c r="Q42" s="61">
        <v>0.25</v>
      </c>
      <c r="R42" s="45">
        <v>0.25</v>
      </c>
      <c r="S42" s="212">
        <v>0.25</v>
      </c>
      <c r="T42" s="72"/>
      <c r="U42" s="77"/>
      <c r="V42" s="30">
        <f t="shared" si="0"/>
        <v>0.5</v>
      </c>
      <c r="W42" s="197" t="s">
        <v>383</v>
      </c>
      <c r="X42" s="140" t="s">
        <v>305</v>
      </c>
      <c r="Y42" s="36" t="s">
        <v>306</v>
      </c>
      <c r="Z42" s="34" t="s">
        <v>48</v>
      </c>
      <c r="AA42" s="48"/>
      <c r="AB42" s="48"/>
      <c r="AC42" s="48"/>
      <c r="AD42" s="48"/>
      <c r="AE42" s="48"/>
      <c r="AF42" s="48"/>
      <c r="AG42" s="48"/>
      <c r="AH42" s="48"/>
      <c r="AI42" s="48"/>
    </row>
    <row r="43" spans="1:35" ht="96" customHeight="1">
      <c r="A43" s="79" t="s">
        <v>297</v>
      </c>
      <c r="B43" s="56"/>
      <c r="C43" s="57">
        <v>18</v>
      </c>
      <c r="D43" s="141" t="s">
        <v>299</v>
      </c>
      <c r="E43" s="26"/>
      <c r="F43" s="25" t="s">
        <v>32</v>
      </c>
      <c r="G43" s="26" t="s">
        <v>300</v>
      </c>
      <c r="H43" s="232" t="s">
        <v>307</v>
      </c>
      <c r="I43" s="26" t="s">
        <v>101</v>
      </c>
      <c r="J43" s="26" t="s">
        <v>143</v>
      </c>
      <c r="K43" s="221" t="s">
        <v>308</v>
      </c>
      <c r="L43" s="52" t="s">
        <v>309</v>
      </c>
      <c r="M43" s="52" t="s">
        <v>38</v>
      </c>
      <c r="N43" s="80">
        <v>0.25</v>
      </c>
      <c r="O43" s="222">
        <v>0.25</v>
      </c>
      <c r="P43" s="80">
        <v>0.25</v>
      </c>
      <c r="Q43" s="81">
        <v>0.25</v>
      </c>
      <c r="R43" s="71">
        <v>0.25</v>
      </c>
      <c r="S43" s="212">
        <v>0.25</v>
      </c>
      <c r="T43" s="72"/>
      <c r="U43" s="77"/>
      <c r="V43" s="30">
        <f t="shared" si="0"/>
        <v>0.5</v>
      </c>
      <c r="W43" s="31" t="s">
        <v>310</v>
      </c>
      <c r="X43" s="32" t="s">
        <v>311</v>
      </c>
      <c r="Y43" s="36" t="s">
        <v>312</v>
      </c>
      <c r="Z43" s="34" t="s">
        <v>48</v>
      </c>
      <c r="AA43" s="1"/>
      <c r="AB43" s="1"/>
      <c r="AC43" s="1"/>
      <c r="AD43" s="1"/>
      <c r="AE43" s="1"/>
      <c r="AF43" s="1"/>
      <c r="AG43" s="1"/>
      <c r="AH43" s="1"/>
    </row>
    <row r="44" spans="1:35" ht="176.25" customHeight="1">
      <c r="A44" s="99" t="s">
        <v>297</v>
      </c>
      <c r="B44" s="117"/>
      <c r="C44" s="142">
        <v>18</v>
      </c>
      <c r="D44" s="143" t="s">
        <v>299</v>
      </c>
      <c r="E44" s="144" t="s">
        <v>87</v>
      </c>
      <c r="F44" s="145" t="s">
        <v>32</v>
      </c>
      <c r="G44" s="116" t="s">
        <v>300</v>
      </c>
      <c r="H44" s="232" t="s">
        <v>313</v>
      </c>
      <c r="I44" s="146" t="s">
        <v>101</v>
      </c>
      <c r="J44" s="116" t="s">
        <v>302</v>
      </c>
      <c r="K44" s="229" t="s">
        <v>314</v>
      </c>
      <c r="L44" s="87" t="s">
        <v>315</v>
      </c>
      <c r="M44" s="87" t="s">
        <v>38</v>
      </c>
      <c r="N44" s="62">
        <v>0.25</v>
      </c>
      <c r="O44" s="222">
        <v>0.25</v>
      </c>
      <c r="P44" s="62">
        <v>0.25</v>
      </c>
      <c r="Q44" s="88">
        <v>0.25</v>
      </c>
      <c r="R44" s="30">
        <v>0.25</v>
      </c>
      <c r="S44" s="212">
        <v>0.25</v>
      </c>
      <c r="T44" s="72"/>
      <c r="U44" s="77"/>
      <c r="V44" s="30">
        <f t="shared" si="0"/>
        <v>0.5</v>
      </c>
      <c r="W44" s="147" t="s">
        <v>316</v>
      </c>
      <c r="X44" s="148" t="s">
        <v>317</v>
      </c>
      <c r="Y44" s="36" t="s">
        <v>318</v>
      </c>
      <c r="Z44" s="34" t="s">
        <v>48</v>
      </c>
      <c r="AA44" s="149"/>
      <c r="AB44" s="149"/>
      <c r="AC44" s="149"/>
      <c r="AD44" s="149"/>
      <c r="AE44" s="149"/>
      <c r="AF44" s="149"/>
      <c r="AG44" s="149"/>
      <c r="AH44" s="149"/>
    </row>
    <row r="45" spans="1:35" ht="153.75" customHeight="1">
      <c r="A45" s="79" t="s">
        <v>319</v>
      </c>
      <c r="B45" s="150" t="s">
        <v>320</v>
      </c>
      <c r="C45" s="136">
        <v>16</v>
      </c>
      <c r="D45" s="79" t="s">
        <v>321</v>
      </c>
      <c r="E45" s="39" t="s">
        <v>322</v>
      </c>
      <c r="F45" s="40" t="s">
        <v>32</v>
      </c>
      <c r="G45" s="41" t="s">
        <v>323</v>
      </c>
      <c r="H45" s="232" t="s">
        <v>324</v>
      </c>
      <c r="I45" s="41" t="s">
        <v>325</v>
      </c>
      <c r="J45" s="41" t="s">
        <v>326</v>
      </c>
      <c r="K45" s="229" t="s">
        <v>327</v>
      </c>
      <c r="L45" s="151" t="s">
        <v>328</v>
      </c>
      <c r="M45" s="152" t="s">
        <v>38</v>
      </c>
      <c r="N45" s="60">
        <v>0.25</v>
      </c>
      <c r="O45" s="222">
        <v>0.25</v>
      </c>
      <c r="P45" s="60">
        <v>0.25</v>
      </c>
      <c r="Q45" s="153">
        <v>0.25</v>
      </c>
      <c r="R45" s="45">
        <v>0</v>
      </c>
      <c r="S45" s="212">
        <v>0.25</v>
      </c>
      <c r="T45" s="72"/>
      <c r="U45" s="77"/>
      <c r="V45" s="30">
        <f t="shared" si="0"/>
        <v>0.25</v>
      </c>
      <c r="W45" s="31" t="s">
        <v>379</v>
      </c>
      <c r="X45" s="154" t="s">
        <v>329</v>
      </c>
      <c r="Y45" s="36" t="s">
        <v>330</v>
      </c>
      <c r="Z45" s="155" t="s">
        <v>380</v>
      </c>
      <c r="AA45" s="48"/>
      <c r="AB45" s="48"/>
      <c r="AC45" s="48"/>
      <c r="AD45" s="48"/>
      <c r="AE45" s="48"/>
      <c r="AF45" s="48"/>
      <c r="AG45" s="48"/>
      <c r="AH45" s="48"/>
      <c r="AI45" s="48"/>
    </row>
    <row r="46" spans="1:35" ht="138.75" customHeight="1">
      <c r="A46" s="58" t="s">
        <v>319</v>
      </c>
      <c r="B46" s="130"/>
      <c r="C46" s="65">
        <v>6</v>
      </c>
      <c r="D46" s="24" t="s">
        <v>331</v>
      </c>
      <c r="E46" s="24" t="s">
        <v>98</v>
      </c>
      <c r="F46" s="25" t="s">
        <v>32</v>
      </c>
      <c r="G46" s="26" t="s">
        <v>332</v>
      </c>
      <c r="H46" s="232" t="s">
        <v>333</v>
      </c>
      <c r="I46" s="26" t="s">
        <v>263</v>
      </c>
      <c r="J46" s="26" t="s">
        <v>334</v>
      </c>
      <c r="K46" s="228" t="s">
        <v>335</v>
      </c>
      <c r="L46" s="27">
        <v>1</v>
      </c>
      <c r="M46" s="27" t="s">
        <v>38</v>
      </c>
      <c r="N46" s="75">
        <v>0.5</v>
      </c>
      <c r="O46" s="223">
        <v>0.25</v>
      </c>
      <c r="P46" s="156">
        <v>0.25</v>
      </c>
      <c r="Q46" s="76">
        <v>0</v>
      </c>
      <c r="R46" s="71">
        <v>0.5</v>
      </c>
      <c r="S46" s="212">
        <v>0.25</v>
      </c>
      <c r="T46" s="72"/>
      <c r="U46" s="77"/>
      <c r="V46" s="30">
        <f t="shared" si="0"/>
        <v>0.75</v>
      </c>
      <c r="W46" s="31" t="s">
        <v>381</v>
      </c>
      <c r="X46" s="32" t="s">
        <v>336</v>
      </c>
      <c r="Y46" s="36" t="s">
        <v>337</v>
      </c>
      <c r="Z46" s="33" t="s">
        <v>148</v>
      </c>
      <c r="AA46" s="1"/>
      <c r="AB46" s="1"/>
      <c r="AC46" s="1"/>
      <c r="AD46" s="1"/>
      <c r="AE46" s="1"/>
      <c r="AF46" s="1"/>
      <c r="AG46" s="1"/>
      <c r="AH46" s="1"/>
    </row>
    <row r="47" spans="1:35" ht="75.75" customHeight="1">
      <c r="A47" s="58" t="s">
        <v>319</v>
      </c>
      <c r="B47" s="134"/>
      <c r="C47" s="65">
        <v>17</v>
      </c>
      <c r="D47" s="24" t="s">
        <v>338</v>
      </c>
      <c r="E47" s="24" t="s">
        <v>87</v>
      </c>
      <c r="F47" s="25" t="s">
        <v>32</v>
      </c>
      <c r="G47" s="26" t="s">
        <v>261</v>
      </c>
      <c r="H47" s="232" t="s">
        <v>339</v>
      </c>
      <c r="I47" s="26" t="s">
        <v>290</v>
      </c>
      <c r="J47" s="26" t="s">
        <v>340</v>
      </c>
      <c r="K47" s="228" t="s">
        <v>341</v>
      </c>
      <c r="L47" s="27">
        <v>1</v>
      </c>
      <c r="M47" s="27" t="s">
        <v>38</v>
      </c>
      <c r="N47" s="75">
        <v>0</v>
      </c>
      <c r="O47" s="223">
        <v>0</v>
      </c>
      <c r="P47" s="75">
        <v>0</v>
      </c>
      <c r="Q47" s="76">
        <v>1</v>
      </c>
      <c r="R47" s="71">
        <v>0</v>
      </c>
      <c r="S47" s="212">
        <v>0</v>
      </c>
      <c r="T47" s="72"/>
      <c r="U47" s="77"/>
      <c r="V47" s="30">
        <f t="shared" si="0"/>
        <v>0</v>
      </c>
      <c r="W47" s="31" t="s">
        <v>342</v>
      </c>
      <c r="X47" s="49" t="s">
        <v>343</v>
      </c>
      <c r="Y47" s="121" t="s">
        <v>156</v>
      </c>
      <c r="Z47" s="33" t="s">
        <v>148</v>
      </c>
      <c r="AA47" s="1"/>
      <c r="AB47" s="1"/>
      <c r="AC47" s="1"/>
      <c r="AD47" s="1"/>
      <c r="AE47" s="1"/>
      <c r="AF47" s="1"/>
      <c r="AG47" s="1"/>
      <c r="AH47" s="1"/>
    </row>
    <row r="48" spans="1:35" ht="89.25">
      <c r="A48" s="58" t="s">
        <v>344</v>
      </c>
      <c r="B48" s="56" t="s">
        <v>345</v>
      </c>
      <c r="C48" s="57">
        <v>15</v>
      </c>
      <c r="D48" s="58" t="s">
        <v>344</v>
      </c>
      <c r="E48" s="24" t="s">
        <v>87</v>
      </c>
      <c r="F48" s="25" t="s">
        <v>32</v>
      </c>
      <c r="G48" s="51" t="s">
        <v>99</v>
      </c>
      <c r="H48" s="232" t="s">
        <v>346</v>
      </c>
      <c r="I48" s="26" t="s">
        <v>347</v>
      </c>
      <c r="J48" s="51" t="s">
        <v>348</v>
      </c>
      <c r="K48" s="226" t="s">
        <v>349</v>
      </c>
      <c r="L48" s="129">
        <v>1</v>
      </c>
      <c r="M48" s="129" t="s">
        <v>38</v>
      </c>
      <c r="N48" s="129">
        <v>0</v>
      </c>
      <c r="O48" s="226">
        <v>0</v>
      </c>
      <c r="P48" s="129">
        <v>0</v>
      </c>
      <c r="Q48" s="132">
        <v>1</v>
      </c>
      <c r="R48" s="71">
        <v>0</v>
      </c>
      <c r="S48" s="212">
        <v>0</v>
      </c>
      <c r="T48" s="72"/>
      <c r="U48" s="77"/>
      <c r="V48" s="30">
        <f t="shared" si="0"/>
        <v>0</v>
      </c>
      <c r="W48" s="200" t="s">
        <v>350</v>
      </c>
      <c r="X48" s="201" t="s">
        <v>351</v>
      </c>
      <c r="Y48" s="202" t="s">
        <v>156</v>
      </c>
      <c r="Z48" s="33" t="s">
        <v>148</v>
      </c>
      <c r="AA48" s="1"/>
      <c r="AB48" s="1"/>
      <c r="AC48" s="1"/>
      <c r="AD48" s="1"/>
      <c r="AE48" s="1"/>
      <c r="AF48" s="1"/>
      <c r="AG48" s="1"/>
      <c r="AH48" s="1"/>
    </row>
    <row r="49" spans="1:34" ht="299.25" customHeight="1">
      <c r="A49" s="57" t="s">
        <v>352</v>
      </c>
      <c r="B49" s="25" t="s">
        <v>353</v>
      </c>
      <c r="C49" s="57">
        <v>19</v>
      </c>
      <c r="D49" s="58" t="s">
        <v>352</v>
      </c>
      <c r="E49" s="24" t="s">
        <v>98</v>
      </c>
      <c r="F49" s="25" t="s">
        <v>32</v>
      </c>
      <c r="G49" s="26" t="s">
        <v>354</v>
      </c>
      <c r="H49" s="232" t="s">
        <v>355</v>
      </c>
      <c r="I49" s="26" t="s">
        <v>356</v>
      </c>
      <c r="J49" s="26" t="s">
        <v>357</v>
      </c>
      <c r="K49" s="228" t="s">
        <v>358</v>
      </c>
      <c r="L49" s="27">
        <v>1</v>
      </c>
      <c r="M49" s="26" t="s">
        <v>38</v>
      </c>
      <c r="N49" s="27">
        <v>0.25</v>
      </c>
      <c r="O49" s="220">
        <v>0.25</v>
      </c>
      <c r="P49" s="27">
        <v>0.25</v>
      </c>
      <c r="Q49" s="28">
        <v>0.25</v>
      </c>
      <c r="R49" s="71">
        <v>0.25</v>
      </c>
      <c r="S49" s="212">
        <v>0.25</v>
      </c>
      <c r="T49" s="72"/>
      <c r="U49" s="77"/>
      <c r="V49" s="124">
        <f t="shared" si="0"/>
        <v>0.5</v>
      </c>
      <c r="W49" s="206" t="s">
        <v>359</v>
      </c>
      <c r="X49" s="208" t="s">
        <v>385</v>
      </c>
      <c r="Y49" s="207" t="s">
        <v>384</v>
      </c>
      <c r="Z49" s="199" t="s">
        <v>360</v>
      </c>
      <c r="AA49" s="1"/>
      <c r="AB49" s="1"/>
      <c r="AC49" s="1"/>
      <c r="AD49" s="1"/>
      <c r="AE49" s="1"/>
      <c r="AF49" s="1"/>
      <c r="AG49" s="1"/>
      <c r="AH49" s="1"/>
    </row>
    <row r="50" spans="1:34" ht="168" customHeight="1" thickBot="1">
      <c r="A50" s="57" t="s">
        <v>352</v>
      </c>
      <c r="B50" s="157" t="s">
        <v>361</v>
      </c>
      <c r="C50" s="57">
        <v>19</v>
      </c>
      <c r="D50" s="58" t="s">
        <v>352</v>
      </c>
      <c r="E50" s="158" t="s">
        <v>87</v>
      </c>
      <c r="F50" s="25" t="s">
        <v>32</v>
      </c>
      <c r="G50" s="26" t="s">
        <v>118</v>
      </c>
      <c r="H50" s="234" t="s">
        <v>362</v>
      </c>
      <c r="I50" s="159" t="s">
        <v>35</v>
      </c>
      <c r="J50" s="159" t="s">
        <v>133</v>
      </c>
      <c r="K50" s="231" t="s">
        <v>363</v>
      </c>
      <c r="L50" s="160" t="s">
        <v>364</v>
      </c>
      <c r="M50" s="160" t="s">
        <v>38</v>
      </c>
      <c r="N50" s="161">
        <v>0.5</v>
      </c>
      <c r="O50" s="227">
        <v>0</v>
      </c>
      <c r="P50" s="161">
        <v>0.5</v>
      </c>
      <c r="Q50" s="162">
        <v>0</v>
      </c>
      <c r="R50" s="163">
        <v>0.5</v>
      </c>
      <c r="S50" s="217">
        <v>0</v>
      </c>
      <c r="T50" s="164"/>
      <c r="U50" s="165"/>
      <c r="V50" s="166">
        <f t="shared" si="0"/>
        <v>0.5</v>
      </c>
      <c r="W50" s="203" t="s">
        <v>365</v>
      </c>
      <c r="X50" s="204" t="s">
        <v>366</v>
      </c>
      <c r="Y50" s="205" t="s">
        <v>367</v>
      </c>
      <c r="Z50" s="34" t="s">
        <v>360</v>
      </c>
      <c r="AA50" s="1"/>
      <c r="AB50" s="1"/>
      <c r="AC50" s="1"/>
      <c r="AD50" s="1"/>
      <c r="AE50" s="1"/>
      <c r="AF50" s="1"/>
      <c r="AG50" s="1"/>
      <c r="AH50" s="1"/>
    </row>
    <row r="51" spans="1:34" ht="15.75" hidden="1" customHeight="1">
      <c r="A51" s="167"/>
      <c r="B51" s="168"/>
      <c r="C51" s="169"/>
      <c r="D51" s="170"/>
      <c r="E51" s="171"/>
      <c r="F51" s="172"/>
      <c r="G51" s="171"/>
      <c r="H51" s="235"/>
      <c r="I51" s="173"/>
      <c r="J51" s="173"/>
      <c r="K51" s="173"/>
      <c r="L51" s="173"/>
      <c r="M51" s="173"/>
      <c r="N51" s="174"/>
      <c r="O51" s="218">
        <v>0.6</v>
      </c>
      <c r="P51" s="174"/>
      <c r="Q51" s="175"/>
      <c r="R51" s="174"/>
      <c r="S51" s="218"/>
      <c r="T51" s="174"/>
      <c r="U51" s="175"/>
      <c r="V51" s="174"/>
      <c r="W51" s="176"/>
      <c r="X51" s="177"/>
      <c r="Y51" s="177"/>
      <c r="Z51" s="177"/>
      <c r="AA51" s="1"/>
      <c r="AB51" s="1"/>
      <c r="AC51" s="1"/>
      <c r="AD51" s="1"/>
      <c r="AE51" s="1"/>
      <c r="AF51" s="1"/>
      <c r="AG51" s="1"/>
      <c r="AH51" s="1"/>
    </row>
    <row r="52" spans="1:34" ht="15.75" customHeight="1" thickBot="1">
      <c r="A52" s="167"/>
      <c r="B52" s="168"/>
      <c r="C52" s="169"/>
      <c r="D52" s="170"/>
      <c r="E52" s="171"/>
      <c r="F52" s="172"/>
      <c r="G52" s="171"/>
      <c r="H52" s="236">
        <f>COUNTA(H6:H50)</f>
        <v>45</v>
      </c>
      <c r="I52" s="238" t="s">
        <v>368</v>
      </c>
      <c r="J52" s="239"/>
      <c r="K52" s="239"/>
      <c r="L52" s="239"/>
      <c r="M52" s="239"/>
      <c r="N52" s="178">
        <f>AVERAGE(N6:N51)</f>
        <v>0.2368888888888889</v>
      </c>
      <c r="O52" s="219">
        <f>AVERAGE(O6:O51)</f>
        <v>0.21608695652173912</v>
      </c>
      <c r="P52" s="178">
        <f t="shared" ref="P52:V52" si="1">AVERAGE(P6:P50)</f>
        <v>0.2708888888888889</v>
      </c>
      <c r="Q52" s="179">
        <f t="shared" si="1"/>
        <v>0.28466666666666668</v>
      </c>
      <c r="R52" s="180">
        <f>AVERAGE(R6:R51)</f>
        <v>0.24154188034188032</v>
      </c>
      <c r="S52" s="219">
        <f>AVERAGE(S6:S51)</f>
        <v>0.21719999999999998</v>
      </c>
      <c r="T52" s="178" t="e">
        <f t="shared" si="1"/>
        <v>#DIV/0!</v>
      </c>
      <c r="U52" s="179" t="e">
        <f t="shared" si="1"/>
        <v>#DIV/0!</v>
      </c>
      <c r="V52" s="180">
        <f t="shared" si="1"/>
        <v>0.45874188034188035</v>
      </c>
      <c r="W52" s="176"/>
      <c r="X52" s="177"/>
      <c r="Y52" s="177"/>
      <c r="Z52" s="177"/>
      <c r="AA52" s="1"/>
      <c r="AB52" s="1"/>
      <c r="AC52" s="1"/>
      <c r="AD52" s="1"/>
      <c r="AE52" s="1"/>
      <c r="AF52" s="1"/>
      <c r="AG52" s="1"/>
      <c r="AH52" s="1"/>
    </row>
    <row r="53" spans="1:34" ht="15.75" customHeight="1">
      <c r="A53" s="181"/>
      <c r="B53" s="182"/>
      <c r="C53" s="183"/>
      <c r="D53" s="184"/>
      <c r="E53" s="185"/>
      <c r="F53" s="186"/>
      <c r="G53" s="185"/>
      <c r="H53" s="186"/>
      <c r="I53" s="185"/>
      <c r="J53" s="185"/>
      <c r="K53" s="185"/>
      <c r="L53" s="186"/>
      <c r="M53" s="185"/>
      <c r="N53" s="187"/>
      <c r="O53" s="187"/>
      <c r="P53" s="187"/>
      <c r="Q53" s="187"/>
      <c r="R53" s="183"/>
      <c r="S53" s="183"/>
      <c r="T53" s="183"/>
      <c r="U53" s="181"/>
      <c r="V53" s="8"/>
      <c r="W53" s="9"/>
      <c r="X53" s="188"/>
      <c r="Y53" s="10"/>
      <c r="Z53" s="11"/>
      <c r="AA53" s="1"/>
      <c r="AB53" s="1"/>
      <c r="AC53" s="1"/>
      <c r="AD53" s="1"/>
      <c r="AE53" s="1"/>
      <c r="AF53" s="1"/>
      <c r="AG53" s="1"/>
      <c r="AH53" s="1"/>
    </row>
    <row r="54" spans="1:34" ht="15.75" customHeight="1">
      <c r="A54" s="181"/>
      <c r="B54" s="182"/>
      <c r="C54" s="183"/>
      <c r="D54" s="184"/>
      <c r="E54" s="185"/>
      <c r="F54" s="186"/>
      <c r="G54" s="185"/>
      <c r="H54" s="186"/>
      <c r="I54" s="185"/>
      <c r="J54" s="185"/>
      <c r="K54" s="185"/>
      <c r="L54" s="186"/>
      <c r="M54" s="185"/>
      <c r="N54" s="189"/>
      <c r="O54" s="189"/>
      <c r="P54" s="189"/>
      <c r="Q54" s="189"/>
      <c r="R54" s="189"/>
      <c r="S54" s="183"/>
      <c r="T54" s="183"/>
      <c r="U54" s="181"/>
      <c r="V54" s="8"/>
      <c r="W54" s="9"/>
      <c r="X54" s="9"/>
      <c r="Y54" s="10"/>
      <c r="Z54" s="11"/>
      <c r="AA54" s="1"/>
      <c r="AB54" s="1"/>
      <c r="AC54" s="1"/>
      <c r="AD54" s="1"/>
      <c r="AE54" s="1"/>
      <c r="AF54" s="1"/>
      <c r="AG54" s="1"/>
      <c r="AH54" s="1"/>
    </row>
    <row r="55" spans="1:34" ht="15.75" customHeight="1">
      <c r="A55" s="181"/>
      <c r="B55" s="182"/>
      <c r="C55" s="183"/>
      <c r="D55" s="184"/>
      <c r="E55" s="185"/>
      <c r="F55" s="186"/>
      <c r="G55" s="185"/>
      <c r="H55" s="186"/>
      <c r="I55" s="185"/>
      <c r="J55" s="185"/>
      <c r="K55" s="185"/>
      <c r="L55" s="186"/>
      <c r="M55" s="185"/>
      <c r="N55" s="189"/>
      <c r="O55" s="189"/>
      <c r="P55" s="189"/>
      <c r="Q55" s="189"/>
      <c r="R55" s="189"/>
      <c r="S55" s="183"/>
      <c r="T55" s="183"/>
      <c r="U55" s="181"/>
      <c r="V55" s="8"/>
      <c r="W55" s="9"/>
      <c r="X55" s="9"/>
      <c r="Y55" s="10"/>
      <c r="Z55" s="11"/>
      <c r="AA55" s="1"/>
      <c r="AB55" s="1"/>
      <c r="AC55" s="1"/>
      <c r="AD55" s="1"/>
      <c r="AE55" s="1"/>
      <c r="AF55" s="1"/>
      <c r="AG55" s="1"/>
      <c r="AH55" s="1"/>
    </row>
    <row r="56" spans="1:34" ht="15.75" customHeight="1">
      <c r="A56" s="181"/>
      <c r="B56" s="182"/>
      <c r="C56" s="183"/>
      <c r="D56" s="184"/>
      <c r="E56" s="185"/>
      <c r="F56" s="186"/>
      <c r="G56" s="185"/>
      <c r="H56" s="186"/>
      <c r="I56" s="185"/>
      <c r="J56" s="185"/>
      <c r="K56" s="185"/>
      <c r="L56" s="186"/>
      <c r="M56" s="185"/>
      <c r="N56" s="189"/>
      <c r="O56" s="189"/>
      <c r="P56" s="189"/>
      <c r="Q56" s="189"/>
      <c r="R56" s="189"/>
      <c r="S56" s="189"/>
      <c r="T56" s="189"/>
      <c r="U56" s="189"/>
      <c r="V56" s="189"/>
      <c r="W56" s="9"/>
      <c r="X56" s="9"/>
      <c r="Y56" s="10"/>
      <c r="Z56" s="11"/>
      <c r="AA56" s="1"/>
      <c r="AB56" s="1"/>
      <c r="AC56" s="1"/>
      <c r="AD56" s="1"/>
      <c r="AE56" s="1"/>
      <c r="AF56" s="1"/>
      <c r="AG56" s="1"/>
      <c r="AH56" s="1"/>
    </row>
    <row r="57" spans="1:34" ht="15.75" customHeight="1">
      <c r="A57" s="181"/>
      <c r="B57" s="182"/>
      <c r="C57" s="183"/>
      <c r="D57" s="184"/>
      <c r="E57" s="185"/>
      <c r="F57" s="186"/>
      <c r="G57" s="185"/>
      <c r="H57" s="186"/>
      <c r="I57" s="185"/>
      <c r="J57" s="185"/>
      <c r="K57" s="185"/>
      <c r="L57" s="186"/>
      <c r="M57" s="185"/>
      <c r="N57" s="190"/>
      <c r="O57" s="190"/>
      <c r="P57" s="190"/>
      <c r="Q57" s="190"/>
      <c r="R57" s="183"/>
      <c r="S57" s="183"/>
      <c r="T57" s="183"/>
      <c r="U57" s="181"/>
      <c r="V57" s="8"/>
      <c r="W57" s="9"/>
      <c r="X57" s="9"/>
      <c r="Y57" s="10"/>
      <c r="Z57" s="11"/>
      <c r="AA57" s="1"/>
      <c r="AB57" s="1"/>
      <c r="AC57" s="1"/>
      <c r="AD57" s="1"/>
      <c r="AE57" s="1"/>
      <c r="AF57" s="1"/>
      <c r="AG57" s="1"/>
      <c r="AH57" s="1"/>
    </row>
    <row r="58" spans="1:34" ht="15.75" customHeight="1">
      <c r="A58" s="181"/>
      <c r="B58" s="182"/>
      <c r="C58" s="183"/>
      <c r="D58" s="184"/>
      <c r="E58" s="185"/>
      <c r="F58" s="186"/>
      <c r="G58" s="185"/>
      <c r="H58" s="186"/>
      <c r="I58" s="185"/>
      <c r="J58" s="185"/>
      <c r="K58" s="185"/>
      <c r="L58" s="186"/>
      <c r="M58" s="185"/>
      <c r="N58" s="190"/>
      <c r="O58" s="190"/>
      <c r="P58" s="190"/>
      <c r="Q58" s="190"/>
      <c r="R58" s="183"/>
      <c r="S58" s="183"/>
      <c r="T58" s="183"/>
      <c r="U58" s="181"/>
      <c r="V58" s="8"/>
      <c r="W58" s="9"/>
      <c r="X58" s="9"/>
      <c r="Y58" s="10"/>
      <c r="Z58" s="11"/>
      <c r="AA58" s="1"/>
      <c r="AB58" s="1"/>
      <c r="AC58" s="1"/>
      <c r="AD58" s="1"/>
      <c r="AE58" s="1"/>
      <c r="AF58" s="1"/>
      <c r="AG58" s="1"/>
      <c r="AH58" s="1"/>
    </row>
    <row r="59" spans="1:34" ht="15.75" customHeight="1">
      <c r="A59" s="181"/>
      <c r="B59" s="182"/>
      <c r="C59" s="183"/>
      <c r="D59" s="184"/>
      <c r="E59" s="185"/>
      <c r="F59" s="186"/>
      <c r="G59" s="185"/>
      <c r="H59" s="186"/>
      <c r="I59" s="185"/>
      <c r="J59" s="185"/>
      <c r="K59" s="185"/>
      <c r="L59" s="186"/>
      <c r="M59" s="185"/>
      <c r="N59" s="190"/>
      <c r="O59" s="190"/>
      <c r="P59" s="190"/>
      <c r="Q59" s="190"/>
      <c r="R59" s="183"/>
      <c r="S59" s="183"/>
      <c r="T59" s="183"/>
      <c r="U59" s="181"/>
      <c r="V59" s="8"/>
      <c r="W59" s="9"/>
      <c r="X59" s="9"/>
      <c r="Y59" s="10"/>
      <c r="Z59" s="11"/>
      <c r="AA59" s="1"/>
      <c r="AB59" s="1"/>
      <c r="AC59" s="1"/>
      <c r="AD59" s="1"/>
      <c r="AE59" s="1"/>
      <c r="AF59" s="1"/>
      <c r="AG59" s="1"/>
      <c r="AH59" s="1"/>
    </row>
    <row r="60" spans="1:34" ht="15.75" customHeight="1">
      <c r="A60" s="181"/>
      <c r="B60" s="182"/>
      <c r="C60" s="183"/>
      <c r="D60" s="184"/>
      <c r="E60" s="185"/>
      <c r="F60" s="186"/>
      <c r="G60" s="185"/>
      <c r="H60" s="186"/>
      <c r="I60" s="185"/>
      <c r="J60" s="185"/>
      <c r="K60" s="185"/>
      <c r="L60" s="186"/>
      <c r="M60" s="185"/>
      <c r="N60" s="190"/>
      <c r="O60" s="190"/>
      <c r="P60" s="190"/>
      <c r="Q60" s="190"/>
      <c r="R60" s="183"/>
      <c r="S60" s="183"/>
      <c r="T60" s="183"/>
      <c r="U60" s="181"/>
      <c r="V60" s="8"/>
      <c r="W60" s="9"/>
      <c r="X60" s="9"/>
      <c r="Y60" s="10"/>
      <c r="Z60" s="11"/>
      <c r="AA60" s="1"/>
      <c r="AB60" s="1"/>
      <c r="AC60" s="1"/>
      <c r="AD60" s="1"/>
      <c r="AE60" s="1"/>
      <c r="AF60" s="1"/>
      <c r="AG60" s="1"/>
      <c r="AH60" s="1"/>
    </row>
    <row r="61" spans="1:34" ht="15.75" customHeight="1">
      <c r="A61" s="181"/>
      <c r="B61" s="182"/>
      <c r="C61" s="183"/>
      <c r="D61" s="184"/>
      <c r="E61" s="185"/>
      <c r="F61" s="186"/>
      <c r="G61" s="185"/>
      <c r="H61" s="186"/>
      <c r="I61" s="185"/>
      <c r="J61" s="185"/>
      <c r="K61" s="185"/>
      <c r="L61" s="186"/>
      <c r="M61" s="185"/>
      <c r="N61" s="190"/>
      <c r="O61" s="190"/>
      <c r="P61" s="190"/>
      <c r="Q61" s="190"/>
      <c r="R61" s="183"/>
      <c r="S61" s="183"/>
      <c r="T61" s="183"/>
      <c r="U61" s="181"/>
      <c r="V61" s="8"/>
      <c r="W61" s="9"/>
      <c r="X61" s="9"/>
      <c r="Y61" s="10"/>
      <c r="Z61" s="11"/>
      <c r="AA61" s="1"/>
      <c r="AB61" s="1"/>
      <c r="AC61" s="1"/>
      <c r="AD61" s="1"/>
      <c r="AE61" s="1"/>
      <c r="AF61" s="1"/>
      <c r="AG61" s="1"/>
      <c r="AH61" s="1"/>
    </row>
    <row r="62" spans="1:34" ht="15.75" customHeight="1">
      <c r="A62" s="181"/>
      <c r="B62" s="182"/>
      <c r="C62" s="183"/>
      <c r="D62" s="184"/>
      <c r="E62" s="185"/>
      <c r="F62" s="186"/>
      <c r="G62" s="185"/>
      <c r="H62" s="186"/>
      <c r="I62" s="185"/>
      <c r="J62" s="185"/>
      <c r="K62" s="185"/>
      <c r="L62" s="186"/>
      <c r="M62" s="185"/>
      <c r="N62" s="190"/>
      <c r="O62" s="190"/>
      <c r="P62" s="190"/>
      <c r="Q62" s="190"/>
      <c r="R62" s="183"/>
      <c r="S62" s="183"/>
      <c r="T62" s="183"/>
      <c r="U62" s="181"/>
      <c r="V62" s="8"/>
      <c r="W62" s="9"/>
      <c r="X62" s="9"/>
      <c r="Y62" s="10"/>
      <c r="Z62" s="11"/>
      <c r="AA62" s="1"/>
      <c r="AB62" s="1"/>
      <c r="AC62" s="1"/>
      <c r="AD62" s="1"/>
      <c r="AE62" s="1"/>
      <c r="AF62" s="1"/>
      <c r="AG62" s="1"/>
      <c r="AH62" s="1"/>
    </row>
    <row r="63" spans="1:34" ht="15.75" customHeight="1">
      <c r="A63" s="181"/>
      <c r="B63" s="182"/>
      <c r="C63" s="183"/>
      <c r="D63" s="184"/>
      <c r="E63" s="185"/>
      <c r="F63" s="186"/>
      <c r="G63" s="185"/>
      <c r="H63" s="186"/>
      <c r="I63" s="185"/>
      <c r="J63" s="185"/>
      <c r="K63" s="185"/>
      <c r="L63" s="186"/>
      <c r="M63" s="185"/>
      <c r="N63" s="190"/>
      <c r="O63" s="190"/>
      <c r="P63" s="190"/>
      <c r="Q63" s="190"/>
      <c r="R63" s="183"/>
      <c r="S63" s="183"/>
      <c r="T63" s="183"/>
      <c r="U63" s="181"/>
      <c r="V63" s="8"/>
      <c r="W63" s="9"/>
      <c r="X63" s="9"/>
      <c r="Y63" s="10"/>
      <c r="Z63" s="11"/>
      <c r="AA63" s="1"/>
      <c r="AB63" s="1"/>
      <c r="AC63" s="1"/>
      <c r="AD63" s="1"/>
      <c r="AE63" s="1"/>
      <c r="AF63" s="1"/>
      <c r="AG63" s="1"/>
      <c r="AH63" s="1"/>
    </row>
    <row r="64" spans="1:34" ht="15.75" customHeight="1">
      <c r="A64" s="181"/>
      <c r="B64" s="182"/>
      <c r="C64" s="183"/>
      <c r="D64" s="184"/>
      <c r="E64" s="185"/>
      <c r="F64" s="186"/>
      <c r="G64" s="185"/>
      <c r="H64" s="186"/>
      <c r="I64" s="185"/>
      <c r="J64" s="185"/>
      <c r="K64" s="185"/>
      <c r="L64" s="186"/>
      <c r="M64" s="185"/>
      <c r="N64" s="190"/>
      <c r="O64" s="190"/>
      <c r="P64" s="190"/>
      <c r="Q64" s="190"/>
      <c r="R64" s="183"/>
      <c r="S64" s="183"/>
      <c r="T64" s="183"/>
      <c r="U64" s="181"/>
      <c r="V64" s="8"/>
      <c r="W64" s="9"/>
      <c r="X64" s="9"/>
      <c r="Y64" s="10"/>
      <c r="Z64" s="11"/>
      <c r="AA64" s="1"/>
      <c r="AB64" s="1"/>
      <c r="AC64" s="1"/>
      <c r="AD64" s="1"/>
      <c r="AE64" s="1"/>
      <c r="AF64" s="1"/>
      <c r="AG64" s="1"/>
      <c r="AH64" s="1"/>
    </row>
    <row r="65" spans="1:34" ht="15.75" customHeight="1">
      <c r="A65" s="181"/>
      <c r="B65" s="182"/>
      <c r="C65" s="183"/>
      <c r="D65" s="184"/>
      <c r="E65" s="185"/>
      <c r="F65" s="186"/>
      <c r="G65" s="185"/>
      <c r="H65" s="186"/>
      <c r="I65" s="185"/>
      <c r="J65" s="185"/>
      <c r="K65" s="185"/>
      <c r="L65" s="186"/>
      <c r="M65" s="185"/>
      <c r="N65" s="190"/>
      <c r="O65" s="190"/>
      <c r="P65" s="190"/>
      <c r="Q65" s="190"/>
      <c r="R65" s="183"/>
      <c r="S65" s="183"/>
      <c r="T65" s="183"/>
      <c r="U65" s="181"/>
      <c r="V65" s="8"/>
      <c r="W65" s="9"/>
      <c r="X65" s="9"/>
      <c r="Y65" s="10"/>
      <c r="Z65" s="11"/>
      <c r="AA65" s="1"/>
      <c r="AB65" s="1"/>
      <c r="AC65" s="1"/>
      <c r="AD65" s="1"/>
      <c r="AE65" s="1"/>
      <c r="AF65" s="1"/>
      <c r="AG65" s="1"/>
      <c r="AH65" s="1"/>
    </row>
    <row r="66" spans="1:34" ht="15.75" customHeight="1">
      <c r="A66" s="181"/>
      <c r="B66" s="182"/>
      <c r="C66" s="183"/>
      <c r="D66" s="184"/>
      <c r="E66" s="185"/>
      <c r="F66" s="186"/>
      <c r="G66" s="185"/>
      <c r="H66" s="186"/>
      <c r="I66" s="185"/>
      <c r="J66" s="185"/>
      <c r="K66" s="185"/>
      <c r="L66" s="186"/>
      <c r="M66" s="185"/>
      <c r="N66" s="190"/>
      <c r="O66" s="190"/>
      <c r="P66" s="190"/>
      <c r="Q66" s="190"/>
      <c r="R66" s="183"/>
      <c r="S66" s="183"/>
      <c r="T66" s="183"/>
      <c r="U66" s="181"/>
      <c r="V66" s="8"/>
      <c r="W66" s="9"/>
      <c r="X66" s="9"/>
      <c r="Y66" s="10"/>
      <c r="Z66" s="11"/>
      <c r="AA66" s="1"/>
      <c r="AB66" s="1"/>
      <c r="AC66" s="1"/>
      <c r="AD66" s="1"/>
      <c r="AE66" s="1"/>
      <c r="AF66" s="1"/>
      <c r="AG66" s="1"/>
      <c r="AH66" s="1"/>
    </row>
    <row r="67" spans="1:34" ht="15.75" customHeight="1">
      <c r="A67" s="181"/>
      <c r="B67" s="182"/>
      <c r="C67" s="183"/>
      <c r="D67" s="184"/>
      <c r="E67" s="185"/>
      <c r="F67" s="186"/>
      <c r="G67" s="185"/>
      <c r="H67" s="186"/>
      <c r="I67" s="185"/>
      <c r="J67" s="185"/>
      <c r="K67" s="185"/>
      <c r="L67" s="186"/>
      <c r="M67" s="185"/>
      <c r="N67" s="190"/>
      <c r="O67" s="190"/>
      <c r="P67" s="190"/>
      <c r="Q67" s="190"/>
      <c r="R67" s="183"/>
      <c r="S67" s="183"/>
      <c r="T67" s="183"/>
      <c r="U67" s="181"/>
      <c r="V67" s="8"/>
      <c r="W67" s="9"/>
      <c r="X67" s="9"/>
      <c r="Y67" s="10"/>
      <c r="Z67" s="11"/>
      <c r="AA67" s="1"/>
      <c r="AB67" s="1"/>
      <c r="AC67" s="1"/>
      <c r="AD67" s="1"/>
      <c r="AE67" s="1"/>
      <c r="AF67" s="1"/>
      <c r="AG67" s="1"/>
      <c r="AH67" s="1"/>
    </row>
    <row r="68" spans="1:34" ht="15.75" customHeight="1">
      <c r="A68" s="181"/>
      <c r="B68" s="182"/>
      <c r="C68" s="183"/>
      <c r="D68" s="184"/>
      <c r="E68" s="185"/>
      <c r="F68" s="186"/>
      <c r="G68" s="185"/>
      <c r="H68" s="186"/>
      <c r="I68" s="185"/>
      <c r="J68" s="185"/>
      <c r="K68" s="185"/>
      <c r="L68" s="186"/>
      <c r="M68" s="185"/>
      <c r="N68" s="190"/>
      <c r="O68" s="190"/>
      <c r="P68" s="190"/>
      <c r="Q68" s="190"/>
      <c r="R68" s="183"/>
      <c r="S68" s="183"/>
      <c r="T68" s="183"/>
      <c r="U68" s="181"/>
      <c r="V68" s="8"/>
      <c r="W68" s="9"/>
      <c r="X68" s="9"/>
      <c r="Y68" s="10"/>
      <c r="Z68" s="11"/>
      <c r="AA68" s="1"/>
      <c r="AB68" s="1"/>
      <c r="AC68" s="1"/>
      <c r="AD68" s="1"/>
      <c r="AE68" s="1"/>
      <c r="AF68" s="1"/>
      <c r="AG68" s="1"/>
      <c r="AH68" s="1"/>
    </row>
    <row r="69" spans="1:34" ht="15.75" customHeight="1">
      <c r="A69" s="181"/>
      <c r="B69" s="182"/>
      <c r="C69" s="183"/>
      <c r="D69" s="184"/>
      <c r="E69" s="185"/>
      <c r="F69" s="186"/>
      <c r="G69" s="185"/>
      <c r="H69" s="186"/>
      <c r="I69" s="185"/>
      <c r="J69" s="185"/>
      <c r="K69" s="185"/>
      <c r="L69" s="186"/>
      <c r="M69" s="185"/>
      <c r="N69" s="190"/>
      <c r="O69" s="190"/>
      <c r="P69" s="190"/>
      <c r="Q69" s="190"/>
      <c r="R69" s="183"/>
      <c r="S69" s="183"/>
      <c r="T69" s="183"/>
      <c r="U69" s="181"/>
      <c r="V69" s="8"/>
      <c r="W69" s="9"/>
      <c r="X69" s="9"/>
      <c r="Y69" s="10"/>
      <c r="Z69" s="11"/>
      <c r="AA69" s="1"/>
      <c r="AB69" s="1"/>
      <c r="AC69" s="1"/>
      <c r="AD69" s="1"/>
      <c r="AE69" s="1"/>
      <c r="AF69" s="1"/>
      <c r="AG69" s="1"/>
      <c r="AH69" s="1"/>
    </row>
    <row r="70" spans="1:34" ht="15.75" customHeight="1">
      <c r="A70" s="181"/>
      <c r="B70" s="182"/>
      <c r="C70" s="183"/>
      <c r="D70" s="184"/>
      <c r="E70" s="185"/>
      <c r="F70" s="186"/>
      <c r="G70" s="185"/>
      <c r="H70" s="186"/>
      <c r="I70" s="185"/>
      <c r="J70" s="185"/>
      <c r="K70" s="185"/>
      <c r="L70" s="186"/>
      <c r="M70" s="185"/>
      <c r="N70" s="190"/>
      <c r="O70" s="190"/>
      <c r="P70" s="190"/>
      <c r="Q70" s="190"/>
      <c r="R70" s="183"/>
      <c r="S70" s="183"/>
      <c r="T70" s="183"/>
      <c r="U70" s="181"/>
      <c r="V70" s="8"/>
      <c r="W70" s="9"/>
      <c r="X70" s="9"/>
      <c r="Y70" s="10"/>
      <c r="Z70" s="11"/>
      <c r="AA70" s="1"/>
      <c r="AB70" s="1"/>
      <c r="AC70" s="1"/>
      <c r="AD70" s="1"/>
      <c r="AE70" s="1"/>
      <c r="AF70" s="1"/>
      <c r="AG70" s="1"/>
      <c r="AH70" s="1"/>
    </row>
    <row r="71" spans="1:34" ht="15.75" customHeight="1">
      <c r="A71" s="181"/>
      <c r="B71" s="182"/>
      <c r="C71" s="183"/>
      <c r="D71" s="184"/>
      <c r="E71" s="185"/>
      <c r="F71" s="186"/>
      <c r="G71" s="185"/>
      <c r="H71" s="186"/>
      <c r="I71" s="185"/>
      <c r="J71" s="185"/>
      <c r="K71" s="185"/>
      <c r="L71" s="186"/>
      <c r="M71" s="185"/>
      <c r="N71" s="190"/>
      <c r="O71" s="190"/>
      <c r="P71" s="190"/>
      <c r="Q71" s="190"/>
      <c r="R71" s="183"/>
      <c r="S71" s="183"/>
      <c r="T71" s="183"/>
      <c r="U71" s="181"/>
      <c r="V71" s="8"/>
      <c r="W71" s="9"/>
      <c r="X71" s="9"/>
      <c r="Y71" s="10"/>
      <c r="Z71" s="11"/>
      <c r="AA71" s="1"/>
      <c r="AB71" s="1"/>
      <c r="AC71" s="1"/>
      <c r="AD71" s="1"/>
      <c r="AE71" s="1"/>
      <c r="AF71" s="1"/>
      <c r="AG71" s="1"/>
      <c r="AH71" s="1"/>
    </row>
    <row r="72" spans="1:34" ht="15.75" customHeight="1">
      <c r="A72" s="181"/>
      <c r="B72" s="182"/>
      <c r="C72" s="183"/>
      <c r="D72" s="184"/>
      <c r="E72" s="185"/>
      <c r="F72" s="186"/>
      <c r="G72" s="185"/>
      <c r="H72" s="186"/>
      <c r="I72" s="185"/>
      <c r="J72" s="185"/>
      <c r="K72" s="185"/>
      <c r="L72" s="186"/>
      <c r="M72" s="185"/>
      <c r="N72" s="190"/>
      <c r="O72" s="190"/>
      <c r="P72" s="190"/>
      <c r="Q72" s="190"/>
      <c r="R72" s="183"/>
      <c r="S72" s="183"/>
      <c r="T72" s="183"/>
      <c r="U72" s="181"/>
      <c r="V72" s="8"/>
      <c r="W72" s="9"/>
      <c r="X72" s="9"/>
      <c r="Y72" s="10"/>
      <c r="Z72" s="11"/>
      <c r="AA72" s="1"/>
      <c r="AB72" s="1"/>
      <c r="AC72" s="1"/>
      <c r="AD72" s="1"/>
      <c r="AE72" s="1"/>
      <c r="AF72" s="1"/>
      <c r="AG72" s="1"/>
      <c r="AH72" s="1"/>
    </row>
    <row r="73" spans="1:34" ht="15.75" customHeight="1">
      <c r="A73" s="181"/>
      <c r="B73" s="182"/>
      <c r="C73" s="183"/>
      <c r="D73" s="184"/>
      <c r="E73" s="185"/>
      <c r="F73" s="186"/>
      <c r="G73" s="185"/>
      <c r="H73" s="186"/>
      <c r="I73" s="185"/>
      <c r="J73" s="185"/>
      <c r="K73" s="185"/>
      <c r="L73" s="186"/>
      <c r="M73" s="185"/>
      <c r="N73" s="190"/>
      <c r="O73" s="190"/>
      <c r="P73" s="190"/>
      <c r="Q73" s="190"/>
      <c r="R73" s="183"/>
      <c r="S73" s="183"/>
      <c r="T73" s="183"/>
      <c r="U73" s="181"/>
      <c r="V73" s="8"/>
      <c r="W73" s="9"/>
      <c r="X73" s="9"/>
      <c r="Y73" s="10"/>
      <c r="Z73" s="11"/>
      <c r="AA73" s="1"/>
      <c r="AB73" s="1"/>
      <c r="AC73" s="1"/>
      <c r="AD73" s="1"/>
      <c r="AE73" s="1"/>
      <c r="AF73" s="1"/>
      <c r="AG73" s="1"/>
      <c r="AH73" s="1"/>
    </row>
    <row r="74" spans="1:34" ht="15.75" customHeight="1">
      <c r="A74" s="181"/>
      <c r="B74" s="182"/>
      <c r="C74" s="183"/>
      <c r="D74" s="184"/>
      <c r="E74" s="185"/>
      <c r="F74" s="186"/>
      <c r="G74" s="185"/>
      <c r="H74" s="186"/>
      <c r="I74" s="185"/>
      <c r="J74" s="185"/>
      <c r="K74" s="185"/>
      <c r="L74" s="186"/>
      <c r="M74" s="185"/>
      <c r="N74" s="190"/>
      <c r="O74" s="190"/>
      <c r="P74" s="190"/>
      <c r="Q74" s="190"/>
      <c r="R74" s="183"/>
      <c r="S74" s="183"/>
      <c r="T74" s="183"/>
      <c r="U74" s="181"/>
      <c r="V74" s="8"/>
      <c r="W74" s="9"/>
      <c r="X74" s="9"/>
      <c r="Y74" s="10"/>
      <c r="Z74" s="11"/>
      <c r="AA74" s="1"/>
      <c r="AB74" s="1"/>
      <c r="AC74" s="1"/>
      <c r="AD74" s="1"/>
      <c r="AE74" s="1"/>
      <c r="AF74" s="1"/>
      <c r="AG74" s="1"/>
      <c r="AH74" s="1"/>
    </row>
    <row r="75" spans="1:34" ht="15.75" customHeight="1">
      <c r="A75" s="181"/>
      <c r="B75" s="182"/>
      <c r="C75" s="183"/>
      <c r="D75" s="184"/>
      <c r="E75" s="185"/>
      <c r="F75" s="186"/>
      <c r="G75" s="185"/>
      <c r="H75" s="186"/>
      <c r="I75" s="185"/>
      <c r="J75" s="185"/>
      <c r="K75" s="185"/>
      <c r="L75" s="186"/>
      <c r="M75" s="185"/>
      <c r="N75" s="190"/>
      <c r="O75" s="190"/>
      <c r="P75" s="190"/>
      <c r="Q75" s="190"/>
      <c r="R75" s="183"/>
      <c r="S75" s="183"/>
      <c r="T75" s="183"/>
      <c r="U75" s="181"/>
      <c r="V75" s="8"/>
      <c r="W75" s="9"/>
      <c r="X75" s="9"/>
      <c r="Y75" s="10"/>
      <c r="Z75" s="11"/>
      <c r="AA75" s="1"/>
      <c r="AB75" s="1"/>
      <c r="AC75" s="1"/>
      <c r="AD75" s="1"/>
      <c r="AE75" s="1"/>
      <c r="AF75" s="1"/>
      <c r="AG75" s="1"/>
      <c r="AH75" s="1"/>
    </row>
    <row r="76" spans="1:34" ht="15.75" customHeight="1">
      <c r="A76" s="181"/>
      <c r="B76" s="182"/>
      <c r="C76" s="183"/>
      <c r="D76" s="184"/>
      <c r="E76" s="185"/>
      <c r="F76" s="186"/>
      <c r="G76" s="185"/>
      <c r="H76" s="186"/>
      <c r="I76" s="185"/>
      <c r="J76" s="185"/>
      <c r="K76" s="185"/>
      <c r="L76" s="186"/>
      <c r="M76" s="185"/>
      <c r="N76" s="190"/>
      <c r="O76" s="190"/>
      <c r="P76" s="190"/>
      <c r="Q76" s="190"/>
      <c r="R76" s="183"/>
      <c r="S76" s="183"/>
      <c r="T76" s="183"/>
      <c r="U76" s="181"/>
      <c r="V76" s="8"/>
      <c r="W76" s="9"/>
      <c r="X76" s="9"/>
      <c r="Y76" s="10"/>
      <c r="Z76" s="11"/>
      <c r="AA76" s="1"/>
      <c r="AB76" s="1"/>
      <c r="AC76" s="1"/>
      <c r="AD76" s="1"/>
      <c r="AE76" s="1"/>
      <c r="AF76" s="1"/>
      <c r="AG76" s="1"/>
      <c r="AH76" s="1"/>
    </row>
    <row r="77" spans="1:34" ht="15.75" customHeight="1">
      <c r="A77" s="181"/>
      <c r="B77" s="182"/>
      <c r="C77" s="183"/>
      <c r="D77" s="184"/>
      <c r="E77" s="185"/>
      <c r="F77" s="186"/>
      <c r="G77" s="185"/>
      <c r="H77" s="186"/>
      <c r="I77" s="185"/>
      <c r="J77" s="185"/>
      <c r="K77" s="185"/>
      <c r="L77" s="186"/>
      <c r="M77" s="185"/>
      <c r="N77" s="190"/>
      <c r="O77" s="190"/>
      <c r="P77" s="190"/>
      <c r="Q77" s="190"/>
      <c r="R77" s="183"/>
      <c r="S77" s="183"/>
      <c r="T77" s="183"/>
      <c r="U77" s="181"/>
      <c r="V77" s="8"/>
      <c r="W77" s="9"/>
      <c r="X77" s="9"/>
      <c r="Y77" s="10"/>
      <c r="Z77" s="11"/>
      <c r="AA77" s="1"/>
      <c r="AB77" s="1"/>
      <c r="AC77" s="1"/>
      <c r="AD77" s="1"/>
      <c r="AE77" s="1"/>
      <c r="AF77" s="1"/>
      <c r="AG77" s="1"/>
      <c r="AH77" s="1"/>
    </row>
    <row r="78" spans="1:34" ht="15.75" customHeight="1">
      <c r="A78" s="181"/>
      <c r="B78" s="182"/>
      <c r="C78" s="183"/>
      <c r="D78" s="184"/>
      <c r="E78" s="185"/>
      <c r="F78" s="186"/>
      <c r="G78" s="185"/>
      <c r="H78" s="186"/>
      <c r="I78" s="185"/>
      <c r="J78" s="185"/>
      <c r="K78" s="185"/>
      <c r="L78" s="186"/>
      <c r="M78" s="185"/>
      <c r="N78" s="190"/>
      <c r="O78" s="190"/>
      <c r="P78" s="190"/>
      <c r="Q78" s="190"/>
      <c r="R78" s="183"/>
      <c r="S78" s="183"/>
      <c r="T78" s="183"/>
      <c r="U78" s="181"/>
      <c r="V78" s="8"/>
      <c r="W78" s="9"/>
      <c r="X78" s="9"/>
      <c r="Y78" s="10"/>
      <c r="Z78" s="11"/>
      <c r="AA78" s="1"/>
      <c r="AB78" s="1"/>
      <c r="AC78" s="1"/>
      <c r="AD78" s="1"/>
      <c r="AE78" s="1"/>
      <c r="AF78" s="1"/>
      <c r="AG78" s="1"/>
      <c r="AH78" s="1"/>
    </row>
    <row r="79" spans="1:34" ht="15.75" customHeight="1">
      <c r="A79" s="181"/>
      <c r="B79" s="182"/>
      <c r="C79" s="183"/>
      <c r="D79" s="184"/>
      <c r="E79" s="185"/>
      <c r="F79" s="186"/>
      <c r="G79" s="185"/>
      <c r="H79" s="186"/>
      <c r="I79" s="185"/>
      <c r="J79" s="185"/>
      <c r="K79" s="185"/>
      <c r="L79" s="186"/>
      <c r="M79" s="185"/>
      <c r="N79" s="190"/>
      <c r="O79" s="190"/>
      <c r="P79" s="190"/>
      <c r="Q79" s="190"/>
      <c r="R79" s="183"/>
      <c r="S79" s="183"/>
      <c r="T79" s="183"/>
      <c r="U79" s="181"/>
      <c r="V79" s="8"/>
      <c r="W79" s="9"/>
      <c r="X79" s="9"/>
      <c r="Y79" s="10"/>
      <c r="Z79" s="11"/>
      <c r="AA79" s="1"/>
      <c r="AB79" s="1"/>
      <c r="AC79" s="1"/>
      <c r="AD79" s="1"/>
      <c r="AE79" s="1"/>
      <c r="AF79" s="1"/>
      <c r="AG79" s="1"/>
      <c r="AH79" s="1"/>
    </row>
    <row r="80" spans="1:34" ht="15.75" customHeight="1">
      <c r="A80" s="181"/>
      <c r="B80" s="182"/>
      <c r="C80" s="183"/>
      <c r="D80" s="184"/>
      <c r="E80" s="185"/>
      <c r="F80" s="186"/>
      <c r="G80" s="185"/>
      <c r="H80" s="186"/>
      <c r="I80" s="185"/>
      <c r="J80" s="185"/>
      <c r="K80" s="185"/>
      <c r="L80" s="186"/>
      <c r="M80" s="185"/>
      <c r="N80" s="190"/>
      <c r="O80" s="190"/>
      <c r="P80" s="190"/>
      <c r="Q80" s="190"/>
      <c r="R80" s="183"/>
      <c r="S80" s="183"/>
      <c r="T80" s="183"/>
      <c r="U80" s="181"/>
      <c r="V80" s="8"/>
      <c r="W80" s="9"/>
      <c r="X80" s="9"/>
      <c r="Y80" s="10"/>
      <c r="Z80" s="11"/>
      <c r="AA80" s="1"/>
      <c r="AB80" s="1"/>
      <c r="AC80" s="1"/>
      <c r="AD80" s="1"/>
      <c r="AE80" s="1"/>
      <c r="AF80" s="1"/>
      <c r="AG80" s="1"/>
      <c r="AH80" s="1"/>
    </row>
    <row r="81" spans="1:34" ht="15.75" customHeight="1">
      <c r="A81" s="181"/>
      <c r="B81" s="182"/>
      <c r="C81" s="183"/>
      <c r="D81" s="184"/>
      <c r="E81" s="185"/>
      <c r="F81" s="186"/>
      <c r="G81" s="185"/>
      <c r="H81" s="186"/>
      <c r="I81" s="185"/>
      <c r="J81" s="185"/>
      <c r="K81" s="185"/>
      <c r="L81" s="186"/>
      <c r="M81" s="185"/>
      <c r="N81" s="190"/>
      <c r="O81" s="190"/>
      <c r="P81" s="190"/>
      <c r="Q81" s="190"/>
      <c r="R81" s="183"/>
      <c r="S81" s="183"/>
      <c r="T81" s="183"/>
      <c r="U81" s="181"/>
      <c r="V81" s="8"/>
      <c r="W81" s="9"/>
      <c r="X81" s="9"/>
      <c r="Y81" s="10"/>
      <c r="Z81" s="11"/>
      <c r="AA81" s="1"/>
      <c r="AB81" s="1"/>
      <c r="AC81" s="1"/>
      <c r="AD81" s="1"/>
      <c r="AE81" s="1"/>
      <c r="AF81" s="1"/>
      <c r="AG81" s="1"/>
      <c r="AH81" s="1"/>
    </row>
    <row r="82" spans="1:34" ht="15.75" customHeight="1">
      <c r="A82" s="181"/>
      <c r="B82" s="182"/>
      <c r="C82" s="183"/>
      <c r="D82" s="184"/>
      <c r="E82" s="185"/>
      <c r="F82" s="186"/>
      <c r="G82" s="185"/>
      <c r="H82" s="186"/>
      <c r="I82" s="185"/>
      <c r="J82" s="185"/>
      <c r="K82" s="185"/>
      <c r="L82" s="186"/>
      <c r="M82" s="185"/>
      <c r="N82" s="190"/>
      <c r="O82" s="190"/>
      <c r="P82" s="190"/>
      <c r="Q82" s="190"/>
      <c r="R82" s="183"/>
      <c r="S82" s="183"/>
      <c r="T82" s="183"/>
      <c r="U82" s="181"/>
      <c r="V82" s="8"/>
      <c r="W82" s="9"/>
      <c r="X82" s="9"/>
      <c r="Y82" s="10"/>
      <c r="Z82" s="11"/>
      <c r="AA82" s="1"/>
      <c r="AB82" s="1"/>
      <c r="AC82" s="1"/>
      <c r="AD82" s="1"/>
      <c r="AE82" s="1"/>
      <c r="AF82" s="1"/>
      <c r="AG82" s="1"/>
      <c r="AH82" s="1"/>
    </row>
    <row r="83" spans="1:34" ht="15.75" customHeight="1">
      <c r="A83" s="181"/>
      <c r="B83" s="182"/>
      <c r="C83" s="183"/>
      <c r="D83" s="184"/>
      <c r="E83" s="185"/>
      <c r="F83" s="186"/>
      <c r="G83" s="185"/>
      <c r="H83" s="186"/>
      <c r="I83" s="185"/>
      <c r="J83" s="185"/>
      <c r="K83" s="185"/>
      <c r="L83" s="186"/>
      <c r="M83" s="185"/>
      <c r="N83" s="190"/>
      <c r="O83" s="190"/>
      <c r="P83" s="190"/>
      <c r="Q83" s="190"/>
      <c r="R83" s="183"/>
      <c r="S83" s="183"/>
      <c r="T83" s="183"/>
      <c r="U83" s="181"/>
      <c r="V83" s="8"/>
      <c r="W83" s="9"/>
      <c r="X83" s="9"/>
      <c r="Y83" s="10"/>
      <c r="Z83" s="11"/>
      <c r="AA83" s="1"/>
      <c r="AB83" s="1"/>
      <c r="AC83" s="1"/>
      <c r="AD83" s="1"/>
      <c r="AE83" s="1"/>
      <c r="AF83" s="1"/>
      <c r="AG83" s="1"/>
      <c r="AH83" s="1"/>
    </row>
    <row r="84" spans="1:34" ht="15.75" customHeight="1">
      <c r="A84" s="181"/>
      <c r="B84" s="182"/>
      <c r="C84" s="183"/>
      <c r="D84" s="184"/>
      <c r="E84" s="185"/>
      <c r="F84" s="186"/>
      <c r="G84" s="185"/>
      <c r="H84" s="186"/>
      <c r="I84" s="185"/>
      <c r="J84" s="185"/>
      <c r="K84" s="185"/>
      <c r="L84" s="186"/>
      <c r="M84" s="185"/>
      <c r="N84" s="190"/>
      <c r="O84" s="190"/>
      <c r="P84" s="190"/>
      <c r="Q84" s="190"/>
      <c r="R84" s="183"/>
      <c r="S84" s="183"/>
      <c r="T84" s="183"/>
      <c r="U84" s="181"/>
      <c r="V84" s="8"/>
      <c r="W84" s="9"/>
      <c r="X84" s="9"/>
      <c r="Y84" s="10"/>
      <c r="Z84" s="11"/>
      <c r="AA84" s="1"/>
      <c r="AB84" s="1"/>
      <c r="AC84" s="1"/>
      <c r="AD84" s="1"/>
      <c r="AE84" s="1"/>
      <c r="AF84" s="1"/>
      <c r="AG84" s="1"/>
      <c r="AH84" s="1"/>
    </row>
    <row r="85" spans="1:34" ht="15.75" customHeight="1">
      <c r="A85" s="181"/>
      <c r="B85" s="182"/>
      <c r="C85" s="183"/>
      <c r="D85" s="184"/>
      <c r="E85" s="185"/>
      <c r="F85" s="186"/>
      <c r="G85" s="185"/>
      <c r="H85" s="186"/>
      <c r="I85" s="185"/>
      <c r="J85" s="185"/>
      <c r="K85" s="185"/>
      <c r="L85" s="186"/>
      <c r="M85" s="185"/>
      <c r="N85" s="190"/>
      <c r="O85" s="190"/>
      <c r="P85" s="190"/>
      <c r="Q85" s="190"/>
      <c r="R85" s="183"/>
      <c r="S85" s="183"/>
      <c r="T85" s="183"/>
      <c r="U85" s="181"/>
      <c r="V85" s="8"/>
      <c r="W85" s="9"/>
      <c r="X85" s="9"/>
      <c r="Y85" s="10"/>
      <c r="Z85" s="11"/>
      <c r="AA85" s="1"/>
      <c r="AB85" s="1"/>
      <c r="AC85" s="1"/>
      <c r="AD85" s="1"/>
      <c r="AE85" s="1"/>
      <c r="AF85" s="1"/>
      <c r="AG85" s="1"/>
      <c r="AH85" s="1"/>
    </row>
    <row r="86" spans="1:34" ht="15.75" customHeight="1">
      <c r="A86" s="181"/>
      <c r="B86" s="182"/>
      <c r="C86" s="183"/>
      <c r="D86" s="184"/>
      <c r="E86" s="185"/>
      <c r="F86" s="186"/>
      <c r="G86" s="185"/>
      <c r="H86" s="186"/>
      <c r="I86" s="185"/>
      <c r="J86" s="185"/>
      <c r="K86" s="185"/>
      <c r="L86" s="186"/>
      <c r="M86" s="185"/>
      <c r="N86" s="190"/>
      <c r="O86" s="190"/>
      <c r="P86" s="190"/>
      <c r="Q86" s="190"/>
      <c r="R86" s="183"/>
      <c r="S86" s="183"/>
      <c r="T86" s="183"/>
      <c r="U86" s="181"/>
      <c r="V86" s="8"/>
      <c r="W86" s="9"/>
      <c r="X86" s="9"/>
      <c r="Y86" s="10"/>
      <c r="Z86" s="11"/>
      <c r="AA86" s="1"/>
      <c r="AB86" s="1"/>
      <c r="AC86" s="1"/>
      <c r="AD86" s="1"/>
      <c r="AE86" s="1"/>
      <c r="AF86" s="1"/>
      <c r="AG86" s="1"/>
      <c r="AH86" s="1"/>
    </row>
    <row r="87" spans="1:34" ht="15.75" customHeight="1">
      <c r="A87" s="181"/>
      <c r="B87" s="182"/>
      <c r="C87" s="183"/>
      <c r="D87" s="184"/>
      <c r="E87" s="185"/>
      <c r="F87" s="186"/>
      <c r="G87" s="185"/>
      <c r="H87" s="186"/>
      <c r="I87" s="185"/>
      <c r="J87" s="185"/>
      <c r="K87" s="185"/>
      <c r="L87" s="186"/>
      <c r="M87" s="185"/>
      <c r="N87" s="190"/>
      <c r="O87" s="190"/>
      <c r="P87" s="190"/>
      <c r="Q87" s="190"/>
      <c r="R87" s="183"/>
      <c r="S87" s="183"/>
      <c r="T87" s="183"/>
      <c r="U87" s="181"/>
      <c r="V87" s="8"/>
      <c r="W87" s="9"/>
      <c r="X87" s="9"/>
      <c r="Y87" s="10"/>
      <c r="Z87" s="11"/>
      <c r="AA87" s="1"/>
      <c r="AB87" s="1"/>
      <c r="AC87" s="1"/>
      <c r="AD87" s="1"/>
      <c r="AE87" s="1"/>
      <c r="AF87" s="1"/>
      <c r="AG87" s="1"/>
      <c r="AH87" s="1"/>
    </row>
    <row r="88" spans="1:34" ht="15.75" customHeight="1">
      <c r="A88" s="181"/>
      <c r="B88" s="182"/>
      <c r="C88" s="183"/>
      <c r="D88" s="184"/>
      <c r="E88" s="185"/>
      <c r="F88" s="186"/>
      <c r="G88" s="185"/>
      <c r="H88" s="186"/>
      <c r="I88" s="185"/>
      <c r="J88" s="185"/>
      <c r="K88" s="185"/>
      <c r="L88" s="186"/>
      <c r="M88" s="185"/>
      <c r="N88" s="190"/>
      <c r="O88" s="190"/>
      <c r="P88" s="190"/>
      <c r="Q88" s="190"/>
      <c r="R88" s="183"/>
      <c r="S88" s="183"/>
      <c r="T88" s="183"/>
      <c r="U88" s="181"/>
      <c r="V88" s="8"/>
      <c r="W88" s="9"/>
      <c r="X88" s="9"/>
      <c r="Y88" s="10"/>
      <c r="Z88" s="11"/>
      <c r="AA88" s="1"/>
      <c r="AB88" s="1"/>
      <c r="AC88" s="1"/>
      <c r="AD88" s="1"/>
      <c r="AE88" s="1"/>
      <c r="AF88" s="1"/>
      <c r="AG88" s="1"/>
      <c r="AH88" s="1"/>
    </row>
    <row r="89" spans="1:34" ht="15.75" customHeight="1">
      <c r="A89" s="181"/>
      <c r="B89" s="182"/>
      <c r="C89" s="183"/>
      <c r="D89" s="184"/>
      <c r="E89" s="185"/>
      <c r="F89" s="186"/>
      <c r="G89" s="185"/>
      <c r="H89" s="186"/>
      <c r="I89" s="185"/>
      <c r="J89" s="185"/>
      <c r="K89" s="185"/>
      <c r="L89" s="186"/>
      <c r="M89" s="185"/>
      <c r="N89" s="190"/>
      <c r="O89" s="190"/>
      <c r="P89" s="190"/>
      <c r="Q89" s="190"/>
      <c r="R89" s="183"/>
      <c r="S89" s="183"/>
      <c r="T89" s="183"/>
      <c r="U89" s="181"/>
      <c r="V89" s="8"/>
      <c r="W89" s="9"/>
      <c r="X89" s="9"/>
      <c r="Y89" s="10"/>
      <c r="Z89" s="11"/>
      <c r="AA89" s="1"/>
      <c r="AB89" s="1"/>
      <c r="AC89" s="1"/>
      <c r="AD89" s="1"/>
      <c r="AE89" s="1"/>
      <c r="AF89" s="1"/>
      <c r="AG89" s="1"/>
      <c r="AH89" s="1"/>
    </row>
    <row r="90" spans="1:34" ht="15.75" customHeight="1">
      <c r="A90" s="181"/>
      <c r="B90" s="182"/>
      <c r="C90" s="183"/>
      <c r="D90" s="184"/>
      <c r="E90" s="185"/>
      <c r="F90" s="186"/>
      <c r="G90" s="185"/>
      <c r="H90" s="186"/>
      <c r="I90" s="185"/>
      <c r="J90" s="185"/>
      <c r="K90" s="185"/>
      <c r="L90" s="186"/>
      <c r="M90" s="185"/>
      <c r="N90" s="190"/>
      <c r="O90" s="190"/>
      <c r="P90" s="190"/>
      <c r="Q90" s="190"/>
      <c r="R90" s="183"/>
      <c r="S90" s="183"/>
      <c r="T90" s="183"/>
      <c r="U90" s="181"/>
      <c r="V90" s="8"/>
      <c r="W90" s="9"/>
      <c r="X90" s="9"/>
      <c r="Y90" s="10"/>
      <c r="Z90" s="11"/>
      <c r="AA90" s="1"/>
      <c r="AB90" s="1"/>
      <c r="AC90" s="1"/>
      <c r="AD90" s="1"/>
      <c r="AE90" s="1"/>
      <c r="AF90" s="1"/>
      <c r="AG90" s="1"/>
      <c r="AH90" s="1"/>
    </row>
    <row r="91" spans="1:34" ht="15.75" customHeight="1">
      <c r="A91" s="181"/>
      <c r="B91" s="182"/>
      <c r="C91" s="183"/>
      <c r="D91" s="184"/>
      <c r="E91" s="185"/>
      <c r="F91" s="186"/>
      <c r="G91" s="185"/>
      <c r="H91" s="186"/>
      <c r="I91" s="185"/>
      <c r="J91" s="185"/>
      <c r="K91" s="185"/>
      <c r="L91" s="186"/>
      <c r="M91" s="185"/>
      <c r="N91" s="190"/>
      <c r="O91" s="190"/>
      <c r="P91" s="190"/>
      <c r="Q91" s="190"/>
      <c r="R91" s="183"/>
      <c r="S91" s="183"/>
      <c r="T91" s="183"/>
      <c r="U91" s="181"/>
      <c r="V91" s="8"/>
      <c r="W91" s="9"/>
      <c r="X91" s="9"/>
      <c r="Y91" s="10"/>
      <c r="Z91" s="11"/>
      <c r="AA91" s="1"/>
      <c r="AB91" s="1"/>
      <c r="AC91" s="1"/>
      <c r="AD91" s="1"/>
      <c r="AE91" s="1"/>
      <c r="AF91" s="1"/>
      <c r="AG91" s="1"/>
      <c r="AH91" s="1"/>
    </row>
    <row r="92" spans="1:34" ht="15.75" customHeight="1">
      <c r="A92" s="181"/>
      <c r="B92" s="182"/>
      <c r="C92" s="183"/>
      <c r="D92" s="184"/>
      <c r="E92" s="185"/>
      <c r="F92" s="186"/>
      <c r="G92" s="185"/>
      <c r="H92" s="186"/>
      <c r="I92" s="185"/>
      <c r="J92" s="185"/>
      <c r="K92" s="185"/>
      <c r="L92" s="186"/>
      <c r="M92" s="185"/>
      <c r="N92" s="190"/>
      <c r="O92" s="190"/>
      <c r="P92" s="190"/>
      <c r="Q92" s="190"/>
      <c r="R92" s="183"/>
      <c r="S92" s="183"/>
      <c r="T92" s="183"/>
      <c r="U92" s="181"/>
      <c r="V92" s="8"/>
      <c r="W92" s="9"/>
      <c r="X92" s="9"/>
      <c r="Y92" s="10"/>
      <c r="Z92" s="11"/>
      <c r="AA92" s="1"/>
      <c r="AB92" s="1"/>
      <c r="AC92" s="1"/>
      <c r="AD92" s="1"/>
      <c r="AE92" s="1"/>
      <c r="AF92" s="1"/>
      <c r="AG92" s="1"/>
      <c r="AH92" s="1"/>
    </row>
    <row r="93" spans="1:34" ht="15.75" customHeight="1">
      <c r="A93" s="181"/>
      <c r="B93" s="182"/>
      <c r="C93" s="183"/>
      <c r="D93" s="184"/>
      <c r="E93" s="185"/>
      <c r="F93" s="186"/>
      <c r="G93" s="185"/>
      <c r="H93" s="186"/>
      <c r="I93" s="185"/>
      <c r="J93" s="185"/>
      <c r="K93" s="185"/>
      <c r="L93" s="186"/>
      <c r="M93" s="185"/>
      <c r="N93" s="190"/>
      <c r="O93" s="190"/>
      <c r="P93" s="190"/>
      <c r="Q93" s="190"/>
      <c r="R93" s="183"/>
      <c r="S93" s="183"/>
      <c r="T93" s="183"/>
      <c r="U93" s="181"/>
      <c r="V93" s="8"/>
      <c r="W93" s="9"/>
      <c r="X93" s="9"/>
      <c r="Y93" s="10"/>
      <c r="Z93" s="11"/>
      <c r="AA93" s="1"/>
      <c r="AB93" s="1"/>
      <c r="AC93" s="1"/>
      <c r="AD93" s="1"/>
      <c r="AE93" s="1"/>
      <c r="AF93" s="1"/>
      <c r="AG93" s="1"/>
      <c r="AH93" s="1"/>
    </row>
    <row r="94" spans="1:34" ht="15.75" customHeight="1">
      <c r="A94" s="181"/>
      <c r="B94" s="182"/>
      <c r="C94" s="183"/>
      <c r="D94" s="184"/>
      <c r="E94" s="185"/>
      <c r="F94" s="186"/>
      <c r="G94" s="185"/>
      <c r="H94" s="186"/>
      <c r="I94" s="185"/>
      <c r="J94" s="185"/>
      <c r="K94" s="185"/>
      <c r="L94" s="186"/>
      <c r="M94" s="185"/>
      <c r="N94" s="190"/>
      <c r="O94" s="190"/>
      <c r="P94" s="190"/>
      <c r="Q94" s="190"/>
      <c r="R94" s="183"/>
      <c r="S94" s="183"/>
      <c r="T94" s="183"/>
      <c r="U94" s="181"/>
      <c r="V94" s="8"/>
      <c r="W94" s="9"/>
      <c r="X94" s="9"/>
      <c r="Y94" s="10"/>
      <c r="Z94" s="11"/>
      <c r="AA94" s="1"/>
      <c r="AB94" s="1"/>
      <c r="AC94" s="1"/>
      <c r="AD94" s="1"/>
      <c r="AE94" s="1"/>
      <c r="AF94" s="1"/>
      <c r="AG94" s="1"/>
      <c r="AH94" s="1"/>
    </row>
    <row r="95" spans="1:34" ht="15.75" customHeight="1">
      <c r="A95" s="181"/>
      <c r="B95" s="182"/>
      <c r="C95" s="183"/>
      <c r="D95" s="184"/>
      <c r="E95" s="185"/>
      <c r="F95" s="186"/>
      <c r="G95" s="185"/>
      <c r="H95" s="186"/>
      <c r="I95" s="185"/>
      <c r="J95" s="185"/>
      <c r="K95" s="185"/>
      <c r="L95" s="186"/>
      <c r="M95" s="185"/>
      <c r="N95" s="190"/>
      <c r="O95" s="190"/>
      <c r="P95" s="190"/>
      <c r="Q95" s="190"/>
      <c r="R95" s="183"/>
      <c r="S95" s="183"/>
      <c r="T95" s="183"/>
      <c r="U95" s="181"/>
      <c r="V95" s="8"/>
      <c r="W95" s="9"/>
      <c r="X95" s="9"/>
      <c r="Y95" s="10"/>
      <c r="Z95" s="11"/>
      <c r="AA95" s="1"/>
      <c r="AB95" s="1"/>
      <c r="AC95" s="1"/>
      <c r="AD95" s="1"/>
      <c r="AE95" s="1"/>
      <c r="AF95" s="1"/>
      <c r="AG95" s="1"/>
      <c r="AH95" s="1"/>
    </row>
    <row r="96" spans="1:34" ht="15.75" customHeight="1">
      <c r="A96" s="181"/>
      <c r="B96" s="182"/>
      <c r="C96" s="183"/>
      <c r="D96" s="184"/>
      <c r="E96" s="185"/>
      <c r="F96" s="186"/>
      <c r="G96" s="185"/>
      <c r="H96" s="186"/>
      <c r="I96" s="185"/>
      <c r="J96" s="185"/>
      <c r="K96" s="185"/>
      <c r="L96" s="186"/>
      <c r="M96" s="185"/>
      <c r="N96" s="190"/>
      <c r="O96" s="190"/>
      <c r="P96" s="190"/>
      <c r="Q96" s="190"/>
      <c r="R96" s="183"/>
      <c r="S96" s="183"/>
      <c r="T96" s="183"/>
      <c r="U96" s="181"/>
      <c r="V96" s="8"/>
      <c r="W96" s="9"/>
      <c r="X96" s="9"/>
      <c r="Y96" s="10"/>
      <c r="Z96" s="11"/>
      <c r="AA96" s="1"/>
      <c r="AB96" s="1"/>
      <c r="AC96" s="1"/>
      <c r="AD96" s="1"/>
      <c r="AE96" s="1"/>
      <c r="AF96" s="1"/>
      <c r="AG96" s="1"/>
      <c r="AH96" s="1"/>
    </row>
    <row r="97" spans="1:34" ht="15.75" customHeight="1">
      <c r="A97" s="181"/>
      <c r="B97" s="182"/>
      <c r="C97" s="183"/>
      <c r="D97" s="184"/>
      <c r="E97" s="185"/>
      <c r="F97" s="186"/>
      <c r="G97" s="185"/>
      <c r="H97" s="186"/>
      <c r="I97" s="185"/>
      <c r="J97" s="185"/>
      <c r="K97" s="185"/>
      <c r="L97" s="186"/>
      <c r="M97" s="185"/>
      <c r="N97" s="190"/>
      <c r="O97" s="190"/>
      <c r="P97" s="190"/>
      <c r="Q97" s="190"/>
      <c r="R97" s="183"/>
      <c r="S97" s="183"/>
      <c r="T97" s="183"/>
      <c r="U97" s="181"/>
      <c r="V97" s="8"/>
      <c r="W97" s="9"/>
      <c r="X97" s="9"/>
      <c r="Y97" s="10"/>
      <c r="Z97" s="11"/>
      <c r="AA97" s="1"/>
      <c r="AB97" s="1"/>
      <c r="AC97" s="1"/>
      <c r="AD97" s="1"/>
      <c r="AE97" s="1"/>
      <c r="AF97" s="1"/>
      <c r="AG97" s="1"/>
      <c r="AH97" s="1"/>
    </row>
    <row r="98" spans="1:34" ht="15.75" customHeight="1">
      <c r="A98" s="181"/>
      <c r="B98" s="182"/>
      <c r="C98" s="183"/>
      <c r="D98" s="184"/>
      <c r="E98" s="185"/>
      <c r="F98" s="186"/>
      <c r="G98" s="185"/>
      <c r="H98" s="186"/>
      <c r="I98" s="185"/>
      <c r="J98" s="185"/>
      <c r="K98" s="185"/>
      <c r="L98" s="186"/>
      <c r="M98" s="185"/>
      <c r="N98" s="190"/>
      <c r="O98" s="190"/>
      <c r="P98" s="190"/>
      <c r="Q98" s="190"/>
      <c r="R98" s="183"/>
      <c r="S98" s="183"/>
      <c r="T98" s="183"/>
      <c r="U98" s="181"/>
      <c r="V98" s="8"/>
      <c r="W98" s="9"/>
      <c r="X98" s="9"/>
      <c r="Y98" s="10"/>
      <c r="Z98" s="11"/>
      <c r="AA98" s="1"/>
      <c r="AB98" s="1"/>
      <c r="AC98" s="1"/>
      <c r="AD98" s="1"/>
      <c r="AE98" s="1"/>
      <c r="AF98" s="1"/>
      <c r="AG98" s="1"/>
      <c r="AH98" s="1"/>
    </row>
    <row r="99" spans="1:34" ht="15.75" customHeight="1">
      <c r="A99" s="181"/>
      <c r="B99" s="182"/>
      <c r="C99" s="183"/>
      <c r="D99" s="184"/>
      <c r="E99" s="185"/>
      <c r="F99" s="186"/>
      <c r="G99" s="185"/>
      <c r="H99" s="186"/>
      <c r="I99" s="185"/>
      <c r="J99" s="185"/>
      <c r="K99" s="185"/>
      <c r="L99" s="186"/>
      <c r="M99" s="185"/>
      <c r="N99" s="190"/>
      <c r="O99" s="190"/>
      <c r="P99" s="190"/>
      <c r="Q99" s="190"/>
      <c r="R99" s="183"/>
      <c r="S99" s="183"/>
      <c r="T99" s="183"/>
      <c r="U99" s="181"/>
      <c r="V99" s="8"/>
      <c r="W99" s="9"/>
      <c r="X99" s="9"/>
      <c r="Y99" s="10"/>
      <c r="Z99" s="11"/>
      <c r="AA99" s="1"/>
      <c r="AB99" s="1"/>
      <c r="AC99" s="1"/>
      <c r="AD99" s="1"/>
      <c r="AE99" s="1"/>
      <c r="AF99" s="1"/>
      <c r="AG99" s="1"/>
      <c r="AH99" s="1"/>
    </row>
    <row r="100" spans="1:34" ht="15.75" customHeight="1">
      <c r="A100" s="181"/>
      <c r="B100" s="182"/>
      <c r="C100" s="183"/>
      <c r="D100" s="184"/>
      <c r="E100" s="185"/>
      <c r="F100" s="186"/>
      <c r="G100" s="185"/>
      <c r="H100" s="186"/>
      <c r="I100" s="185"/>
      <c r="J100" s="185"/>
      <c r="K100" s="185"/>
      <c r="L100" s="186"/>
      <c r="M100" s="185"/>
      <c r="N100" s="190"/>
      <c r="O100" s="190"/>
      <c r="P100" s="190"/>
      <c r="Q100" s="190"/>
      <c r="R100" s="183"/>
      <c r="S100" s="183"/>
      <c r="T100" s="183"/>
      <c r="U100" s="181"/>
      <c r="V100" s="8"/>
      <c r="W100" s="9"/>
      <c r="X100" s="9"/>
      <c r="Y100" s="10"/>
      <c r="Z100" s="11"/>
      <c r="AA100" s="1"/>
      <c r="AB100" s="1"/>
      <c r="AC100" s="1"/>
      <c r="AD100" s="1"/>
      <c r="AE100" s="1"/>
      <c r="AF100" s="1"/>
      <c r="AG100" s="1"/>
      <c r="AH100" s="1"/>
    </row>
    <row r="101" spans="1:34" ht="15.75" customHeight="1">
      <c r="A101" s="181"/>
      <c r="B101" s="182"/>
      <c r="C101" s="183"/>
      <c r="D101" s="184"/>
      <c r="E101" s="185"/>
      <c r="F101" s="186"/>
      <c r="G101" s="185"/>
      <c r="H101" s="186"/>
      <c r="I101" s="185"/>
      <c r="J101" s="185"/>
      <c r="K101" s="185"/>
      <c r="L101" s="186"/>
      <c r="M101" s="185"/>
      <c r="N101" s="190"/>
      <c r="O101" s="190"/>
      <c r="P101" s="190"/>
      <c r="Q101" s="190"/>
      <c r="R101" s="183"/>
      <c r="S101" s="183"/>
      <c r="T101" s="183"/>
      <c r="U101" s="181"/>
      <c r="V101" s="8"/>
      <c r="W101" s="9"/>
      <c r="X101" s="9"/>
      <c r="Y101" s="10"/>
      <c r="Z101" s="11"/>
      <c r="AA101" s="1"/>
      <c r="AB101" s="1"/>
      <c r="AC101" s="1"/>
      <c r="AD101" s="1"/>
      <c r="AE101" s="1"/>
      <c r="AF101" s="1"/>
      <c r="AG101" s="1"/>
      <c r="AH101" s="1"/>
    </row>
    <row r="102" spans="1:34" ht="15.75" customHeight="1">
      <c r="A102" s="181"/>
      <c r="B102" s="182"/>
      <c r="C102" s="183"/>
      <c r="D102" s="184"/>
      <c r="E102" s="185"/>
      <c r="F102" s="186"/>
      <c r="G102" s="185"/>
      <c r="H102" s="186"/>
      <c r="I102" s="185"/>
      <c r="J102" s="185"/>
      <c r="K102" s="185"/>
      <c r="L102" s="186"/>
      <c r="M102" s="185"/>
      <c r="N102" s="190"/>
      <c r="O102" s="190"/>
      <c r="P102" s="190"/>
      <c r="Q102" s="190"/>
      <c r="R102" s="183"/>
      <c r="S102" s="183"/>
      <c r="T102" s="183"/>
      <c r="U102" s="181"/>
      <c r="V102" s="8"/>
      <c r="W102" s="9"/>
      <c r="X102" s="9"/>
      <c r="Y102" s="10"/>
      <c r="Z102" s="11"/>
      <c r="AA102" s="1"/>
      <c r="AB102" s="1"/>
      <c r="AC102" s="1"/>
      <c r="AD102" s="1"/>
      <c r="AE102" s="1"/>
      <c r="AF102" s="1"/>
      <c r="AG102" s="1"/>
      <c r="AH102" s="1"/>
    </row>
    <row r="103" spans="1:34" ht="15.75" customHeight="1">
      <c r="A103" s="181"/>
      <c r="B103" s="182"/>
      <c r="C103" s="183"/>
      <c r="D103" s="184"/>
      <c r="E103" s="185"/>
      <c r="F103" s="186"/>
      <c r="G103" s="185"/>
      <c r="H103" s="186"/>
      <c r="I103" s="185"/>
      <c r="J103" s="185"/>
      <c r="K103" s="185"/>
      <c r="L103" s="186"/>
      <c r="M103" s="185"/>
      <c r="N103" s="190"/>
      <c r="O103" s="190"/>
      <c r="P103" s="190"/>
      <c r="Q103" s="190"/>
      <c r="R103" s="183"/>
      <c r="S103" s="183"/>
      <c r="T103" s="183"/>
      <c r="U103" s="181"/>
      <c r="V103" s="8"/>
      <c r="W103" s="9"/>
      <c r="X103" s="9"/>
      <c r="Y103" s="10"/>
      <c r="Z103" s="11"/>
      <c r="AA103" s="1"/>
      <c r="AB103" s="1"/>
      <c r="AC103" s="1"/>
      <c r="AD103" s="1"/>
      <c r="AE103" s="1"/>
      <c r="AF103" s="1"/>
      <c r="AG103" s="1"/>
      <c r="AH103" s="1"/>
    </row>
    <row r="104" spans="1:34" ht="15.75" customHeight="1">
      <c r="A104" s="181"/>
      <c r="B104" s="182"/>
      <c r="C104" s="183"/>
      <c r="D104" s="184"/>
      <c r="E104" s="185"/>
      <c r="F104" s="186"/>
      <c r="G104" s="185"/>
      <c r="H104" s="186"/>
      <c r="I104" s="185"/>
      <c r="J104" s="185"/>
      <c r="K104" s="185"/>
      <c r="L104" s="186"/>
      <c r="M104" s="185"/>
      <c r="N104" s="190"/>
      <c r="O104" s="190"/>
      <c r="P104" s="190"/>
      <c r="Q104" s="190"/>
      <c r="R104" s="183"/>
      <c r="S104" s="183"/>
      <c r="T104" s="183"/>
      <c r="U104" s="181"/>
      <c r="V104" s="8"/>
      <c r="W104" s="9"/>
      <c r="X104" s="9"/>
      <c r="Y104" s="10"/>
      <c r="Z104" s="11"/>
      <c r="AA104" s="1"/>
      <c r="AB104" s="1"/>
      <c r="AC104" s="1"/>
      <c r="AD104" s="1"/>
      <c r="AE104" s="1"/>
      <c r="AF104" s="1"/>
      <c r="AG104" s="1"/>
      <c r="AH104" s="1"/>
    </row>
    <row r="105" spans="1:34" ht="15.75" customHeight="1">
      <c r="A105" s="181"/>
      <c r="B105" s="182"/>
      <c r="C105" s="183"/>
      <c r="D105" s="184"/>
      <c r="E105" s="185"/>
      <c r="F105" s="186"/>
      <c r="G105" s="185"/>
      <c r="H105" s="186"/>
      <c r="I105" s="185"/>
      <c r="J105" s="185"/>
      <c r="K105" s="185"/>
      <c r="L105" s="186"/>
      <c r="M105" s="185"/>
      <c r="N105" s="190"/>
      <c r="O105" s="190"/>
      <c r="P105" s="190"/>
      <c r="Q105" s="190"/>
      <c r="R105" s="183"/>
      <c r="S105" s="183"/>
      <c r="T105" s="183"/>
      <c r="U105" s="181"/>
      <c r="V105" s="8"/>
      <c r="W105" s="9"/>
      <c r="X105" s="9"/>
      <c r="Y105" s="10"/>
      <c r="Z105" s="11"/>
      <c r="AA105" s="1"/>
      <c r="AB105" s="1"/>
      <c r="AC105" s="1"/>
      <c r="AD105" s="1"/>
      <c r="AE105" s="1"/>
      <c r="AF105" s="1"/>
      <c r="AG105" s="1"/>
      <c r="AH105" s="1"/>
    </row>
    <row r="106" spans="1:34" ht="15.75" customHeight="1">
      <c r="A106" s="181"/>
      <c r="B106" s="182"/>
      <c r="C106" s="183"/>
      <c r="D106" s="184"/>
      <c r="E106" s="185"/>
      <c r="F106" s="186"/>
      <c r="G106" s="185"/>
      <c r="H106" s="186"/>
      <c r="I106" s="185"/>
      <c r="J106" s="185"/>
      <c r="K106" s="185"/>
      <c r="L106" s="186"/>
      <c r="M106" s="185"/>
      <c r="N106" s="190"/>
      <c r="O106" s="190"/>
      <c r="P106" s="190"/>
      <c r="Q106" s="190"/>
      <c r="R106" s="183"/>
      <c r="S106" s="183"/>
      <c r="T106" s="183"/>
      <c r="U106" s="181"/>
      <c r="V106" s="8"/>
      <c r="W106" s="9"/>
      <c r="X106" s="9"/>
      <c r="Y106" s="10"/>
      <c r="Z106" s="11"/>
      <c r="AA106" s="1"/>
      <c r="AB106" s="1"/>
      <c r="AC106" s="1"/>
      <c r="AD106" s="1"/>
      <c r="AE106" s="1"/>
      <c r="AF106" s="1"/>
      <c r="AG106" s="1"/>
      <c r="AH106" s="1"/>
    </row>
    <row r="107" spans="1:34" ht="15.75" customHeight="1">
      <c r="A107" s="181"/>
      <c r="B107" s="182"/>
      <c r="C107" s="183"/>
      <c r="D107" s="184"/>
      <c r="E107" s="185"/>
      <c r="F107" s="186"/>
      <c r="G107" s="185"/>
      <c r="H107" s="186"/>
      <c r="I107" s="185"/>
      <c r="J107" s="185"/>
      <c r="K107" s="185"/>
      <c r="L107" s="186"/>
      <c r="M107" s="185"/>
      <c r="N107" s="190"/>
      <c r="O107" s="190"/>
      <c r="P107" s="190"/>
      <c r="Q107" s="190"/>
      <c r="R107" s="183"/>
      <c r="S107" s="183"/>
      <c r="T107" s="183"/>
      <c r="U107" s="181"/>
      <c r="V107" s="8"/>
      <c r="W107" s="9"/>
      <c r="X107" s="9"/>
      <c r="Y107" s="10"/>
      <c r="Z107" s="11"/>
      <c r="AA107" s="1"/>
      <c r="AB107" s="1"/>
      <c r="AC107" s="1"/>
      <c r="AD107" s="1"/>
      <c r="AE107" s="1"/>
      <c r="AF107" s="1"/>
      <c r="AG107" s="1"/>
      <c r="AH107" s="1"/>
    </row>
    <row r="108" spans="1:34" ht="15.75" customHeight="1">
      <c r="A108" s="181"/>
      <c r="B108" s="182"/>
      <c r="C108" s="183"/>
      <c r="D108" s="184"/>
      <c r="E108" s="185"/>
      <c r="F108" s="186"/>
      <c r="G108" s="185"/>
      <c r="H108" s="186"/>
      <c r="I108" s="185"/>
      <c r="J108" s="185"/>
      <c r="K108" s="185"/>
      <c r="L108" s="186"/>
      <c r="M108" s="185"/>
      <c r="N108" s="190"/>
      <c r="O108" s="190"/>
      <c r="P108" s="190"/>
      <c r="Q108" s="190"/>
      <c r="R108" s="183"/>
      <c r="S108" s="183"/>
      <c r="T108" s="183"/>
      <c r="U108" s="181"/>
      <c r="V108" s="8"/>
      <c r="W108" s="9"/>
      <c r="X108" s="9"/>
      <c r="Y108" s="10"/>
      <c r="Z108" s="11"/>
      <c r="AA108" s="1"/>
      <c r="AB108" s="1"/>
      <c r="AC108" s="1"/>
      <c r="AD108" s="1"/>
      <c r="AE108" s="1"/>
      <c r="AF108" s="1"/>
      <c r="AG108" s="1"/>
      <c r="AH108" s="1"/>
    </row>
    <row r="109" spans="1:34" ht="15.75" customHeight="1">
      <c r="A109" s="181"/>
      <c r="B109" s="182"/>
      <c r="C109" s="183"/>
      <c r="D109" s="184"/>
      <c r="E109" s="185"/>
      <c r="F109" s="186"/>
      <c r="G109" s="185"/>
      <c r="H109" s="186"/>
      <c r="I109" s="185"/>
      <c r="J109" s="185"/>
      <c r="K109" s="185"/>
      <c r="L109" s="186"/>
      <c r="M109" s="185"/>
      <c r="N109" s="190"/>
      <c r="O109" s="190"/>
      <c r="P109" s="190"/>
      <c r="Q109" s="190"/>
      <c r="R109" s="183"/>
      <c r="S109" s="183"/>
      <c r="T109" s="183"/>
      <c r="U109" s="181"/>
      <c r="V109" s="8"/>
      <c r="W109" s="9"/>
      <c r="X109" s="9"/>
      <c r="Y109" s="10"/>
      <c r="Z109" s="11"/>
      <c r="AA109" s="1"/>
      <c r="AB109" s="1"/>
      <c r="AC109" s="1"/>
      <c r="AD109" s="1"/>
      <c r="AE109" s="1"/>
      <c r="AF109" s="1"/>
      <c r="AG109" s="1"/>
      <c r="AH109" s="1"/>
    </row>
    <row r="110" spans="1:34" ht="15.75" customHeight="1">
      <c r="A110" s="181"/>
      <c r="B110" s="182"/>
      <c r="C110" s="183"/>
      <c r="D110" s="184"/>
      <c r="E110" s="185"/>
      <c r="F110" s="186"/>
      <c r="G110" s="185"/>
      <c r="H110" s="186"/>
      <c r="I110" s="185"/>
      <c r="J110" s="185"/>
      <c r="K110" s="185"/>
      <c r="L110" s="186"/>
      <c r="M110" s="185"/>
      <c r="N110" s="190"/>
      <c r="O110" s="190"/>
      <c r="P110" s="190"/>
      <c r="Q110" s="190"/>
      <c r="R110" s="183"/>
      <c r="S110" s="183"/>
      <c r="T110" s="183"/>
      <c r="U110" s="181"/>
      <c r="V110" s="8"/>
      <c r="W110" s="9"/>
      <c r="X110" s="9"/>
      <c r="Y110" s="10"/>
      <c r="Z110" s="11"/>
      <c r="AA110" s="1"/>
      <c r="AB110" s="1"/>
      <c r="AC110" s="1"/>
      <c r="AD110" s="1"/>
      <c r="AE110" s="1"/>
      <c r="AF110" s="1"/>
      <c r="AG110" s="1"/>
      <c r="AH110" s="1"/>
    </row>
    <row r="111" spans="1:34" ht="15.75" customHeight="1">
      <c r="A111" s="181"/>
      <c r="B111" s="182"/>
      <c r="C111" s="183"/>
      <c r="D111" s="184"/>
      <c r="E111" s="185"/>
      <c r="F111" s="186"/>
      <c r="G111" s="185"/>
      <c r="H111" s="186"/>
      <c r="I111" s="185"/>
      <c r="J111" s="185"/>
      <c r="K111" s="185"/>
      <c r="L111" s="186"/>
      <c r="M111" s="185"/>
      <c r="N111" s="190"/>
      <c r="O111" s="190"/>
      <c r="P111" s="190"/>
      <c r="Q111" s="190"/>
      <c r="R111" s="183"/>
      <c r="S111" s="183"/>
      <c r="T111" s="183"/>
      <c r="U111" s="181"/>
      <c r="V111" s="8"/>
      <c r="W111" s="9"/>
      <c r="X111" s="9"/>
      <c r="Y111" s="10"/>
      <c r="Z111" s="11"/>
      <c r="AA111" s="1"/>
      <c r="AB111" s="1"/>
      <c r="AC111" s="1"/>
      <c r="AD111" s="1"/>
      <c r="AE111" s="1"/>
      <c r="AF111" s="1"/>
      <c r="AG111" s="1"/>
      <c r="AH111" s="1"/>
    </row>
    <row r="112" spans="1:34" ht="15.75" customHeight="1">
      <c r="A112" s="181"/>
      <c r="B112" s="182"/>
      <c r="C112" s="183"/>
      <c r="D112" s="184"/>
      <c r="E112" s="185"/>
      <c r="F112" s="186"/>
      <c r="G112" s="185"/>
      <c r="H112" s="186"/>
      <c r="I112" s="185"/>
      <c r="J112" s="185"/>
      <c r="K112" s="185"/>
      <c r="L112" s="186"/>
      <c r="M112" s="185"/>
      <c r="N112" s="190"/>
      <c r="O112" s="190"/>
      <c r="P112" s="190"/>
      <c r="Q112" s="190"/>
      <c r="R112" s="183"/>
      <c r="S112" s="183"/>
      <c r="T112" s="183"/>
      <c r="U112" s="181"/>
      <c r="V112" s="8"/>
      <c r="W112" s="9"/>
      <c r="X112" s="9"/>
      <c r="Y112" s="10"/>
      <c r="Z112" s="11"/>
      <c r="AA112" s="1"/>
      <c r="AB112" s="1"/>
      <c r="AC112" s="1"/>
      <c r="AD112" s="1"/>
      <c r="AE112" s="1"/>
      <c r="AF112" s="1"/>
      <c r="AG112" s="1"/>
      <c r="AH112" s="1"/>
    </row>
    <row r="113" spans="1:34" ht="15.75" customHeight="1">
      <c r="A113" s="181"/>
      <c r="B113" s="182"/>
      <c r="C113" s="183"/>
      <c r="D113" s="184"/>
      <c r="E113" s="185"/>
      <c r="F113" s="186"/>
      <c r="G113" s="185"/>
      <c r="H113" s="186"/>
      <c r="I113" s="185"/>
      <c r="J113" s="185"/>
      <c r="K113" s="185"/>
      <c r="L113" s="186"/>
      <c r="M113" s="185"/>
      <c r="N113" s="190"/>
      <c r="O113" s="190"/>
      <c r="P113" s="190"/>
      <c r="Q113" s="190"/>
      <c r="R113" s="183"/>
      <c r="S113" s="183"/>
      <c r="T113" s="183"/>
      <c r="U113" s="181"/>
      <c r="V113" s="8"/>
      <c r="W113" s="9"/>
      <c r="X113" s="9"/>
      <c r="Y113" s="10"/>
      <c r="Z113" s="11"/>
      <c r="AA113" s="1"/>
      <c r="AB113" s="1"/>
      <c r="AC113" s="1"/>
      <c r="AD113" s="1"/>
      <c r="AE113" s="1"/>
      <c r="AF113" s="1"/>
      <c r="AG113" s="1"/>
      <c r="AH113" s="1"/>
    </row>
    <row r="114" spans="1:34" ht="15.75" customHeight="1">
      <c r="A114" s="181"/>
      <c r="B114" s="182"/>
      <c r="C114" s="183"/>
      <c r="D114" s="184"/>
      <c r="E114" s="185"/>
      <c r="F114" s="186"/>
      <c r="G114" s="185"/>
      <c r="H114" s="186"/>
      <c r="I114" s="185"/>
      <c r="J114" s="185"/>
      <c r="K114" s="185"/>
      <c r="L114" s="186"/>
      <c r="M114" s="185"/>
      <c r="N114" s="190"/>
      <c r="O114" s="190"/>
      <c r="P114" s="190"/>
      <c r="Q114" s="190"/>
      <c r="R114" s="183"/>
      <c r="S114" s="183"/>
      <c r="T114" s="183"/>
      <c r="U114" s="181"/>
      <c r="V114" s="8"/>
      <c r="W114" s="9"/>
      <c r="X114" s="9"/>
      <c r="Y114" s="10"/>
      <c r="Z114" s="11"/>
      <c r="AA114" s="1"/>
      <c r="AB114" s="1"/>
      <c r="AC114" s="1"/>
      <c r="AD114" s="1"/>
      <c r="AE114" s="1"/>
      <c r="AF114" s="1"/>
      <c r="AG114" s="1"/>
      <c r="AH114" s="1"/>
    </row>
    <row r="115" spans="1:34" ht="15.75" customHeight="1">
      <c r="A115" s="181"/>
      <c r="B115" s="182"/>
      <c r="C115" s="183"/>
      <c r="D115" s="184"/>
      <c r="E115" s="185"/>
      <c r="F115" s="186"/>
      <c r="G115" s="185"/>
      <c r="H115" s="186"/>
      <c r="I115" s="185"/>
      <c r="J115" s="185"/>
      <c r="K115" s="185"/>
      <c r="L115" s="186"/>
      <c r="M115" s="185"/>
      <c r="N115" s="190"/>
      <c r="O115" s="190"/>
      <c r="P115" s="190"/>
      <c r="Q115" s="190"/>
      <c r="R115" s="183"/>
      <c r="S115" s="183"/>
      <c r="T115" s="183"/>
      <c r="U115" s="181"/>
      <c r="V115" s="8"/>
      <c r="W115" s="9"/>
      <c r="X115" s="9"/>
      <c r="Y115" s="10"/>
      <c r="Z115" s="11"/>
      <c r="AA115" s="1"/>
      <c r="AB115" s="1"/>
      <c r="AC115" s="1"/>
      <c r="AD115" s="1"/>
      <c r="AE115" s="1"/>
      <c r="AF115" s="1"/>
      <c r="AG115" s="1"/>
      <c r="AH115" s="1"/>
    </row>
    <row r="116" spans="1:34" ht="15.75" customHeight="1">
      <c r="A116" s="181"/>
      <c r="B116" s="182"/>
      <c r="C116" s="183"/>
      <c r="D116" s="184"/>
      <c r="E116" s="185"/>
      <c r="F116" s="186"/>
      <c r="G116" s="185"/>
      <c r="H116" s="186"/>
      <c r="I116" s="185"/>
      <c r="J116" s="185"/>
      <c r="K116" s="185"/>
      <c r="L116" s="186"/>
      <c r="M116" s="185"/>
      <c r="N116" s="190"/>
      <c r="O116" s="190"/>
      <c r="P116" s="190"/>
      <c r="Q116" s="190"/>
      <c r="R116" s="183"/>
      <c r="S116" s="183"/>
      <c r="T116" s="183"/>
      <c r="U116" s="181"/>
      <c r="V116" s="8"/>
      <c r="W116" s="9"/>
      <c r="X116" s="9"/>
      <c r="Y116" s="10"/>
      <c r="Z116" s="11"/>
      <c r="AA116" s="1"/>
      <c r="AB116" s="1"/>
      <c r="AC116" s="1"/>
      <c r="AD116" s="1"/>
      <c r="AE116" s="1"/>
      <c r="AF116" s="1"/>
      <c r="AG116" s="1"/>
      <c r="AH116" s="1"/>
    </row>
    <row r="117" spans="1:34" ht="15.75" customHeight="1">
      <c r="A117" s="181"/>
      <c r="B117" s="182"/>
      <c r="C117" s="183"/>
      <c r="D117" s="184"/>
      <c r="E117" s="185"/>
      <c r="F117" s="186"/>
      <c r="G117" s="185"/>
      <c r="H117" s="186"/>
      <c r="I117" s="185"/>
      <c r="J117" s="185"/>
      <c r="K117" s="185"/>
      <c r="L117" s="186"/>
      <c r="M117" s="185"/>
      <c r="N117" s="190"/>
      <c r="O117" s="190"/>
      <c r="P117" s="190"/>
      <c r="Q117" s="190"/>
      <c r="R117" s="183"/>
      <c r="S117" s="183"/>
      <c r="T117" s="183"/>
      <c r="U117" s="181"/>
      <c r="V117" s="8"/>
      <c r="W117" s="9"/>
      <c r="X117" s="9"/>
      <c r="Y117" s="10"/>
      <c r="Z117" s="11"/>
      <c r="AA117" s="1"/>
      <c r="AB117" s="1"/>
      <c r="AC117" s="1"/>
      <c r="AD117" s="1"/>
      <c r="AE117" s="1"/>
      <c r="AF117" s="1"/>
      <c r="AG117" s="1"/>
      <c r="AH117" s="1"/>
    </row>
    <row r="118" spans="1:34" ht="15.75" customHeight="1">
      <c r="A118" s="181"/>
      <c r="B118" s="182"/>
      <c r="C118" s="183"/>
      <c r="D118" s="184"/>
      <c r="E118" s="185"/>
      <c r="F118" s="186"/>
      <c r="G118" s="185"/>
      <c r="H118" s="186"/>
      <c r="I118" s="185"/>
      <c r="J118" s="185"/>
      <c r="K118" s="185"/>
      <c r="L118" s="186"/>
      <c r="M118" s="185"/>
      <c r="N118" s="190"/>
      <c r="O118" s="190"/>
      <c r="P118" s="190"/>
      <c r="Q118" s="190"/>
      <c r="R118" s="183"/>
      <c r="S118" s="183"/>
      <c r="T118" s="183"/>
      <c r="U118" s="181"/>
      <c r="V118" s="8"/>
      <c r="W118" s="9"/>
      <c r="X118" s="9"/>
      <c r="Y118" s="10"/>
      <c r="Z118" s="11"/>
      <c r="AA118" s="1"/>
      <c r="AB118" s="1"/>
      <c r="AC118" s="1"/>
      <c r="AD118" s="1"/>
      <c r="AE118" s="1"/>
      <c r="AF118" s="1"/>
      <c r="AG118" s="1"/>
      <c r="AH118" s="1"/>
    </row>
    <row r="119" spans="1:34" ht="15.75" customHeight="1">
      <c r="A119" s="181"/>
      <c r="B119" s="182"/>
      <c r="C119" s="183"/>
      <c r="D119" s="184"/>
      <c r="E119" s="185"/>
      <c r="F119" s="186"/>
      <c r="G119" s="185"/>
      <c r="H119" s="186"/>
      <c r="I119" s="185"/>
      <c r="J119" s="185"/>
      <c r="K119" s="185"/>
      <c r="L119" s="186"/>
      <c r="M119" s="185"/>
      <c r="N119" s="190"/>
      <c r="O119" s="190"/>
      <c r="P119" s="190"/>
      <c r="Q119" s="190"/>
      <c r="R119" s="183"/>
      <c r="S119" s="183"/>
      <c r="T119" s="183"/>
      <c r="U119" s="181"/>
      <c r="V119" s="8"/>
      <c r="W119" s="9"/>
      <c r="X119" s="9"/>
      <c r="Y119" s="10"/>
      <c r="Z119" s="11"/>
      <c r="AA119" s="1"/>
      <c r="AB119" s="1"/>
      <c r="AC119" s="1"/>
      <c r="AD119" s="1"/>
      <c r="AE119" s="1"/>
      <c r="AF119" s="1"/>
      <c r="AG119" s="1"/>
      <c r="AH119" s="1"/>
    </row>
    <row r="120" spans="1:34" ht="15.75" customHeight="1">
      <c r="A120" s="181"/>
      <c r="B120" s="182"/>
      <c r="C120" s="183"/>
      <c r="D120" s="184"/>
      <c r="E120" s="185"/>
      <c r="F120" s="186"/>
      <c r="G120" s="185"/>
      <c r="H120" s="186"/>
      <c r="I120" s="185"/>
      <c r="J120" s="185"/>
      <c r="K120" s="185"/>
      <c r="L120" s="186"/>
      <c r="M120" s="185"/>
      <c r="N120" s="190"/>
      <c r="O120" s="190"/>
      <c r="P120" s="190"/>
      <c r="Q120" s="190"/>
      <c r="R120" s="183"/>
      <c r="S120" s="183"/>
      <c r="T120" s="183"/>
      <c r="U120" s="181"/>
      <c r="V120" s="8"/>
      <c r="W120" s="9"/>
      <c r="X120" s="9"/>
      <c r="Y120" s="10"/>
      <c r="Z120" s="11"/>
      <c r="AA120" s="1"/>
      <c r="AB120" s="1"/>
      <c r="AC120" s="1"/>
      <c r="AD120" s="1"/>
      <c r="AE120" s="1"/>
      <c r="AF120" s="1"/>
      <c r="AG120" s="1"/>
      <c r="AH120" s="1"/>
    </row>
    <row r="121" spans="1:34" ht="15.75" customHeight="1">
      <c r="A121" s="181"/>
      <c r="B121" s="182"/>
      <c r="C121" s="183"/>
      <c r="D121" s="184"/>
      <c r="E121" s="185"/>
      <c r="F121" s="186"/>
      <c r="G121" s="185"/>
      <c r="H121" s="186"/>
      <c r="I121" s="185"/>
      <c r="J121" s="185"/>
      <c r="K121" s="185"/>
      <c r="L121" s="186"/>
      <c r="M121" s="185"/>
      <c r="N121" s="190"/>
      <c r="O121" s="190"/>
      <c r="P121" s="190"/>
      <c r="Q121" s="190"/>
      <c r="R121" s="183"/>
      <c r="S121" s="183"/>
      <c r="T121" s="183"/>
      <c r="U121" s="181"/>
      <c r="V121" s="8"/>
      <c r="W121" s="9"/>
      <c r="X121" s="9"/>
      <c r="Y121" s="10"/>
      <c r="Z121" s="11"/>
      <c r="AA121" s="1"/>
      <c r="AB121" s="1"/>
      <c r="AC121" s="1"/>
      <c r="AD121" s="1"/>
      <c r="AE121" s="1"/>
      <c r="AF121" s="1"/>
      <c r="AG121" s="1"/>
      <c r="AH121" s="1"/>
    </row>
    <row r="122" spans="1:34" ht="15.75" customHeight="1">
      <c r="A122" s="181"/>
      <c r="B122" s="182"/>
      <c r="C122" s="183"/>
      <c r="D122" s="184"/>
      <c r="E122" s="185"/>
      <c r="F122" s="186"/>
      <c r="G122" s="185"/>
      <c r="H122" s="186"/>
      <c r="I122" s="185"/>
      <c r="J122" s="185"/>
      <c r="K122" s="185"/>
      <c r="L122" s="186"/>
      <c r="M122" s="185"/>
      <c r="N122" s="190"/>
      <c r="O122" s="190"/>
      <c r="P122" s="190"/>
      <c r="Q122" s="190"/>
      <c r="R122" s="183"/>
      <c r="S122" s="183"/>
      <c r="T122" s="183"/>
      <c r="U122" s="181"/>
      <c r="V122" s="8"/>
      <c r="W122" s="9"/>
      <c r="X122" s="9"/>
      <c r="Y122" s="10"/>
      <c r="Z122" s="11"/>
      <c r="AA122" s="1"/>
      <c r="AB122" s="1"/>
      <c r="AC122" s="1"/>
      <c r="AD122" s="1"/>
      <c r="AE122" s="1"/>
      <c r="AF122" s="1"/>
      <c r="AG122" s="1"/>
      <c r="AH122" s="1"/>
    </row>
    <row r="123" spans="1:34" ht="15.75" customHeight="1">
      <c r="A123" s="181"/>
      <c r="B123" s="182"/>
      <c r="C123" s="183"/>
      <c r="D123" s="184"/>
      <c r="E123" s="185"/>
      <c r="F123" s="186"/>
      <c r="G123" s="185"/>
      <c r="H123" s="186"/>
      <c r="I123" s="185"/>
      <c r="J123" s="185"/>
      <c r="K123" s="185"/>
      <c r="L123" s="186"/>
      <c r="M123" s="185"/>
      <c r="N123" s="190"/>
      <c r="O123" s="190"/>
      <c r="P123" s="190"/>
      <c r="Q123" s="190"/>
      <c r="R123" s="183"/>
      <c r="S123" s="183"/>
      <c r="T123" s="183"/>
      <c r="U123" s="181"/>
      <c r="V123" s="8"/>
      <c r="W123" s="9"/>
      <c r="X123" s="9"/>
      <c r="Y123" s="10"/>
      <c r="Z123" s="11"/>
      <c r="AA123" s="1"/>
      <c r="AB123" s="1"/>
      <c r="AC123" s="1"/>
      <c r="AD123" s="1"/>
      <c r="AE123" s="1"/>
      <c r="AF123" s="1"/>
      <c r="AG123" s="1"/>
      <c r="AH123" s="1"/>
    </row>
    <row r="124" spans="1:34" ht="15.75" customHeight="1">
      <c r="A124" s="181"/>
      <c r="B124" s="182"/>
      <c r="C124" s="183"/>
      <c r="D124" s="184"/>
      <c r="E124" s="185"/>
      <c r="F124" s="186"/>
      <c r="G124" s="185"/>
      <c r="H124" s="186"/>
      <c r="I124" s="185"/>
      <c r="J124" s="185"/>
      <c r="K124" s="185"/>
      <c r="L124" s="186"/>
      <c r="M124" s="185"/>
      <c r="N124" s="190"/>
      <c r="O124" s="190"/>
      <c r="P124" s="190"/>
      <c r="Q124" s="190"/>
      <c r="R124" s="183"/>
      <c r="S124" s="183"/>
      <c r="T124" s="183"/>
      <c r="U124" s="181"/>
      <c r="V124" s="8"/>
      <c r="W124" s="9"/>
      <c r="X124" s="9"/>
      <c r="Y124" s="10"/>
      <c r="Z124" s="11"/>
      <c r="AA124" s="1"/>
      <c r="AB124" s="1"/>
      <c r="AC124" s="1"/>
      <c r="AD124" s="1"/>
      <c r="AE124" s="1"/>
      <c r="AF124" s="1"/>
      <c r="AG124" s="1"/>
      <c r="AH124" s="1"/>
    </row>
    <row r="125" spans="1:34" ht="15.75" customHeight="1">
      <c r="A125" s="181"/>
      <c r="B125" s="182"/>
      <c r="C125" s="183"/>
      <c r="D125" s="184"/>
      <c r="E125" s="185"/>
      <c r="F125" s="186"/>
      <c r="G125" s="185"/>
      <c r="H125" s="186"/>
      <c r="I125" s="185"/>
      <c r="J125" s="185"/>
      <c r="K125" s="185"/>
      <c r="L125" s="186"/>
      <c r="M125" s="185"/>
      <c r="N125" s="190"/>
      <c r="O125" s="190"/>
      <c r="P125" s="190"/>
      <c r="Q125" s="190"/>
      <c r="R125" s="183"/>
      <c r="S125" s="183"/>
      <c r="T125" s="183"/>
      <c r="U125" s="181"/>
      <c r="V125" s="8"/>
      <c r="W125" s="9"/>
      <c r="X125" s="9"/>
      <c r="Y125" s="10"/>
      <c r="Z125" s="11"/>
      <c r="AA125" s="1"/>
      <c r="AB125" s="1"/>
      <c r="AC125" s="1"/>
      <c r="AD125" s="1"/>
      <c r="AE125" s="1"/>
      <c r="AF125" s="1"/>
      <c r="AG125" s="1"/>
      <c r="AH125" s="1"/>
    </row>
    <row r="126" spans="1:34" ht="15.75" customHeight="1">
      <c r="A126" s="181"/>
      <c r="B126" s="182"/>
      <c r="C126" s="183"/>
      <c r="D126" s="184"/>
      <c r="E126" s="185"/>
      <c r="F126" s="186"/>
      <c r="G126" s="185"/>
      <c r="H126" s="186"/>
      <c r="I126" s="185"/>
      <c r="J126" s="185"/>
      <c r="K126" s="185"/>
      <c r="L126" s="186"/>
      <c r="M126" s="185"/>
      <c r="N126" s="190"/>
      <c r="O126" s="190"/>
      <c r="P126" s="190"/>
      <c r="Q126" s="190"/>
      <c r="R126" s="183"/>
      <c r="S126" s="183"/>
      <c r="T126" s="183"/>
      <c r="U126" s="181"/>
      <c r="V126" s="8"/>
      <c r="W126" s="9"/>
      <c r="X126" s="9"/>
      <c r="Y126" s="10"/>
      <c r="Z126" s="11"/>
      <c r="AA126" s="1"/>
      <c r="AB126" s="1"/>
      <c r="AC126" s="1"/>
      <c r="AD126" s="1"/>
      <c r="AE126" s="1"/>
      <c r="AF126" s="1"/>
      <c r="AG126" s="1"/>
      <c r="AH126" s="1"/>
    </row>
    <row r="127" spans="1:34" ht="15.75" customHeight="1">
      <c r="A127" s="181"/>
      <c r="B127" s="182"/>
      <c r="C127" s="183"/>
      <c r="D127" s="184"/>
      <c r="E127" s="185"/>
      <c r="F127" s="186"/>
      <c r="G127" s="185"/>
      <c r="H127" s="186"/>
      <c r="I127" s="185"/>
      <c r="J127" s="185"/>
      <c r="K127" s="185"/>
      <c r="L127" s="186"/>
      <c r="M127" s="185"/>
      <c r="N127" s="190"/>
      <c r="O127" s="190"/>
      <c r="P127" s="190"/>
      <c r="Q127" s="190"/>
      <c r="R127" s="183"/>
      <c r="S127" s="183"/>
      <c r="T127" s="183"/>
      <c r="U127" s="181"/>
      <c r="V127" s="8"/>
      <c r="W127" s="9"/>
      <c r="X127" s="9"/>
      <c r="Y127" s="10"/>
      <c r="Z127" s="11"/>
      <c r="AA127" s="1"/>
      <c r="AB127" s="1"/>
      <c r="AC127" s="1"/>
      <c r="AD127" s="1"/>
      <c r="AE127" s="1"/>
      <c r="AF127" s="1"/>
      <c r="AG127" s="1"/>
      <c r="AH127" s="1"/>
    </row>
    <row r="128" spans="1:34" ht="15.75" customHeight="1">
      <c r="A128" s="181"/>
      <c r="B128" s="182"/>
      <c r="C128" s="183"/>
      <c r="D128" s="184"/>
      <c r="E128" s="185"/>
      <c r="F128" s="186"/>
      <c r="G128" s="185"/>
      <c r="H128" s="186"/>
      <c r="I128" s="185"/>
      <c r="J128" s="185"/>
      <c r="K128" s="185"/>
      <c r="L128" s="186"/>
      <c r="M128" s="185"/>
      <c r="N128" s="190"/>
      <c r="O128" s="190"/>
      <c r="P128" s="190"/>
      <c r="Q128" s="190"/>
      <c r="R128" s="183"/>
      <c r="S128" s="183"/>
      <c r="T128" s="183"/>
      <c r="U128" s="181"/>
      <c r="V128" s="8"/>
      <c r="W128" s="9"/>
      <c r="X128" s="9"/>
      <c r="Y128" s="10"/>
      <c r="Z128" s="11"/>
      <c r="AA128" s="1"/>
      <c r="AB128" s="1"/>
      <c r="AC128" s="1"/>
      <c r="AD128" s="1"/>
      <c r="AE128" s="1"/>
      <c r="AF128" s="1"/>
      <c r="AG128" s="1"/>
      <c r="AH128" s="1"/>
    </row>
    <row r="129" spans="1:34" ht="15.75" customHeight="1">
      <c r="A129" s="181"/>
      <c r="B129" s="182"/>
      <c r="C129" s="183"/>
      <c r="D129" s="184"/>
      <c r="E129" s="185"/>
      <c r="F129" s="186"/>
      <c r="G129" s="185"/>
      <c r="H129" s="186"/>
      <c r="I129" s="185"/>
      <c r="J129" s="185"/>
      <c r="K129" s="185"/>
      <c r="L129" s="186"/>
      <c r="M129" s="185"/>
      <c r="N129" s="190"/>
      <c r="O129" s="190"/>
      <c r="P129" s="190"/>
      <c r="Q129" s="190"/>
      <c r="R129" s="183"/>
      <c r="S129" s="183"/>
      <c r="T129" s="183"/>
      <c r="U129" s="181"/>
      <c r="V129" s="8"/>
      <c r="W129" s="9"/>
      <c r="X129" s="9"/>
      <c r="Y129" s="10"/>
      <c r="Z129" s="11"/>
      <c r="AA129" s="1"/>
      <c r="AB129" s="1"/>
      <c r="AC129" s="1"/>
      <c r="AD129" s="1"/>
      <c r="AE129" s="1"/>
      <c r="AF129" s="1"/>
      <c r="AG129" s="1"/>
      <c r="AH129" s="1"/>
    </row>
    <row r="130" spans="1:34" ht="15.75" customHeight="1">
      <c r="A130" s="181"/>
      <c r="B130" s="182"/>
      <c r="C130" s="183"/>
      <c r="D130" s="184"/>
      <c r="E130" s="185"/>
      <c r="F130" s="186"/>
      <c r="G130" s="185"/>
      <c r="H130" s="186"/>
      <c r="I130" s="185"/>
      <c r="J130" s="185"/>
      <c r="K130" s="185"/>
      <c r="L130" s="186"/>
      <c r="M130" s="185"/>
      <c r="N130" s="190"/>
      <c r="O130" s="190"/>
      <c r="P130" s="190"/>
      <c r="Q130" s="190"/>
      <c r="R130" s="183"/>
      <c r="S130" s="183"/>
      <c r="T130" s="183"/>
      <c r="U130" s="181"/>
      <c r="V130" s="8"/>
      <c r="W130" s="9"/>
      <c r="X130" s="9"/>
      <c r="Y130" s="10"/>
      <c r="Z130" s="11"/>
      <c r="AA130" s="1"/>
      <c r="AB130" s="1"/>
      <c r="AC130" s="1"/>
      <c r="AD130" s="1"/>
      <c r="AE130" s="1"/>
      <c r="AF130" s="1"/>
      <c r="AG130" s="1"/>
      <c r="AH130" s="1"/>
    </row>
    <row r="131" spans="1:34" ht="15.75" customHeight="1">
      <c r="A131" s="181"/>
      <c r="B131" s="182"/>
      <c r="C131" s="183"/>
      <c r="D131" s="184"/>
      <c r="E131" s="185"/>
      <c r="F131" s="186"/>
      <c r="G131" s="185"/>
      <c r="H131" s="186"/>
      <c r="I131" s="185"/>
      <c r="J131" s="185"/>
      <c r="K131" s="185"/>
      <c r="L131" s="186"/>
      <c r="M131" s="185"/>
      <c r="N131" s="190"/>
      <c r="O131" s="190"/>
      <c r="P131" s="190"/>
      <c r="Q131" s="190"/>
      <c r="R131" s="183"/>
      <c r="S131" s="183"/>
      <c r="T131" s="183"/>
      <c r="U131" s="181"/>
      <c r="V131" s="8"/>
      <c r="W131" s="9"/>
      <c r="X131" s="9"/>
      <c r="Y131" s="10"/>
      <c r="Z131" s="11"/>
      <c r="AA131" s="1"/>
      <c r="AB131" s="1"/>
      <c r="AC131" s="1"/>
      <c r="AD131" s="1"/>
      <c r="AE131" s="1"/>
      <c r="AF131" s="1"/>
      <c r="AG131" s="1"/>
      <c r="AH131" s="1"/>
    </row>
    <row r="132" spans="1:34" ht="15.75" customHeight="1">
      <c r="A132" s="181"/>
      <c r="B132" s="182"/>
      <c r="C132" s="183"/>
      <c r="D132" s="184"/>
      <c r="E132" s="185"/>
      <c r="F132" s="186"/>
      <c r="G132" s="185"/>
      <c r="H132" s="186"/>
      <c r="I132" s="185"/>
      <c r="J132" s="185"/>
      <c r="K132" s="185"/>
      <c r="L132" s="186"/>
      <c r="M132" s="185"/>
      <c r="N132" s="190"/>
      <c r="O132" s="190"/>
      <c r="P132" s="190"/>
      <c r="Q132" s="190"/>
      <c r="R132" s="183"/>
      <c r="S132" s="183"/>
      <c r="T132" s="183"/>
      <c r="U132" s="181"/>
      <c r="V132" s="8"/>
      <c r="W132" s="9"/>
      <c r="X132" s="9"/>
      <c r="Y132" s="10"/>
      <c r="Z132" s="11"/>
      <c r="AA132" s="1"/>
      <c r="AB132" s="1"/>
      <c r="AC132" s="1"/>
      <c r="AD132" s="1"/>
      <c r="AE132" s="1"/>
      <c r="AF132" s="1"/>
      <c r="AG132" s="1"/>
      <c r="AH132" s="1"/>
    </row>
    <row r="133" spans="1:34" ht="15.75" customHeight="1">
      <c r="A133" s="181"/>
      <c r="B133" s="182"/>
      <c r="C133" s="183"/>
      <c r="D133" s="184"/>
      <c r="E133" s="185"/>
      <c r="F133" s="186"/>
      <c r="G133" s="185"/>
      <c r="H133" s="186"/>
      <c r="I133" s="185"/>
      <c r="J133" s="185"/>
      <c r="K133" s="185"/>
      <c r="L133" s="186"/>
      <c r="M133" s="185"/>
      <c r="N133" s="190"/>
      <c r="O133" s="190"/>
      <c r="P133" s="190"/>
      <c r="Q133" s="190"/>
      <c r="R133" s="183"/>
      <c r="S133" s="183"/>
      <c r="T133" s="183"/>
      <c r="U133" s="181"/>
      <c r="V133" s="8"/>
      <c r="W133" s="9"/>
      <c r="X133" s="9"/>
      <c r="Y133" s="10"/>
      <c r="Z133" s="11"/>
      <c r="AA133" s="1"/>
      <c r="AB133" s="1"/>
      <c r="AC133" s="1"/>
      <c r="AD133" s="1"/>
      <c r="AE133" s="1"/>
      <c r="AF133" s="1"/>
      <c r="AG133" s="1"/>
      <c r="AH133" s="1"/>
    </row>
    <row r="134" spans="1:34" ht="15.75" customHeight="1">
      <c r="A134" s="181"/>
      <c r="B134" s="182"/>
      <c r="C134" s="183"/>
      <c r="D134" s="184"/>
      <c r="E134" s="185"/>
      <c r="F134" s="186"/>
      <c r="G134" s="185"/>
      <c r="H134" s="186"/>
      <c r="I134" s="185"/>
      <c r="J134" s="185"/>
      <c r="K134" s="185"/>
      <c r="L134" s="186"/>
      <c r="M134" s="185"/>
      <c r="N134" s="190"/>
      <c r="O134" s="190"/>
      <c r="P134" s="190"/>
      <c r="Q134" s="190"/>
      <c r="R134" s="183"/>
      <c r="S134" s="183"/>
      <c r="T134" s="183"/>
      <c r="U134" s="181"/>
      <c r="V134" s="8"/>
      <c r="W134" s="9"/>
      <c r="X134" s="9"/>
      <c r="Y134" s="10"/>
      <c r="Z134" s="11"/>
      <c r="AA134" s="1"/>
      <c r="AB134" s="1"/>
      <c r="AC134" s="1"/>
      <c r="AD134" s="1"/>
      <c r="AE134" s="1"/>
      <c r="AF134" s="1"/>
      <c r="AG134" s="1"/>
      <c r="AH134" s="1"/>
    </row>
    <row r="135" spans="1:34" ht="15.75" customHeight="1">
      <c r="A135" s="181"/>
      <c r="B135" s="182"/>
      <c r="C135" s="183"/>
      <c r="D135" s="184"/>
      <c r="E135" s="185"/>
      <c r="F135" s="186"/>
      <c r="G135" s="185"/>
      <c r="H135" s="186"/>
      <c r="I135" s="185"/>
      <c r="J135" s="185"/>
      <c r="K135" s="185"/>
      <c r="L135" s="186"/>
      <c r="M135" s="185"/>
      <c r="N135" s="190"/>
      <c r="O135" s="190"/>
      <c r="P135" s="190"/>
      <c r="Q135" s="190"/>
      <c r="R135" s="183"/>
      <c r="S135" s="183"/>
      <c r="T135" s="183"/>
      <c r="U135" s="181"/>
      <c r="V135" s="8"/>
      <c r="W135" s="9"/>
      <c r="X135" s="9"/>
      <c r="Y135" s="10"/>
      <c r="Z135" s="11"/>
      <c r="AA135" s="1"/>
      <c r="AB135" s="1"/>
      <c r="AC135" s="1"/>
      <c r="AD135" s="1"/>
      <c r="AE135" s="1"/>
      <c r="AF135" s="1"/>
      <c r="AG135" s="1"/>
      <c r="AH135" s="1"/>
    </row>
    <row r="136" spans="1:34" ht="15.75" customHeight="1">
      <c r="A136" s="181"/>
      <c r="B136" s="182"/>
      <c r="C136" s="183"/>
      <c r="D136" s="184"/>
      <c r="E136" s="185"/>
      <c r="F136" s="186"/>
      <c r="G136" s="185"/>
      <c r="H136" s="186"/>
      <c r="I136" s="185"/>
      <c r="J136" s="185"/>
      <c r="K136" s="185"/>
      <c r="L136" s="186"/>
      <c r="M136" s="185"/>
      <c r="N136" s="190"/>
      <c r="O136" s="190"/>
      <c r="P136" s="190"/>
      <c r="Q136" s="190"/>
      <c r="R136" s="183"/>
      <c r="S136" s="183"/>
      <c r="T136" s="183"/>
      <c r="U136" s="181"/>
      <c r="V136" s="8"/>
      <c r="W136" s="9"/>
      <c r="X136" s="9"/>
      <c r="Y136" s="10"/>
      <c r="Z136" s="11"/>
      <c r="AA136" s="1"/>
      <c r="AB136" s="1"/>
      <c r="AC136" s="1"/>
      <c r="AD136" s="1"/>
      <c r="AE136" s="1"/>
      <c r="AF136" s="1"/>
      <c r="AG136" s="1"/>
      <c r="AH136" s="1"/>
    </row>
    <row r="137" spans="1:34" ht="15.75" customHeight="1">
      <c r="A137" s="181"/>
      <c r="B137" s="182"/>
      <c r="C137" s="183"/>
      <c r="D137" s="184"/>
      <c r="E137" s="185"/>
      <c r="F137" s="186"/>
      <c r="G137" s="185"/>
      <c r="H137" s="186"/>
      <c r="I137" s="185"/>
      <c r="J137" s="185"/>
      <c r="K137" s="185"/>
      <c r="L137" s="186"/>
      <c r="M137" s="185"/>
      <c r="N137" s="190"/>
      <c r="O137" s="190"/>
      <c r="P137" s="190"/>
      <c r="Q137" s="190"/>
      <c r="R137" s="183"/>
      <c r="S137" s="183"/>
      <c r="T137" s="183"/>
      <c r="U137" s="181"/>
      <c r="V137" s="8"/>
      <c r="W137" s="9"/>
      <c r="X137" s="9"/>
      <c r="Y137" s="10"/>
      <c r="Z137" s="11"/>
      <c r="AA137" s="1"/>
      <c r="AB137" s="1"/>
      <c r="AC137" s="1"/>
      <c r="AD137" s="1"/>
      <c r="AE137" s="1"/>
      <c r="AF137" s="1"/>
      <c r="AG137" s="1"/>
      <c r="AH137" s="1"/>
    </row>
    <row r="138" spans="1:34" ht="15.75" customHeight="1">
      <c r="A138" s="181"/>
      <c r="B138" s="182"/>
      <c r="C138" s="183"/>
      <c r="D138" s="184"/>
      <c r="E138" s="185"/>
      <c r="F138" s="186"/>
      <c r="G138" s="185"/>
      <c r="H138" s="186"/>
      <c r="I138" s="185"/>
      <c r="J138" s="185"/>
      <c r="K138" s="185"/>
      <c r="L138" s="186"/>
      <c r="M138" s="185"/>
      <c r="N138" s="190"/>
      <c r="O138" s="190"/>
      <c r="P138" s="190"/>
      <c r="Q138" s="190"/>
      <c r="R138" s="183"/>
      <c r="S138" s="183"/>
      <c r="T138" s="183"/>
      <c r="U138" s="181"/>
      <c r="V138" s="8"/>
      <c r="W138" s="9"/>
      <c r="X138" s="9"/>
      <c r="Y138" s="10"/>
      <c r="Z138" s="11"/>
      <c r="AA138" s="1"/>
      <c r="AB138" s="1"/>
      <c r="AC138" s="1"/>
      <c r="AD138" s="1"/>
      <c r="AE138" s="1"/>
      <c r="AF138" s="1"/>
      <c r="AG138" s="1"/>
      <c r="AH138" s="1"/>
    </row>
    <row r="139" spans="1:34" ht="15.75" customHeight="1">
      <c r="A139" s="181"/>
      <c r="B139" s="182"/>
      <c r="C139" s="183"/>
      <c r="D139" s="184"/>
      <c r="E139" s="185"/>
      <c r="F139" s="186"/>
      <c r="G139" s="185"/>
      <c r="H139" s="186"/>
      <c r="I139" s="185"/>
      <c r="J139" s="185"/>
      <c r="K139" s="185"/>
      <c r="L139" s="186"/>
      <c r="M139" s="185"/>
      <c r="N139" s="190"/>
      <c r="O139" s="190"/>
      <c r="P139" s="190"/>
      <c r="Q139" s="190"/>
      <c r="R139" s="183"/>
      <c r="S139" s="183"/>
      <c r="T139" s="183"/>
      <c r="U139" s="181"/>
      <c r="V139" s="8"/>
      <c r="W139" s="9"/>
      <c r="X139" s="9"/>
      <c r="Y139" s="10"/>
      <c r="Z139" s="11"/>
      <c r="AA139" s="1"/>
      <c r="AB139" s="1"/>
      <c r="AC139" s="1"/>
      <c r="AD139" s="1"/>
      <c r="AE139" s="1"/>
      <c r="AF139" s="1"/>
      <c r="AG139" s="1"/>
      <c r="AH139" s="1"/>
    </row>
    <row r="140" spans="1:34" ht="15.75" customHeight="1">
      <c r="A140" s="181"/>
      <c r="B140" s="182"/>
      <c r="C140" s="183"/>
      <c r="D140" s="184"/>
      <c r="E140" s="185"/>
      <c r="F140" s="186"/>
      <c r="G140" s="185"/>
      <c r="H140" s="186"/>
      <c r="I140" s="185"/>
      <c r="J140" s="185"/>
      <c r="K140" s="185"/>
      <c r="L140" s="186"/>
      <c r="M140" s="185"/>
      <c r="N140" s="190"/>
      <c r="O140" s="190"/>
      <c r="P140" s="190"/>
      <c r="Q140" s="190"/>
      <c r="R140" s="183"/>
      <c r="S140" s="183"/>
      <c r="T140" s="183"/>
      <c r="U140" s="181"/>
      <c r="V140" s="8"/>
      <c r="W140" s="9"/>
      <c r="X140" s="9"/>
      <c r="Y140" s="10"/>
      <c r="Z140" s="11"/>
      <c r="AA140" s="1"/>
      <c r="AB140" s="1"/>
      <c r="AC140" s="1"/>
      <c r="AD140" s="1"/>
      <c r="AE140" s="1"/>
      <c r="AF140" s="1"/>
      <c r="AG140" s="1"/>
      <c r="AH140" s="1"/>
    </row>
    <row r="141" spans="1:34" ht="15.75" customHeight="1">
      <c r="A141" s="181"/>
      <c r="B141" s="182"/>
      <c r="C141" s="183"/>
      <c r="D141" s="184"/>
      <c r="E141" s="185"/>
      <c r="F141" s="186"/>
      <c r="G141" s="185"/>
      <c r="H141" s="186"/>
      <c r="I141" s="185"/>
      <c r="J141" s="185"/>
      <c r="K141" s="185"/>
      <c r="L141" s="186"/>
      <c r="M141" s="185"/>
      <c r="N141" s="190"/>
      <c r="O141" s="190"/>
      <c r="P141" s="190"/>
      <c r="Q141" s="190"/>
      <c r="R141" s="183"/>
      <c r="S141" s="183"/>
      <c r="T141" s="183"/>
      <c r="U141" s="181"/>
      <c r="V141" s="8"/>
      <c r="W141" s="9"/>
      <c r="X141" s="9"/>
      <c r="Y141" s="10"/>
      <c r="Z141" s="11"/>
      <c r="AA141" s="1"/>
      <c r="AB141" s="1"/>
      <c r="AC141" s="1"/>
      <c r="AD141" s="1"/>
      <c r="AE141" s="1"/>
      <c r="AF141" s="1"/>
      <c r="AG141" s="1"/>
      <c r="AH141" s="1"/>
    </row>
    <row r="142" spans="1:34" ht="15.75" customHeight="1">
      <c r="A142" s="181"/>
      <c r="B142" s="182"/>
      <c r="C142" s="183"/>
      <c r="D142" s="184"/>
      <c r="E142" s="185"/>
      <c r="F142" s="186"/>
      <c r="G142" s="185"/>
      <c r="H142" s="186"/>
      <c r="I142" s="185"/>
      <c r="J142" s="185"/>
      <c r="K142" s="185"/>
      <c r="L142" s="186"/>
      <c r="M142" s="185"/>
      <c r="N142" s="190"/>
      <c r="O142" s="190"/>
      <c r="P142" s="190"/>
      <c r="Q142" s="190"/>
      <c r="R142" s="183"/>
      <c r="S142" s="183"/>
      <c r="T142" s="183"/>
      <c r="U142" s="181"/>
      <c r="V142" s="8"/>
      <c r="W142" s="9"/>
      <c r="X142" s="9"/>
      <c r="Y142" s="10"/>
      <c r="Z142" s="11"/>
      <c r="AA142" s="1"/>
      <c r="AB142" s="1"/>
      <c r="AC142" s="1"/>
      <c r="AD142" s="1"/>
      <c r="AE142" s="1"/>
      <c r="AF142" s="1"/>
      <c r="AG142" s="1"/>
      <c r="AH142" s="1"/>
    </row>
    <row r="143" spans="1:34" ht="15.75" customHeight="1">
      <c r="A143" s="181"/>
      <c r="B143" s="182"/>
      <c r="C143" s="183"/>
      <c r="D143" s="184"/>
      <c r="E143" s="185"/>
      <c r="F143" s="186"/>
      <c r="G143" s="185"/>
      <c r="H143" s="186"/>
      <c r="I143" s="185"/>
      <c r="J143" s="185"/>
      <c r="K143" s="185"/>
      <c r="L143" s="186"/>
      <c r="M143" s="185"/>
      <c r="N143" s="190"/>
      <c r="O143" s="190"/>
      <c r="P143" s="190"/>
      <c r="Q143" s="190"/>
      <c r="R143" s="183"/>
      <c r="S143" s="183"/>
      <c r="T143" s="183"/>
      <c r="U143" s="181"/>
      <c r="V143" s="8"/>
      <c r="W143" s="9"/>
      <c r="X143" s="9"/>
      <c r="Y143" s="10"/>
      <c r="Z143" s="11"/>
      <c r="AA143" s="1"/>
      <c r="AB143" s="1"/>
      <c r="AC143" s="1"/>
      <c r="AD143" s="1"/>
      <c r="AE143" s="1"/>
      <c r="AF143" s="1"/>
      <c r="AG143" s="1"/>
      <c r="AH143" s="1"/>
    </row>
    <row r="144" spans="1:34" ht="15.75" customHeight="1">
      <c r="A144" s="181"/>
      <c r="B144" s="182"/>
      <c r="C144" s="183"/>
      <c r="D144" s="184"/>
      <c r="E144" s="185"/>
      <c r="F144" s="186"/>
      <c r="G144" s="185"/>
      <c r="H144" s="186"/>
      <c r="I144" s="185"/>
      <c r="J144" s="185"/>
      <c r="K144" s="185"/>
      <c r="L144" s="186"/>
      <c r="M144" s="185"/>
      <c r="N144" s="190"/>
      <c r="O144" s="190"/>
      <c r="P144" s="190"/>
      <c r="Q144" s="190"/>
      <c r="R144" s="183"/>
      <c r="S144" s="183"/>
      <c r="T144" s="183"/>
      <c r="U144" s="181"/>
      <c r="V144" s="8"/>
      <c r="W144" s="9"/>
      <c r="X144" s="9"/>
      <c r="Y144" s="10"/>
      <c r="Z144" s="11"/>
      <c r="AA144" s="1"/>
      <c r="AB144" s="1"/>
      <c r="AC144" s="1"/>
      <c r="AD144" s="1"/>
      <c r="AE144" s="1"/>
      <c r="AF144" s="1"/>
      <c r="AG144" s="1"/>
      <c r="AH144" s="1"/>
    </row>
    <row r="145" spans="1:34" ht="15.75" customHeight="1">
      <c r="A145" s="181"/>
      <c r="B145" s="182"/>
      <c r="C145" s="183"/>
      <c r="D145" s="184"/>
      <c r="E145" s="185"/>
      <c r="F145" s="186"/>
      <c r="G145" s="185"/>
      <c r="H145" s="186"/>
      <c r="I145" s="185"/>
      <c r="J145" s="185"/>
      <c r="K145" s="185"/>
      <c r="L145" s="186"/>
      <c r="M145" s="185"/>
      <c r="N145" s="190"/>
      <c r="O145" s="190"/>
      <c r="P145" s="190"/>
      <c r="Q145" s="190"/>
      <c r="R145" s="183"/>
      <c r="S145" s="183"/>
      <c r="T145" s="183"/>
      <c r="U145" s="181"/>
      <c r="V145" s="8"/>
      <c r="W145" s="9"/>
      <c r="X145" s="9"/>
      <c r="Y145" s="10"/>
      <c r="Z145" s="11"/>
      <c r="AA145" s="1"/>
      <c r="AB145" s="1"/>
      <c r="AC145" s="1"/>
      <c r="AD145" s="1"/>
      <c r="AE145" s="1"/>
      <c r="AF145" s="1"/>
      <c r="AG145" s="1"/>
      <c r="AH145" s="1"/>
    </row>
    <row r="146" spans="1:34" ht="15.75" customHeight="1">
      <c r="A146" s="181"/>
      <c r="B146" s="182"/>
      <c r="C146" s="183"/>
      <c r="D146" s="184"/>
      <c r="E146" s="185"/>
      <c r="F146" s="186"/>
      <c r="G146" s="185"/>
      <c r="H146" s="186"/>
      <c r="I146" s="185"/>
      <c r="J146" s="185"/>
      <c r="K146" s="185"/>
      <c r="L146" s="186"/>
      <c r="M146" s="185"/>
      <c r="N146" s="190"/>
      <c r="O146" s="190"/>
      <c r="P146" s="190"/>
      <c r="Q146" s="190"/>
      <c r="R146" s="183"/>
      <c r="S146" s="183"/>
      <c r="T146" s="183"/>
      <c r="U146" s="181"/>
      <c r="V146" s="8"/>
      <c r="W146" s="9"/>
      <c r="X146" s="9"/>
      <c r="Y146" s="10"/>
      <c r="Z146" s="11"/>
      <c r="AA146" s="1"/>
      <c r="AB146" s="1"/>
      <c r="AC146" s="1"/>
      <c r="AD146" s="1"/>
      <c r="AE146" s="1"/>
      <c r="AF146" s="1"/>
      <c r="AG146" s="1"/>
      <c r="AH146" s="1"/>
    </row>
    <row r="147" spans="1:34" ht="15.75" customHeight="1">
      <c r="A147" s="181"/>
      <c r="B147" s="182"/>
      <c r="C147" s="183"/>
      <c r="D147" s="184"/>
      <c r="E147" s="185"/>
      <c r="F147" s="186"/>
      <c r="G147" s="185"/>
      <c r="H147" s="186"/>
      <c r="I147" s="185"/>
      <c r="J147" s="185"/>
      <c r="K147" s="185"/>
      <c r="L147" s="186"/>
      <c r="M147" s="185"/>
      <c r="N147" s="190"/>
      <c r="O147" s="190"/>
      <c r="P147" s="190"/>
      <c r="Q147" s="190"/>
      <c r="R147" s="183"/>
      <c r="S147" s="183"/>
      <c r="T147" s="183"/>
      <c r="U147" s="181"/>
      <c r="V147" s="8"/>
      <c r="W147" s="9"/>
      <c r="X147" s="9"/>
      <c r="Y147" s="10"/>
      <c r="Z147" s="11"/>
      <c r="AA147" s="1"/>
      <c r="AB147" s="1"/>
      <c r="AC147" s="1"/>
      <c r="AD147" s="1"/>
      <c r="AE147" s="1"/>
      <c r="AF147" s="1"/>
      <c r="AG147" s="1"/>
      <c r="AH147" s="1"/>
    </row>
    <row r="148" spans="1:34" ht="15.75" customHeight="1">
      <c r="A148" s="181"/>
      <c r="B148" s="182"/>
      <c r="C148" s="183"/>
      <c r="D148" s="184"/>
      <c r="E148" s="185"/>
      <c r="F148" s="186"/>
      <c r="G148" s="185"/>
      <c r="H148" s="186"/>
      <c r="I148" s="185"/>
      <c r="J148" s="185"/>
      <c r="K148" s="185"/>
      <c r="L148" s="186"/>
      <c r="M148" s="185"/>
      <c r="N148" s="190"/>
      <c r="O148" s="190"/>
      <c r="P148" s="190"/>
      <c r="Q148" s="190"/>
      <c r="R148" s="183"/>
      <c r="S148" s="183"/>
      <c r="T148" s="183"/>
      <c r="U148" s="181"/>
      <c r="V148" s="8"/>
      <c r="W148" s="9"/>
      <c r="X148" s="9"/>
      <c r="Y148" s="10"/>
      <c r="Z148" s="11"/>
      <c r="AA148" s="1"/>
      <c r="AB148" s="1"/>
      <c r="AC148" s="1"/>
      <c r="AD148" s="1"/>
      <c r="AE148" s="1"/>
      <c r="AF148" s="1"/>
      <c r="AG148" s="1"/>
      <c r="AH148" s="1"/>
    </row>
    <row r="149" spans="1:34" ht="15.75" customHeight="1">
      <c r="A149" s="181"/>
      <c r="B149" s="182"/>
      <c r="C149" s="183"/>
      <c r="D149" s="184"/>
      <c r="E149" s="185"/>
      <c r="F149" s="186"/>
      <c r="G149" s="185"/>
      <c r="H149" s="186"/>
      <c r="I149" s="185"/>
      <c r="J149" s="185"/>
      <c r="K149" s="185"/>
      <c r="L149" s="186"/>
      <c r="M149" s="185"/>
      <c r="N149" s="190"/>
      <c r="O149" s="190"/>
      <c r="P149" s="190"/>
      <c r="Q149" s="190"/>
      <c r="R149" s="183"/>
      <c r="S149" s="183"/>
      <c r="T149" s="183"/>
      <c r="U149" s="181"/>
      <c r="V149" s="8"/>
      <c r="W149" s="9"/>
      <c r="X149" s="9"/>
      <c r="Y149" s="10"/>
      <c r="Z149" s="11"/>
      <c r="AA149" s="1"/>
      <c r="AB149" s="1"/>
      <c r="AC149" s="1"/>
      <c r="AD149" s="1"/>
      <c r="AE149" s="1"/>
      <c r="AF149" s="1"/>
      <c r="AG149" s="1"/>
      <c r="AH149" s="1"/>
    </row>
    <row r="150" spans="1:34" ht="15.75" customHeight="1">
      <c r="A150" s="181"/>
      <c r="B150" s="182"/>
      <c r="C150" s="183"/>
      <c r="D150" s="184"/>
      <c r="E150" s="185"/>
      <c r="F150" s="186"/>
      <c r="G150" s="185"/>
      <c r="H150" s="186"/>
      <c r="I150" s="185"/>
      <c r="J150" s="185"/>
      <c r="K150" s="185"/>
      <c r="L150" s="186"/>
      <c r="M150" s="185"/>
      <c r="N150" s="190"/>
      <c r="O150" s="190"/>
      <c r="P150" s="190"/>
      <c r="Q150" s="190"/>
      <c r="R150" s="183"/>
      <c r="S150" s="183"/>
      <c r="T150" s="183"/>
      <c r="U150" s="181"/>
      <c r="V150" s="8"/>
      <c r="W150" s="9"/>
      <c r="X150" s="9"/>
      <c r="Y150" s="10"/>
      <c r="Z150" s="11"/>
      <c r="AA150" s="1"/>
      <c r="AB150" s="1"/>
      <c r="AC150" s="1"/>
      <c r="AD150" s="1"/>
      <c r="AE150" s="1"/>
      <c r="AF150" s="1"/>
      <c r="AG150" s="1"/>
      <c r="AH150" s="1"/>
    </row>
    <row r="151" spans="1:34" ht="15.75" customHeight="1">
      <c r="A151" s="181"/>
      <c r="B151" s="182"/>
      <c r="C151" s="183"/>
      <c r="D151" s="184"/>
      <c r="E151" s="185"/>
      <c r="F151" s="186"/>
      <c r="G151" s="185"/>
      <c r="H151" s="186"/>
      <c r="I151" s="185"/>
      <c r="J151" s="185"/>
      <c r="K151" s="185"/>
      <c r="L151" s="186"/>
      <c r="M151" s="185"/>
      <c r="N151" s="190"/>
      <c r="O151" s="190"/>
      <c r="P151" s="190"/>
      <c r="Q151" s="190"/>
      <c r="R151" s="183"/>
      <c r="S151" s="183"/>
      <c r="T151" s="183"/>
      <c r="U151" s="181"/>
      <c r="V151" s="8"/>
      <c r="W151" s="9"/>
      <c r="X151" s="9"/>
      <c r="Y151" s="10"/>
      <c r="Z151" s="11"/>
      <c r="AA151" s="1"/>
      <c r="AB151" s="1"/>
      <c r="AC151" s="1"/>
      <c r="AD151" s="1"/>
      <c r="AE151" s="1"/>
      <c r="AF151" s="1"/>
      <c r="AG151" s="1"/>
      <c r="AH151" s="1"/>
    </row>
    <row r="152" spans="1:34" ht="15.75" customHeight="1">
      <c r="A152" s="181"/>
      <c r="B152" s="182"/>
      <c r="C152" s="183"/>
      <c r="D152" s="184"/>
      <c r="E152" s="185"/>
      <c r="F152" s="186"/>
      <c r="G152" s="185"/>
      <c r="H152" s="186"/>
      <c r="I152" s="185"/>
      <c r="J152" s="185"/>
      <c r="K152" s="185"/>
      <c r="L152" s="186"/>
      <c r="M152" s="185"/>
      <c r="N152" s="190"/>
      <c r="O152" s="190"/>
      <c r="P152" s="190"/>
      <c r="Q152" s="190"/>
      <c r="R152" s="183"/>
      <c r="S152" s="183"/>
      <c r="T152" s="183"/>
      <c r="U152" s="181"/>
      <c r="V152" s="8"/>
      <c r="W152" s="9"/>
      <c r="X152" s="9"/>
      <c r="Y152" s="10"/>
      <c r="Z152" s="11"/>
      <c r="AA152" s="1"/>
      <c r="AB152" s="1"/>
      <c r="AC152" s="1"/>
      <c r="AD152" s="1"/>
      <c r="AE152" s="1"/>
      <c r="AF152" s="1"/>
      <c r="AG152" s="1"/>
      <c r="AH152" s="1"/>
    </row>
    <row r="153" spans="1:34" ht="15.75" customHeight="1">
      <c r="A153" s="181"/>
      <c r="B153" s="182"/>
      <c r="C153" s="183"/>
      <c r="D153" s="184"/>
      <c r="E153" s="185"/>
      <c r="F153" s="186"/>
      <c r="G153" s="185"/>
      <c r="H153" s="186"/>
      <c r="I153" s="185"/>
      <c r="J153" s="185"/>
      <c r="K153" s="185"/>
      <c r="L153" s="186"/>
      <c r="M153" s="185"/>
      <c r="N153" s="190"/>
      <c r="O153" s="190"/>
      <c r="P153" s="190"/>
      <c r="Q153" s="190"/>
      <c r="R153" s="183"/>
      <c r="S153" s="183"/>
      <c r="T153" s="183"/>
      <c r="U153" s="181"/>
      <c r="V153" s="8"/>
      <c r="W153" s="9"/>
      <c r="X153" s="9"/>
      <c r="Y153" s="10"/>
      <c r="Z153" s="11"/>
      <c r="AA153" s="1"/>
      <c r="AB153" s="1"/>
      <c r="AC153" s="1"/>
      <c r="AD153" s="1"/>
      <c r="AE153" s="1"/>
      <c r="AF153" s="1"/>
      <c r="AG153" s="1"/>
      <c r="AH153" s="1"/>
    </row>
    <row r="154" spans="1:34" ht="15.75" customHeight="1">
      <c r="A154" s="181"/>
      <c r="B154" s="182"/>
      <c r="C154" s="183"/>
      <c r="D154" s="184"/>
      <c r="E154" s="185"/>
      <c r="F154" s="186"/>
      <c r="G154" s="185"/>
      <c r="H154" s="186"/>
      <c r="I154" s="185"/>
      <c r="J154" s="185"/>
      <c r="K154" s="185"/>
      <c r="L154" s="186"/>
      <c r="M154" s="185"/>
      <c r="N154" s="190"/>
      <c r="O154" s="190"/>
      <c r="P154" s="190"/>
      <c r="Q154" s="190"/>
      <c r="R154" s="183"/>
      <c r="S154" s="183"/>
      <c r="T154" s="183"/>
      <c r="U154" s="181"/>
      <c r="V154" s="8"/>
      <c r="W154" s="9"/>
      <c r="X154" s="9"/>
      <c r="Y154" s="10"/>
      <c r="Z154" s="11"/>
      <c r="AA154" s="1"/>
      <c r="AB154" s="1"/>
      <c r="AC154" s="1"/>
      <c r="AD154" s="1"/>
      <c r="AE154" s="1"/>
      <c r="AF154" s="1"/>
      <c r="AG154" s="1"/>
      <c r="AH154" s="1"/>
    </row>
    <row r="155" spans="1:34" ht="15.75" customHeight="1">
      <c r="A155" s="181"/>
      <c r="B155" s="182"/>
      <c r="C155" s="183"/>
      <c r="D155" s="184"/>
      <c r="E155" s="185"/>
      <c r="F155" s="186"/>
      <c r="G155" s="185"/>
      <c r="H155" s="186"/>
      <c r="I155" s="185"/>
      <c r="J155" s="185"/>
      <c r="K155" s="185"/>
      <c r="L155" s="186"/>
      <c r="M155" s="185"/>
      <c r="N155" s="190"/>
      <c r="O155" s="190"/>
      <c r="P155" s="190"/>
      <c r="Q155" s="190"/>
      <c r="R155" s="183"/>
      <c r="S155" s="183"/>
      <c r="T155" s="183"/>
      <c r="U155" s="181"/>
      <c r="V155" s="8"/>
      <c r="W155" s="9"/>
      <c r="X155" s="9"/>
      <c r="Y155" s="10"/>
      <c r="Z155" s="11"/>
      <c r="AA155" s="1"/>
      <c r="AB155" s="1"/>
      <c r="AC155" s="1"/>
      <c r="AD155" s="1"/>
      <c r="AE155" s="1"/>
      <c r="AF155" s="1"/>
      <c r="AG155" s="1"/>
      <c r="AH155" s="1"/>
    </row>
    <row r="156" spans="1:34" ht="15.75" customHeight="1">
      <c r="A156" s="181"/>
      <c r="B156" s="182"/>
      <c r="C156" s="183"/>
      <c r="D156" s="184"/>
      <c r="E156" s="185"/>
      <c r="F156" s="186"/>
      <c r="G156" s="185"/>
      <c r="H156" s="186"/>
      <c r="I156" s="185"/>
      <c r="J156" s="185"/>
      <c r="K156" s="185"/>
      <c r="L156" s="186"/>
      <c r="M156" s="185"/>
      <c r="N156" s="190"/>
      <c r="O156" s="190"/>
      <c r="P156" s="190"/>
      <c r="Q156" s="190"/>
      <c r="R156" s="183"/>
      <c r="S156" s="183"/>
      <c r="T156" s="183"/>
      <c r="U156" s="181"/>
      <c r="V156" s="8"/>
      <c r="W156" s="9"/>
      <c r="X156" s="9"/>
      <c r="Y156" s="10"/>
      <c r="Z156" s="11"/>
      <c r="AA156" s="1"/>
      <c r="AB156" s="1"/>
      <c r="AC156" s="1"/>
      <c r="AD156" s="1"/>
      <c r="AE156" s="1"/>
      <c r="AF156" s="1"/>
      <c r="AG156" s="1"/>
      <c r="AH156" s="1"/>
    </row>
    <row r="157" spans="1:34" ht="15.75" customHeight="1">
      <c r="A157" s="181"/>
      <c r="B157" s="182"/>
      <c r="C157" s="183"/>
      <c r="D157" s="184"/>
      <c r="E157" s="185"/>
      <c r="F157" s="186"/>
      <c r="G157" s="185"/>
      <c r="H157" s="186"/>
      <c r="I157" s="185"/>
      <c r="J157" s="185"/>
      <c r="K157" s="185"/>
      <c r="L157" s="186"/>
      <c r="M157" s="185"/>
      <c r="N157" s="190"/>
      <c r="O157" s="190"/>
      <c r="P157" s="190"/>
      <c r="Q157" s="190"/>
      <c r="R157" s="183"/>
      <c r="S157" s="183"/>
      <c r="T157" s="183"/>
      <c r="U157" s="181"/>
      <c r="V157" s="8"/>
      <c r="W157" s="9"/>
      <c r="X157" s="9"/>
      <c r="Y157" s="10"/>
      <c r="Z157" s="11"/>
      <c r="AA157" s="1"/>
      <c r="AB157" s="1"/>
      <c r="AC157" s="1"/>
      <c r="AD157" s="1"/>
      <c r="AE157" s="1"/>
      <c r="AF157" s="1"/>
      <c r="AG157" s="1"/>
      <c r="AH157" s="1"/>
    </row>
    <row r="158" spans="1:34" ht="15.75" customHeight="1">
      <c r="A158" s="181"/>
      <c r="B158" s="182"/>
      <c r="C158" s="183"/>
      <c r="D158" s="184"/>
      <c r="E158" s="185"/>
      <c r="F158" s="186"/>
      <c r="G158" s="185"/>
      <c r="H158" s="186"/>
      <c r="I158" s="185"/>
      <c r="J158" s="185"/>
      <c r="K158" s="185"/>
      <c r="L158" s="186"/>
      <c r="M158" s="185"/>
      <c r="N158" s="190"/>
      <c r="O158" s="190"/>
      <c r="P158" s="190"/>
      <c r="Q158" s="190"/>
      <c r="R158" s="183"/>
      <c r="S158" s="183"/>
      <c r="T158" s="183"/>
      <c r="U158" s="181"/>
      <c r="V158" s="8"/>
      <c r="W158" s="9"/>
      <c r="X158" s="9"/>
      <c r="Y158" s="10"/>
      <c r="Z158" s="11"/>
      <c r="AA158" s="1"/>
      <c r="AB158" s="1"/>
      <c r="AC158" s="1"/>
      <c r="AD158" s="1"/>
      <c r="AE158" s="1"/>
      <c r="AF158" s="1"/>
      <c r="AG158" s="1"/>
      <c r="AH158" s="1"/>
    </row>
    <row r="159" spans="1:34" ht="15.75" customHeight="1">
      <c r="A159" s="181"/>
      <c r="B159" s="182"/>
      <c r="C159" s="183"/>
      <c r="D159" s="184"/>
      <c r="E159" s="185"/>
      <c r="F159" s="186"/>
      <c r="G159" s="185"/>
      <c r="H159" s="186"/>
      <c r="I159" s="185"/>
      <c r="J159" s="185"/>
      <c r="K159" s="185"/>
      <c r="L159" s="186"/>
      <c r="M159" s="185"/>
      <c r="N159" s="190"/>
      <c r="O159" s="190"/>
      <c r="P159" s="190"/>
      <c r="Q159" s="190"/>
      <c r="R159" s="183"/>
      <c r="S159" s="183"/>
      <c r="T159" s="183"/>
      <c r="U159" s="181"/>
      <c r="V159" s="8"/>
      <c r="W159" s="9"/>
      <c r="X159" s="9"/>
      <c r="Y159" s="10"/>
      <c r="Z159" s="11"/>
      <c r="AA159" s="1"/>
      <c r="AB159" s="1"/>
      <c r="AC159" s="1"/>
      <c r="AD159" s="1"/>
      <c r="AE159" s="1"/>
      <c r="AF159" s="1"/>
      <c r="AG159" s="1"/>
      <c r="AH159" s="1"/>
    </row>
    <row r="160" spans="1:34" ht="15.75" customHeight="1">
      <c r="A160" s="181"/>
      <c r="B160" s="182"/>
      <c r="C160" s="183"/>
      <c r="D160" s="184"/>
      <c r="E160" s="185"/>
      <c r="F160" s="186"/>
      <c r="G160" s="185"/>
      <c r="H160" s="186"/>
      <c r="I160" s="185"/>
      <c r="J160" s="185"/>
      <c r="K160" s="185"/>
      <c r="L160" s="186"/>
      <c r="M160" s="185"/>
      <c r="N160" s="190"/>
      <c r="O160" s="190"/>
      <c r="P160" s="190"/>
      <c r="Q160" s="190"/>
      <c r="R160" s="183"/>
      <c r="S160" s="183"/>
      <c r="T160" s="183"/>
      <c r="U160" s="181"/>
      <c r="V160" s="8"/>
      <c r="W160" s="9"/>
      <c r="X160" s="9"/>
      <c r="Y160" s="10"/>
      <c r="Z160" s="11"/>
      <c r="AA160" s="1"/>
      <c r="AB160" s="1"/>
      <c r="AC160" s="1"/>
      <c r="AD160" s="1"/>
      <c r="AE160" s="1"/>
      <c r="AF160" s="1"/>
      <c r="AG160" s="1"/>
      <c r="AH160" s="1"/>
    </row>
    <row r="161" spans="1:34" ht="15.75" customHeight="1">
      <c r="A161" s="181"/>
      <c r="B161" s="182"/>
      <c r="C161" s="183"/>
      <c r="D161" s="184"/>
      <c r="E161" s="185"/>
      <c r="F161" s="186"/>
      <c r="G161" s="185"/>
      <c r="H161" s="186"/>
      <c r="I161" s="185"/>
      <c r="J161" s="185"/>
      <c r="K161" s="185"/>
      <c r="L161" s="186"/>
      <c r="M161" s="185"/>
      <c r="N161" s="190"/>
      <c r="O161" s="190"/>
      <c r="P161" s="190"/>
      <c r="Q161" s="190"/>
      <c r="R161" s="183"/>
      <c r="S161" s="183"/>
      <c r="T161" s="183"/>
      <c r="U161" s="181"/>
      <c r="V161" s="8"/>
      <c r="W161" s="9"/>
      <c r="X161" s="9"/>
      <c r="Y161" s="10"/>
      <c r="Z161" s="11"/>
      <c r="AA161" s="1"/>
      <c r="AB161" s="1"/>
      <c r="AC161" s="1"/>
      <c r="AD161" s="1"/>
      <c r="AE161" s="1"/>
      <c r="AF161" s="1"/>
      <c r="AG161" s="1"/>
      <c r="AH161" s="1"/>
    </row>
    <row r="162" spans="1:34" ht="15.75" customHeight="1">
      <c r="A162" s="181"/>
      <c r="B162" s="182"/>
      <c r="C162" s="183"/>
      <c r="D162" s="184"/>
      <c r="E162" s="185"/>
      <c r="F162" s="186"/>
      <c r="G162" s="185"/>
      <c r="H162" s="186"/>
      <c r="I162" s="185"/>
      <c r="J162" s="185"/>
      <c r="K162" s="185"/>
      <c r="L162" s="186"/>
      <c r="M162" s="185"/>
      <c r="N162" s="190"/>
      <c r="O162" s="190"/>
      <c r="P162" s="190"/>
      <c r="Q162" s="190"/>
      <c r="R162" s="183"/>
      <c r="S162" s="183"/>
      <c r="T162" s="183"/>
      <c r="U162" s="181"/>
      <c r="V162" s="8"/>
      <c r="W162" s="9"/>
      <c r="X162" s="9"/>
      <c r="Y162" s="10"/>
      <c r="Z162" s="11"/>
      <c r="AA162" s="1"/>
      <c r="AB162" s="1"/>
      <c r="AC162" s="1"/>
      <c r="AD162" s="1"/>
      <c r="AE162" s="1"/>
      <c r="AF162" s="1"/>
      <c r="AG162" s="1"/>
      <c r="AH162" s="1"/>
    </row>
    <row r="163" spans="1:34" ht="15.75" customHeight="1">
      <c r="A163" s="181"/>
      <c r="B163" s="182"/>
      <c r="C163" s="183"/>
      <c r="D163" s="184"/>
      <c r="E163" s="185"/>
      <c r="F163" s="186"/>
      <c r="G163" s="185"/>
      <c r="H163" s="186"/>
      <c r="I163" s="185"/>
      <c r="J163" s="185"/>
      <c r="K163" s="185"/>
      <c r="L163" s="186"/>
      <c r="M163" s="185"/>
      <c r="N163" s="190"/>
      <c r="O163" s="190"/>
      <c r="P163" s="190"/>
      <c r="Q163" s="190"/>
      <c r="R163" s="183"/>
      <c r="S163" s="183"/>
      <c r="T163" s="183"/>
      <c r="U163" s="181"/>
      <c r="V163" s="8"/>
      <c r="W163" s="9"/>
      <c r="X163" s="9"/>
      <c r="Y163" s="10"/>
      <c r="Z163" s="11"/>
      <c r="AA163" s="1"/>
      <c r="AB163" s="1"/>
      <c r="AC163" s="1"/>
      <c r="AD163" s="1"/>
      <c r="AE163" s="1"/>
      <c r="AF163" s="1"/>
      <c r="AG163" s="1"/>
      <c r="AH163" s="1"/>
    </row>
    <row r="164" spans="1:34" ht="15.75" customHeight="1">
      <c r="A164" s="181"/>
      <c r="B164" s="182"/>
      <c r="C164" s="183"/>
      <c r="D164" s="184"/>
      <c r="E164" s="185"/>
      <c r="F164" s="186"/>
      <c r="G164" s="185"/>
      <c r="H164" s="186"/>
      <c r="I164" s="185"/>
      <c r="J164" s="185"/>
      <c r="K164" s="185"/>
      <c r="L164" s="186"/>
      <c r="M164" s="185"/>
      <c r="N164" s="190"/>
      <c r="O164" s="190"/>
      <c r="P164" s="190"/>
      <c r="Q164" s="190"/>
      <c r="R164" s="183"/>
      <c r="S164" s="183"/>
      <c r="T164" s="183"/>
      <c r="U164" s="181"/>
      <c r="V164" s="8"/>
      <c r="W164" s="9"/>
      <c r="X164" s="9"/>
      <c r="Y164" s="10"/>
      <c r="Z164" s="11"/>
      <c r="AA164" s="1"/>
      <c r="AB164" s="1"/>
      <c r="AC164" s="1"/>
      <c r="AD164" s="1"/>
      <c r="AE164" s="1"/>
      <c r="AF164" s="1"/>
      <c r="AG164" s="1"/>
      <c r="AH164" s="1"/>
    </row>
    <row r="165" spans="1:34" ht="15.75" customHeight="1">
      <c r="A165" s="181"/>
      <c r="B165" s="182"/>
      <c r="C165" s="183"/>
      <c r="D165" s="184"/>
      <c r="E165" s="185"/>
      <c r="F165" s="186"/>
      <c r="G165" s="185"/>
      <c r="H165" s="186"/>
      <c r="I165" s="185"/>
      <c r="J165" s="185"/>
      <c r="K165" s="185"/>
      <c r="L165" s="186"/>
      <c r="M165" s="185"/>
      <c r="N165" s="190"/>
      <c r="O165" s="190"/>
      <c r="P165" s="190"/>
      <c r="Q165" s="190"/>
      <c r="R165" s="183"/>
      <c r="S165" s="183"/>
      <c r="T165" s="183"/>
      <c r="U165" s="181"/>
      <c r="V165" s="8"/>
      <c r="W165" s="9"/>
      <c r="X165" s="9"/>
      <c r="Y165" s="10"/>
      <c r="Z165" s="11"/>
      <c r="AA165" s="1"/>
      <c r="AB165" s="1"/>
      <c r="AC165" s="1"/>
      <c r="AD165" s="1"/>
      <c r="AE165" s="1"/>
      <c r="AF165" s="1"/>
      <c r="AG165" s="1"/>
      <c r="AH165" s="1"/>
    </row>
    <row r="166" spans="1:34" ht="15.75" customHeight="1">
      <c r="A166" s="181"/>
      <c r="B166" s="182"/>
      <c r="C166" s="183"/>
      <c r="D166" s="184"/>
      <c r="E166" s="185"/>
      <c r="F166" s="186"/>
      <c r="G166" s="185"/>
      <c r="H166" s="186"/>
      <c r="I166" s="185"/>
      <c r="J166" s="185"/>
      <c r="K166" s="185"/>
      <c r="L166" s="186"/>
      <c r="M166" s="185"/>
      <c r="N166" s="190"/>
      <c r="O166" s="190"/>
      <c r="P166" s="190"/>
      <c r="Q166" s="190"/>
      <c r="R166" s="183"/>
      <c r="S166" s="183"/>
      <c r="T166" s="183"/>
      <c r="U166" s="181"/>
      <c r="V166" s="8"/>
      <c r="W166" s="9"/>
      <c r="X166" s="9"/>
      <c r="Y166" s="10"/>
      <c r="Z166" s="11"/>
      <c r="AA166" s="1"/>
      <c r="AB166" s="1"/>
      <c r="AC166" s="1"/>
      <c r="AD166" s="1"/>
      <c r="AE166" s="1"/>
      <c r="AF166" s="1"/>
      <c r="AG166" s="1"/>
      <c r="AH166" s="1"/>
    </row>
    <row r="167" spans="1:34" ht="15.75" customHeight="1">
      <c r="A167" s="181"/>
      <c r="B167" s="182"/>
      <c r="C167" s="183"/>
      <c r="D167" s="184"/>
      <c r="E167" s="185"/>
      <c r="F167" s="186"/>
      <c r="G167" s="185"/>
      <c r="H167" s="186"/>
      <c r="I167" s="185"/>
      <c r="J167" s="185"/>
      <c r="K167" s="185"/>
      <c r="L167" s="186"/>
      <c r="M167" s="185"/>
      <c r="N167" s="190"/>
      <c r="O167" s="190"/>
      <c r="P167" s="190"/>
      <c r="Q167" s="190"/>
      <c r="R167" s="183"/>
      <c r="S167" s="183"/>
      <c r="T167" s="183"/>
      <c r="U167" s="181"/>
      <c r="V167" s="8"/>
      <c r="W167" s="9"/>
      <c r="X167" s="9"/>
      <c r="Y167" s="10"/>
      <c r="Z167" s="11"/>
      <c r="AA167" s="1"/>
      <c r="AB167" s="1"/>
      <c r="AC167" s="1"/>
      <c r="AD167" s="1"/>
      <c r="AE167" s="1"/>
      <c r="AF167" s="1"/>
      <c r="AG167" s="1"/>
      <c r="AH167" s="1"/>
    </row>
    <row r="168" spans="1:34" ht="15.75" customHeight="1">
      <c r="A168" s="181"/>
      <c r="B168" s="182"/>
      <c r="C168" s="183"/>
      <c r="D168" s="184"/>
      <c r="E168" s="185"/>
      <c r="F168" s="186"/>
      <c r="G168" s="185"/>
      <c r="H168" s="186"/>
      <c r="I168" s="185"/>
      <c r="J168" s="185"/>
      <c r="K168" s="185"/>
      <c r="L168" s="186"/>
      <c r="M168" s="185"/>
      <c r="N168" s="190"/>
      <c r="O168" s="190"/>
      <c r="P168" s="190"/>
      <c r="Q168" s="190"/>
      <c r="R168" s="183"/>
      <c r="S168" s="183"/>
      <c r="T168" s="183"/>
      <c r="U168" s="181"/>
      <c r="V168" s="8"/>
      <c r="W168" s="9"/>
      <c r="X168" s="9"/>
      <c r="Y168" s="10"/>
      <c r="Z168" s="11"/>
      <c r="AA168" s="1"/>
      <c r="AB168" s="1"/>
      <c r="AC168" s="1"/>
      <c r="AD168" s="1"/>
      <c r="AE168" s="1"/>
      <c r="AF168" s="1"/>
      <c r="AG168" s="1"/>
      <c r="AH168" s="1"/>
    </row>
    <row r="169" spans="1:34" ht="15.75" customHeight="1">
      <c r="A169" s="181"/>
      <c r="B169" s="182"/>
      <c r="C169" s="183"/>
      <c r="D169" s="184"/>
      <c r="E169" s="185"/>
      <c r="F169" s="186"/>
      <c r="G169" s="185"/>
      <c r="H169" s="186"/>
      <c r="I169" s="185"/>
      <c r="J169" s="185"/>
      <c r="K169" s="185"/>
      <c r="L169" s="186"/>
      <c r="M169" s="185"/>
      <c r="N169" s="190"/>
      <c r="O169" s="190"/>
      <c r="P169" s="190"/>
      <c r="Q169" s="190"/>
      <c r="R169" s="183"/>
      <c r="S169" s="183"/>
      <c r="T169" s="183"/>
      <c r="U169" s="181"/>
      <c r="V169" s="8"/>
      <c r="W169" s="9"/>
      <c r="X169" s="9"/>
      <c r="Y169" s="10"/>
      <c r="Z169" s="11"/>
      <c r="AA169" s="1"/>
      <c r="AB169" s="1"/>
      <c r="AC169" s="1"/>
      <c r="AD169" s="1"/>
      <c r="AE169" s="1"/>
      <c r="AF169" s="1"/>
      <c r="AG169" s="1"/>
      <c r="AH169" s="1"/>
    </row>
    <row r="170" spans="1:34" ht="15.75" customHeight="1">
      <c r="A170" s="181"/>
      <c r="B170" s="182"/>
      <c r="C170" s="183"/>
      <c r="D170" s="184"/>
      <c r="E170" s="185"/>
      <c r="F170" s="186"/>
      <c r="G170" s="185"/>
      <c r="H170" s="186"/>
      <c r="I170" s="185"/>
      <c r="J170" s="185"/>
      <c r="K170" s="185"/>
      <c r="L170" s="186"/>
      <c r="M170" s="185"/>
      <c r="N170" s="190"/>
      <c r="O170" s="190"/>
      <c r="P170" s="190"/>
      <c r="Q170" s="190"/>
      <c r="R170" s="183"/>
      <c r="S170" s="183"/>
      <c r="T170" s="183"/>
      <c r="U170" s="181"/>
      <c r="V170" s="8"/>
      <c r="W170" s="9"/>
      <c r="X170" s="9"/>
      <c r="Y170" s="10"/>
      <c r="Z170" s="11"/>
      <c r="AA170" s="1"/>
      <c r="AB170" s="1"/>
      <c r="AC170" s="1"/>
      <c r="AD170" s="1"/>
      <c r="AE170" s="1"/>
      <c r="AF170" s="1"/>
      <c r="AG170" s="1"/>
      <c r="AH170" s="1"/>
    </row>
    <row r="171" spans="1:34" ht="15.75" customHeight="1">
      <c r="A171" s="181"/>
      <c r="B171" s="182"/>
      <c r="C171" s="183"/>
      <c r="D171" s="184"/>
      <c r="E171" s="185"/>
      <c r="F171" s="186"/>
      <c r="G171" s="185"/>
      <c r="H171" s="186"/>
      <c r="I171" s="185"/>
      <c r="J171" s="185"/>
      <c r="K171" s="185"/>
      <c r="L171" s="186"/>
      <c r="M171" s="185"/>
      <c r="N171" s="190"/>
      <c r="O171" s="190"/>
      <c r="P171" s="190"/>
      <c r="Q171" s="190"/>
      <c r="R171" s="183"/>
      <c r="S171" s="183"/>
      <c r="T171" s="183"/>
      <c r="U171" s="181"/>
      <c r="V171" s="8"/>
      <c r="W171" s="9"/>
      <c r="X171" s="9"/>
      <c r="Y171" s="10"/>
      <c r="Z171" s="11"/>
      <c r="AA171" s="1"/>
      <c r="AB171" s="1"/>
      <c r="AC171" s="1"/>
      <c r="AD171" s="1"/>
      <c r="AE171" s="1"/>
      <c r="AF171" s="1"/>
      <c r="AG171" s="1"/>
      <c r="AH171" s="1"/>
    </row>
    <row r="172" spans="1:34" ht="15.75" customHeight="1">
      <c r="A172" s="181"/>
      <c r="B172" s="182"/>
      <c r="C172" s="183"/>
      <c r="D172" s="184"/>
      <c r="E172" s="185"/>
      <c r="F172" s="186"/>
      <c r="G172" s="185"/>
      <c r="H172" s="186"/>
      <c r="I172" s="185"/>
      <c r="J172" s="185"/>
      <c r="K172" s="185"/>
      <c r="L172" s="186"/>
      <c r="M172" s="185"/>
      <c r="N172" s="190"/>
      <c r="O172" s="190"/>
      <c r="P172" s="190"/>
      <c r="Q172" s="190"/>
      <c r="R172" s="183"/>
      <c r="S172" s="183"/>
      <c r="T172" s="183"/>
      <c r="U172" s="181"/>
      <c r="V172" s="8"/>
      <c r="W172" s="9"/>
      <c r="X172" s="9"/>
      <c r="Y172" s="10"/>
      <c r="Z172" s="11"/>
      <c r="AA172" s="1"/>
      <c r="AB172" s="1"/>
      <c r="AC172" s="1"/>
      <c r="AD172" s="1"/>
      <c r="AE172" s="1"/>
      <c r="AF172" s="1"/>
      <c r="AG172" s="1"/>
      <c r="AH172" s="1"/>
    </row>
    <row r="173" spans="1:34" ht="15.75" customHeight="1">
      <c r="A173" s="181"/>
      <c r="B173" s="182"/>
      <c r="C173" s="183"/>
      <c r="D173" s="184"/>
      <c r="E173" s="185"/>
      <c r="F173" s="186"/>
      <c r="G173" s="185"/>
      <c r="H173" s="186"/>
      <c r="I173" s="185"/>
      <c r="J173" s="185"/>
      <c r="K173" s="185"/>
      <c r="L173" s="186"/>
      <c r="M173" s="185"/>
      <c r="N173" s="190"/>
      <c r="O173" s="190"/>
      <c r="P173" s="190"/>
      <c r="Q173" s="190"/>
      <c r="R173" s="183"/>
      <c r="S173" s="183"/>
      <c r="T173" s="183"/>
      <c r="U173" s="181"/>
      <c r="V173" s="8"/>
      <c r="W173" s="9"/>
      <c r="X173" s="9"/>
      <c r="Y173" s="10"/>
      <c r="Z173" s="11"/>
      <c r="AA173" s="1"/>
      <c r="AB173" s="1"/>
      <c r="AC173" s="1"/>
      <c r="AD173" s="1"/>
      <c r="AE173" s="1"/>
      <c r="AF173" s="1"/>
      <c r="AG173" s="1"/>
      <c r="AH173" s="1"/>
    </row>
    <row r="174" spans="1:34" ht="15.75" customHeight="1">
      <c r="A174" s="181"/>
      <c r="B174" s="182"/>
      <c r="C174" s="183"/>
      <c r="D174" s="184"/>
      <c r="E174" s="185"/>
      <c r="F174" s="186"/>
      <c r="G174" s="185"/>
      <c r="H174" s="186"/>
      <c r="I174" s="185"/>
      <c r="J174" s="185"/>
      <c r="K174" s="185"/>
      <c r="L174" s="186"/>
      <c r="M174" s="185"/>
      <c r="N174" s="190"/>
      <c r="O174" s="190"/>
      <c r="P174" s="190"/>
      <c r="Q174" s="190"/>
      <c r="R174" s="183"/>
      <c r="S174" s="183"/>
      <c r="T174" s="183"/>
      <c r="U174" s="181"/>
      <c r="V174" s="8"/>
      <c r="W174" s="9"/>
      <c r="X174" s="9"/>
      <c r="Y174" s="10"/>
      <c r="Z174" s="11"/>
      <c r="AA174" s="1"/>
      <c r="AB174" s="1"/>
      <c r="AC174" s="1"/>
      <c r="AD174" s="1"/>
      <c r="AE174" s="1"/>
      <c r="AF174" s="1"/>
      <c r="AG174" s="1"/>
      <c r="AH174" s="1"/>
    </row>
    <row r="175" spans="1:34" ht="15.75" customHeight="1">
      <c r="A175" s="181"/>
      <c r="B175" s="182"/>
      <c r="C175" s="183"/>
      <c r="D175" s="184"/>
      <c r="E175" s="185"/>
      <c r="F175" s="186"/>
      <c r="G175" s="185"/>
      <c r="H175" s="186"/>
      <c r="I175" s="185"/>
      <c r="J175" s="185"/>
      <c r="K175" s="185"/>
      <c r="L175" s="186"/>
      <c r="M175" s="185"/>
      <c r="N175" s="190"/>
      <c r="O175" s="190"/>
      <c r="P175" s="190"/>
      <c r="Q175" s="190"/>
      <c r="R175" s="183"/>
      <c r="S175" s="183"/>
      <c r="T175" s="183"/>
      <c r="U175" s="181"/>
      <c r="V175" s="8"/>
      <c r="W175" s="9"/>
      <c r="X175" s="9"/>
      <c r="Y175" s="10"/>
      <c r="Z175" s="11"/>
      <c r="AA175" s="1"/>
      <c r="AB175" s="1"/>
      <c r="AC175" s="1"/>
      <c r="AD175" s="1"/>
      <c r="AE175" s="1"/>
      <c r="AF175" s="1"/>
      <c r="AG175" s="1"/>
      <c r="AH175" s="1"/>
    </row>
    <row r="176" spans="1:34" ht="15.75" customHeight="1">
      <c r="A176" s="181"/>
      <c r="B176" s="182"/>
      <c r="C176" s="183"/>
      <c r="D176" s="184"/>
      <c r="E176" s="185"/>
      <c r="F176" s="186"/>
      <c r="G176" s="185"/>
      <c r="H176" s="186"/>
      <c r="I176" s="185"/>
      <c r="J176" s="185"/>
      <c r="K176" s="185"/>
      <c r="L176" s="186"/>
      <c r="M176" s="185"/>
      <c r="N176" s="190"/>
      <c r="O176" s="190"/>
      <c r="P176" s="190"/>
      <c r="Q176" s="190"/>
      <c r="R176" s="183"/>
      <c r="S176" s="183"/>
      <c r="T176" s="183"/>
      <c r="U176" s="181"/>
      <c r="V176" s="8"/>
      <c r="W176" s="9"/>
      <c r="X176" s="9"/>
      <c r="Y176" s="10"/>
      <c r="Z176" s="11"/>
      <c r="AA176" s="1"/>
      <c r="AB176" s="1"/>
      <c r="AC176" s="1"/>
      <c r="AD176" s="1"/>
      <c r="AE176" s="1"/>
      <c r="AF176" s="1"/>
      <c r="AG176" s="1"/>
      <c r="AH176" s="1"/>
    </row>
    <row r="177" spans="1:34" ht="15.75" customHeight="1">
      <c r="A177" s="181"/>
      <c r="B177" s="182"/>
      <c r="C177" s="183"/>
      <c r="D177" s="184"/>
      <c r="E177" s="185"/>
      <c r="F177" s="186"/>
      <c r="G177" s="185"/>
      <c r="H177" s="186"/>
      <c r="I177" s="185"/>
      <c r="J177" s="185"/>
      <c r="K177" s="185"/>
      <c r="L177" s="186"/>
      <c r="M177" s="185"/>
      <c r="N177" s="190"/>
      <c r="O177" s="190"/>
      <c r="P177" s="190"/>
      <c r="Q177" s="190"/>
      <c r="R177" s="183"/>
      <c r="S177" s="183"/>
      <c r="T177" s="183"/>
      <c r="U177" s="181"/>
      <c r="V177" s="8"/>
      <c r="W177" s="9"/>
      <c r="X177" s="9"/>
      <c r="Y177" s="10"/>
      <c r="Z177" s="11"/>
      <c r="AA177" s="1"/>
      <c r="AB177" s="1"/>
      <c r="AC177" s="1"/>
      <c r="AD177" s="1"/>
      <c r="AE177" s="1"/>
      <c r="AF177" s="1"/>
      <c r="AG177" s="1"/>
      <c r="AH177" s="1"/>
    </row>
    <row r="178" spans="1:34" ht="15.75" customHeight="1">
      <c r="A178" s="181"/>
      <c r="B178" s="182"/>
      <c r="C178" s="183"/>
      <c r="D178" s="184"/>
      <c r="E178" s="185"/>
      <c r="F178" s="186"/>
      <c r="G178" s="185"/>
      <c r="H178" s="186"/>
      <c r="I178" s="185"/>
      <c r="J178" s="185"/>
      <c r="K178" s="185"/>
      <c r="L178" s="186"/>
      <c r="M178" s="185"/>
      <c r="N178" s="190"/>
      <c r="O178" s="190"/>
      <c r="P178" s="190"/>
      <c r="Q178" s="190"/>
      <c r="R178" s="183"/>
      <c r="S178" s="183"/>
      <c r="T178" s="183"/>
      <c r="U178" s="181"/>
      <c r="V178" s="8"/>
      <c r="W178" s="9"/>
      <c r="X178" s="9"/>
      <c r="Y178" s="10"/>
      <c r="Z178" s="11"/>
      <c r="AA178" s="1"/>
      <c r="AB178" s="1"/>
      <c r="AC178" s="1"/>
      <c r="AD178" s="1"/>
      <c r="AE178" s="1"/>
      <c r="AF178" s="1"/>
      <c r="AG178" s="1"/>
      <c r="AH178" s="1"/>
    </row>
    <row r="179" spans="1:34" ht="15.75" customHeight="1">
      <c r="A179" s="181"/>
      <c r="B179" s="182"/>
      <c r="C179" s="183"/>
      <c r="D179" s="184"/>
      <c r="E179" s="185"/>
      <c r="F179" s="186"/>
      <c r="G179" s="185"/>
      <c r="H179" s="186"/>
      <c r="I179" s="185"/>
      <c r="J179" s="185"/>
      <c r="K179" s="185"/>
      <c r="L179" s="186"/>
      <c r="M179" s="185"/>
      <c r="N179" s="190"/>
      <c r="O179" s="190"/>
      <c r="P179" s="190"/>
      <c r="Q179" s="190"/>
      <c r="R179" s="183"/>
      <c r="S179" s="183"/>
      <c r="T179" s="183"/>
      <c r="U179" s="181"/>
      <c r="V179" s="8"/>
      <c r="W179" s="9"/>
      <c r="X179" s="9"/>
      <c r="Y179" s="10"/>
      <c r="Z179" s="11"/>
      <c r="AA179" s="1"/>
      <c r="AB179" s="1"/>
      <c r="AC179" s="1"/>
      <c r="AD179" s="1"/>
      <c r="AE179" s="1"/>
      <c r="AF179" s="1"/>
      <c r="AG179" s="1"/>
      <c r="AH179" s="1"/>
    </row>
    <row r="180" spans="1:34" ht="15.75" customHeight="1">
      <c r="A180" s="181"/>
      <c r="B180" s="182"/>
      <c r="C180" s="183"/>
      <c r="D180" s="184"/>
      <c r="E180" s="185"/>
      <c r="F180" s="186"/>
      <c r="G180" s="185"/>
      <c r="H180" s="186"/>
      <c r="I180" s="185"/>
      <c r="J180" s="185"/>
      <c r="K180" s="185"/>
      <c r="L180" s="186"/>
      <c r="M180" s="185"/>
      <c r="N180" s="190"/>
      <c r="O180" s="190"/>
      <c r="P180" s="190"/>
      <c r="Q180" s="190"/>
      <c r="R180" s="183"/>
      <c r="S180" s="183"/>
      <c r="T180" s="183"/>
      <c r="U180" s="181"/>
      <c r="V180" s="8"/>
      <c r="W180" s="9"/>
      <c r="X180" s="9"/>
      <c r="Y180" s="10"/>
      <c r="Z180" s="11"/>
      <c r="AA180" s="1"/>
      <c r="AB180" s="1"/>
      <c r="AC180" s="1"/>
      <c r="AD180" s="1"/>
      <c r="AE180" s="1"/>
      <c r="AF180" s="1"/>
      <c r="AG180" s="1"/>
      <c r="AH180" s="1"/>
    </row>
    <row r="181" spans="1:34" ht="15.75" customHeight="1">
      <c r="A181" s="181"/>
      <c r="B181" s="182"/>
      <c r="C181" s="183"/>
      <c r="D181" s="184"/>
      <c r="E181" s="185"/>
      <c r="F181" s="186"/>
      <c r="G181" s="185"/>
      <c r="H181" s="186"/>
      <c r="I181" s="185"/>
      <c r="J181" s="185"/>
      <c r="K181" s="185"/>
      <c r="L181" s="186"/>
      <c r="M181" s="185"/>
      <c r="N181" s="190"/>
      <c r="O181" s="190"/>
      <c r="P181" s="190"/>
      <c r="Q181" s="190"/>
      <c r="R181" s="183"/>
      <c r="S181" s="183"/>
      <c r="T181" s="183"/>
      <c r="U181" s="181"/>
      <c r="V181" s="8"/>
      <c r="W181" s="9"/>
      <c r="X181" s="9"/>
      <c r="Y181" s="10"/>
      <c r="Z181" s="11"/>
      <c r="AA181" s="1"/>
      <c r="AB181" s="1"/>
      <c r="AC181" s="1"/>
      <c r="AD181" s="1"/>
      <c r="AE181" s="1"/>
      <c r="AF181" s="1"/>
      <c r="AG181" s="1"/>
      <c r="AH181" s="1"/>
    </row>
    <row r="182" spans="1:34" ht="15.75" customHeight="1">
      <c r="A182" s="181"/>
      <c r="B182" s="182"/>
      <c r="C182" s="183"/>
      <c r="D182" s="184"/>
      <c r="E182" s="185"/>
      <c r="F182" s="186"/>
      <c r="G182" s="185"/>
      <c r="H182" s="186"/>
      <c r="I182" s="185"/>
      <c r="J182" s="185"/>
      <c r="K182" s="185"/>
      <c r="L182" s="186"/>
      <c r="M182" s="185"/>
      <c r="N182" s="190"/>
      <c r="O182" s="190"/>
      <c r="P182" s="190"/>
      <c r="Q182" s="190"/>
      <c r="R182" s="183"/>
      <c r="S182" s="183"/>
      <c r="T182" s="183"/>
      <c r="U182" s="181"/>
      <c r="V182" s="8"/>
      <c r="W182" s="9"/>
      <c r="X182" s="9"/>
      <c r="Y182" s="10"/>
      <c r="Z182" s="11"/>
      <c r="AA182" s="1"/>
      <c r="AB182" s="1"/>
      <c r="AC182" s="1"/>
      <c r="AD182" s="1"/>
      <c r="AE182" s="1"/>
      <c r="AF182" s="1"/>
      <c r="AG182" s="1"/>
      <c r="AH182" s="1"/>
    </row>
    <row r="183" spans="1:34" ht="15.75" customHeight="1">
      <c r="A183" s="181"/>
      <c r="B183" s="182"/>
      <c r="C183" s="183"/>
      <c r="D183" s="184"/>
      <c r="E183" s="185"/>
      <c r="F183" s="186"/>
      <c r="G183" s="185"/>
      <c r="H183" s="186"/>
      <c r="I183" s="185"/>
      <c r="J183" s="185"/>
      <c r="K183" s="185"/>
      <c r="L183" s="186"/>
      <c r="M183" s="185"/>
      <c r="N183" s="190"/>
      <c r="O183" s="190"/>
      <c r="P183" s="190"/>
      <c r="Q183" s="190"/>
      <c r="R183" s="183"/>
      <c r="S183" s="183"/>
      <c r="T183" s="183"/>
      <c r="U183" s="181"/>
      <c r="V183" s="8"/>
      <c r="W183" s="9"/>
      <c r="X183" s="9"/>
      <c r="Y183" s="10"/>
      <c r="Z183" s="11"/>
      <c r="AA183" s="1"/>
      <c r="AB183" s="1"/>
      <c r="AC183" s="1"/>
      <c r="AD183" s="1"/>
      <c r="AE183" s="1"/>
      <c r="AF183" s="1"/>
      <c r="AG183" s="1"/>
      <c r="AH183" s="1"/>
    </row>
    <row r="184" spans="1:34" ht="15.75" customHeight="1">
      <c r="A184" s="181"/>
      <c r="B184" s="182"/>
      <c r="C184" s="183"/>
      <c r="D184" s="184"/>
      <c r="E184" s="185"/>
      <c r="F184" s="186"/>
      <c r="G184" s="185"/>
      <c r="H184" s="186"/>
      <c r="I184" s="185"/>
      <c r="J184" s="185"/>
      <c r="K184" s="185"/>
      <c r="L184" s="186"/>
      <c r="M184" s="185"/>
      <c r="N184" s="190"/>
      <c r="O184" s="190"/>
      <c r="P184" s="190"/>
      <c r="Q184" s="190"/>
      <c r="R184" s="183"/>
      <c r="S184" s="183"/>
      <c r="T184" s="183"/>
      <c r="U184" s="181"/>
      <c r="V184" s="8"/>
      <c r="W184" s="9"/>
      <c r="X184" s="9"/>
      <c r="Y184" s="10"/>
      <c r="Z184" s="11"/>
      <c r="AA184" s="1"/>
      <c r="AB184" s="1"/>
      <c r="AC184" s="1"/>
      <c r="AD184" s="1"/>
      <c r="AE184" s="1"/>
      <c r="AF184" s="1"/>
      <c r="AG184" s="1"/>
      <c r="AH184" s="1"/>
    </row>
    <row r="185" spans="1:34" ht="15.75" customHeight="1">
      <c r="A185" s="181"/>
      <c r="B185" s="182"/>
      <c r="C185" s="183"/>
      <c r="D185" s="184"/>
      <c r="E185" s="185"/>
      <c r="F185" s="186"/>
      <c r="G185" s="185"/>
      <c r="H185" s="186"/>
      <c r="I185" s="185"/>
      <c r="J185" s="185"/>
      <c r="K185" s="185"/>
      <c r="L185" s="186"/>
      <c r="M185" s="185"/>
      <c r="N185" s="190"/>
      <c r="O185" s="190"/>
      <c r="P185" s="190"/>
      <c r="Q185" s="190"/>
      <c r="R185" s="183"/>
      <c r="S185" s="183"/>
      <c r="T185" s="183"/>
      <c r="U185" s="181"/>
      <c r="V185" s="8"/>
      <c r="W185" s="9"/>
      <c r="X185" s="9"/>
      <c r="Y185" s="10"/>
      <c r="Z185" s="11"/>
      <c r="AA185" s="1"/>
      <c r="AB185" s="1"/>
      <c r="AC185" s="1"/>
      <c r="AD185" s="1"/>
      <c r="AE185" s="1"/>
      <c r="AF185" s="1"/>
      <c r="AG185" s="1"/>
      <c r="AH185" s="1"/>
    </row>
    <row r="186" spans="1:34" ht="15.75" customHeight="1">
      <c r="A186" s="181"/>
      <c r="B186" s="182"/>
      <c r="C186" s="183"/>
      <c r="D186" s="184"/>
      <c r="E186" s="185"/>
      <c r="F186" s="186"/>
      <c r="G186" s="185"/>
      <c r="H186" s="186"/>
      <c r="I186" s="185"/>
      <c r="J186" s="185"/>
      <c r="K186" s="185"/>
      <c r="L186" s="186"/>
      <c r="M186" s="185"/>
      <c r="N186" s="190"/>
      <c r="O186" s="190"/>
      <c r="P186" s="190"/>
      <c r="Q186" s="190"/>
      <c r="R186" s="183"/>
      <c r="S186" s="183"/>
      <c r="T186" s="183"/>
      <c r="U186" s="181"/>
      <c r="V186" s="8"/>
      <c r="W186" s="9"/>
      <c r="X186" s="9"/>
      <c r="Y186" s="10"/>
      <c r="Z186" s="11"/>
      <c r="AA186" s="1"/>
      <c r="AB186" s="1"/>
      <c r="AC186" s="1"/>
      <c r="AD186" s="1"/>
      <c r="AE186" s="1"/>
      <c r="AF186" s="1"/>
      <c r="AG186" s="1"/>
      <c r="AH186" s="1"/>
    </row>
    <row r="187" spans="1:34" ht="15.75" customHeight="1">
      <c r="A187" s="181"/>
      <c r="B187" s="182"/>
      <c r="C187" s="183"/>
      <c r="D187" s="184"/>
      <c r="E187" s="185"/>
      <c r="F187" s="186"/>
      <c r="G187" s="185"/>
      <c r="H187" s="186"/>
      <c r="I187" s="185"/>
      <c r="J187" s="185"/>
      <c r="K187" s="185"/>
      <c r="L187" s="186"/>
      <c r="M187" s="185"/>
      <c r="N187" s="190"/>
      <c r="O187" s="190"/>
      <c r="P187" s="190"/>
      <c r="Q187" s="190"/>
      <c r="R187" s="183"/>
      <c r="S187" s="183"/>
      <c r="T187" s="183"/>
      <c r="U187" s="181"/>
      <c r="V187" s="8"/>
      <c r="W187" s="9"/>
      <c r="X187" s="9"/>
      <c r="Y187" s="10"/>
      <c r="Z187" s="11"/>
      <c r="AA187" s="1"/>
      <c r="AB187" s="1"/>
      <c r="AC187" s="1"/>
      <c r="AD187" s="1"/>
      <c r="AE187" s="1"/>
      <c r="AF187" s="1"/>
      <c r="AG187" s="1"/>
      <c r="AH187" s="1"/>
    </row>
    <row r="188" spans="1:34" ht="15.75" customHeight="1">
      <c r="A188" s="181"/>
      <c r="B188" s="182"/>
      <c r="C188" s="183"/>
      <c r="D188" s="184"/>
      <c r="E188" s="185"/>
      <c r="F188" s="186"/>
      <c r="G188" s="185"/>
      <c r="H188" s="186"/>
      <c r="I188" s="185"/>
      <c r="J188" s="185"/>
      <c r="K188" s="185"/>
      <c r="L188" s="186"/>
      <c r="M188" s="185"/>
      <c r="N188" s="190"/>
      <c r="O188" s="190"/>
      <c r="P188" s="190"/>
      <c r="Q188" s="190"/>
      <c r="R188" s="183"/>
      <c r="S188" s="183"/>
      <c r="T188" s="183"/>
      <c r="U188" s="181"/>
      <c r="V188" s="8"/>
      <c r="W188" s="9"/>
      <c r="X188" s="9"/>
      <c r="Y188" s="10"/>
      <c r="Z188" s="11"/>
      <c r="AA188" s="1"/>
      <c r="AB188" s="1"/>
      <c r="AC188" s="1"/>
      <c r="AD188" s="1"/>
      <c r="AE188" s="1"/>
      <c r="AF188" s="1"/>
      <c r="AG188" s="1"/>
      <c r="AH188" s="1"/>
    </row>
    <row r="189" spans="1:34" ht="15.75" customHeight="1">
      <c r="A189" s="181"/>
      <c r="B189" s="182"/>
      <c r="C189" s="183"/>
      <c r="D189" s="184"/>
      <c r="E189" s="185"/>
      <c r="F189" s="186"/>
      <c r="G189" s="185"/>
      <c r="H189" s="186"/>
      <c r="I189" s="185"/>
      <c r="J189" s="185"/>
      <c r="K189" s="185"/>
      <c r="L189" s="186"/>
      <c r="M189" s="185"/>
      <c r="N189" s="190"/>
      <c r="O189" s="190"/>
      <c r="P189" s="190"/>
      <c r="Q189" s="190"/>
      <c r="R189" s="183"/>
      <c r="S189" s="183"/>
      <c r="T189" s="183"/>
      <c r="U189" s="181"/>
      <c r="V189" s="8"/>
      <c r="W189" s="9"/>
      <c r="X189" s="9"/>
      <c r="Y189" s="10"/>
      <c r="Z189" s="11"/>
      <c r="AA189" s="1"/>
      <c r="AB189" s="1"/>
      <c r="AC189" s="1"/>
      <c r="AD189" s="1"/>
      <c r="AE189" s="1"/>
      <c r="AF189" s="1"/>
      <c r="AG189" s="1"/>
      <c r="AH189" s="1"/>
    </row>
    <row r="190" spans="1:34" ht="15.75" customHeight="1">
      <c r="A190" s="181"/>
      <c r="B190" s="182"/>
      <c r="C190" s="183"/>
      <c r="D190" s="184"/>
      <c r="E190" s="185"/>
      <c r="F190" s="186"/>
      <c r="G190" s="185"/>
      <c r="H190" s="186"/>
      <c r="I190" s="185"/>
      <c r="J190" s="185"/>
      <c r="K190" s="185"/>
      <c r="L190" s="186"/>
      <c r="M190" s="185"/>
      <c r="N190" s="190"/>
      <c r="O190" s="190"/>
      <c r="P190" s="190"/>
      <c r="Q190" s="190"/>
      <c r="R190" s="183"/>
      <c r="S190" s="183"/>
      <c r="T190" s="183"/>
      <c r="U190" s="181"/>
      <c r="V190" s="8"/>
      <c r="W190" s="9"/>
      <c r="X190" s="9"/>
      <c r="Y190" s="10"/>
      <c r="Z190" s="11"/>
      <c r="AA190" s="1"/>
      <c r="AB190" s="1"/>
      <c r="AC190" s="1"/>
      <c r="AD190" s="1"/>
      <c r="AE190" s="1"/>
      <c r="AF190" s="1"/>
      <c r="AG190" s="1"/>
      <c r="AH190" s="1"/>
    </row>
    <row r="191" spans="1:34" ht="15.75" customHeight="1">
      <c r="A191" s="181"/>
      <c r="B191" s="182"/>
      <c r="C191" s="183"/>
      <c r="D191" s="184"/>
      <c r="E191" s="185"/>
      <c r="F191" s="186"/>
      <c r="G191" s="185"/>
      <c r="H191" s="186"/>
      <c r="I191" s="185"/>
      <c r="J191" s="185"/>
      <c r="K191" s="185"/>
      <c r="L191" s="186"/>
      <c r="M191" s="185"/>
      <c r="N191" s="190"/>
      <c r="O191" s="190"/>
      <c r="P191" s="190"/>
      <c r="Q191" s="190"/>
      <c r="R191" s="183"/>
      <c r="S191" s="183"/>
      <c r="T191" s="183"/>
      <c r="U191" s="181"/>
      <c r="V191" s="8"/>
      <c r="W191" s="9"/>
      <c r="X191" s="9"/>
      <c r="Y191" s="10"/>
      <c r="Z191" s="11"/>
      <c r="AA191" s="1"/>
      <c r="AB191" s="1"/>
      <c r="AC191" s="1"/>
      <c r="AD191" s="1"/>
      <c r="AE191" s="1"/>
      <c r="AF191" s="1"/>
      <c r="AG191" s="1"/>
      <c r="AH191" s="1"/>
    </row>
    <row r="192" spans="1:34" ht="15.75" customHeight="1">
      <c r="A192" s="181"/>
      <c r="B192" s="182"/>
      <c r="C192" s="183"/>
      <c r="D192" s="184"/>
      <c r="E192" s="185"/>
      <c r="F192" s="186"/>
      <c r="G192" s="185"/>
      <c r="H192" s="186"/>
      <c r="I192" s="185"/>
      <c r="J192" s="185"/>
      <c r="K192" s="185"/>
      <c r="L192" s="186"/>
      <c r="M192" s="185"/>
      <c r="N192" s="190"/>
      <c r="O192" s="190"/>
      <c r="P192" s="190"/>
      <c r="Q192" s="190"/>
      <c r="R192" s="183"/>
      <c r="S192" s="183"/>
      <c r="T192" s="183"/>
      <c r="U192" s="181"/>
      <c r="V192" s="8"/>
      <c r="W192" s="9"/>
      <c r="X192" s="9"/>
      <c r="Y192" s="10"/>
      <c r="Z192" s="11"/>
      <c r="AA192" s="1"/>
      <c r="AB192" s="1"/>
      <c r="AC192" s="1"/>
      <c r="AD192" s="1"/>
      <c r="AE192" s="1"/>
      <c r="AF192" s="1"/>
      <c r="AG192" s="1"/>
      <c r="AH192" s="1"/>
    </row>
    <row r="193" spans="1:34" ht="15.75" customHeight="1">
      <c r="A193" s="181"/>
      <c r="B193" s="182"/>
      <c r="C193" s="183"/>
      <c r="D193" s="184"/>
      <c r="E193" s="185"/>
      <c r="F193" s="186"/>
      <c r="G193" s="185"/>
      <c r="H193" s="186"/>
      <c r="I193" s="185"/>
      <c r="J193" s="185"/>
      <c r="K193" s="185"/>
      <c r="L193" s="186"/>
      <c r="M193" s="185"/>
      <c r="N193" s="190"/>
      <c r="O193" s="190"/>
      <c r="P193" s="190"/>
      <c r="Q193" s="190"/>
      <c r="R193" s="183"/>
      <c r="S193" s="183"/>
      <c r="T193" s="183"/>
      <c r="U193" s="181"/>
      <c r="V193" s="8"/>
      <c r="W193" s="9"/>
      <c r="X193" s="9"/>
      <c r="Y193" s="10"/>
      <c r="Z193" s="11"/>
      <c r="AA193" s="1"/>
      <c r="AB193" s="1"/>
      <c r="AC193" s="1"/>
      <c r="AD193" s="1"/>
      <c r="AE193" s="1"/>
      <c r="AF193" s="1"/>
      <c r="AG193" s="1"/>
      <c r="AH193" s="1"/>
    </row>
    <row r="194" spans="1:34" ht="15.75" customHeight="1">
      <c r="A194" s="181"/>
      <c r="B194" s="182"/>
      <c r="C194" s="183"/>
      <c r="D194" s="184"/>
      <c r="E194" s="185"/>
      <c r="F194" s="186"/>
      <c r="G194" s="185"/>
      <c r="H194" s="186"/>
      <c r="I194" s="185"/>
      <c r="J194" s="185"/>
      <c r="K194" s="185"/>
      <c r="L194" s="186"/>
      <c r="M194" s="185"/>
      <c r="N194" s="190"/>
      <c r="O194" s="190"/>
      <c r="P194" s="190"/>
      <c r="Q194" s="190"/>
      <c r="R194" s="183"/>
      <c r="S194" s="183"/>
      <c r="T194" s="183"/>
      <c r="U194" s="181"/>
      <c r="V194" s="8"/>
      <c r="W194" s="9"/>
      <c r="X194" s="9"/>
      <c r="Y194" s="10"/>
      <c r="Z194" s="11"/>
      <c r="AA194" s="1"/>
      <c r="AB194" s="1"/>
      <c r="AC194" s="1"/>
      <c r="AD194" s="1"/>
      <c r="AE194" s="1"/>
      <c r="AF194" s="1"/>
      <c r="AG194" s="1"/>
      <c r="AH194" s="1"/>
    </row>
    <row r="195" spans="1:34" ht="15.75" customHeight="1">
      <c r="A195" s="181"/>
      <c r="B195" s="182"/>
      <c r="C195" s="183"/>
      <c r="D195" s="184"/>
      <c r="E195" s="185"/>
      <c r="F195" s="186"/>
      <c r="G195" s="185"/>
      <c r="H195" s="186"/>
      <c r="I195" s="185"/>
      <c r="J195" s="185"/>
      <c r="K195" s="185"/>
      <c r="L195" s="186"/>
      <c r="M195" s="185"/>
      <c r="N195" s="190"/>
      <c r="O195" s="190"/>
      <c r="P195" s="190"/>
      <c r="Q195" s="190"/>
      <c r="R195" s="183"/>
      <c r="S195" s="183"/>
      <c r="T195" s="183"/>
      <c r="U195" s="181"/>
      <c r="V195" s="8"/>
      <c r="W195" s="9"/>
      <c r="X195" s="9"/>
      <c r="Y195" s="10"/>
      <c r="Z195" s="11"/>
      <c r="AA195" s="1"/>
      <c r="AB195" s="1"/>
      <c r="AC195" s="1"/>
      <c r="AD195" s="1"/>
      <c r="AE195" s="1"/>
      <c r="AF195" s="1"/>
      <c r="AG195" s="1"/>
      <c r="AH195" s="1"/>
    </row>
    <row r="196" spans="1:34" ht="15.75" customHeight="1">
      <c r="A196" s="181"/>
      <c r="B196" s="182"/>
      <c r="C196" s="183"/>
      <c r="D196" s="184"/>
      <c r="E196" s="185"/>
      <c r="F196" s="186"/>
      <c r="G196" s="185"/>
      <c r="H196" s="186"/>
      <c r="I196" s="185"/>
      <c r="J196" s="185"/>
      <c r="K196" s="185"/>
      <c r="L196" s="186"/>
      <c r="M196" s="185"/>
      <c r="N196" s="190"/>
      <c r="O196" s="190"/>
      <c r="P196" s="190"/>
      <c r="Q196" s="190"/>
      <c r="R196" s="183"/>
      <c r="S196" s="183"/>
      <c r="T196" s="183"/>
      <c r="U196" s="181"/>
      <c r="V196" s="8"/>
      <c r="W196" s="9"/>
      <c r="X196" s="9"/>
      <c r="Y196" s="10"/>
      <c r="Z196" s="11"/>
      <c r="AA196" s="1"/>
      <c r="AB196" s="1"/>
      <c r="AC196" s="1"/>
      <c r="AD196" s="1"/>
      <c r="AE196" s="1"/>
      <c r="AF196" s="1"/>
      <c r="AG196" s="1"/>
      <c r="AH196" s="1"/>
    </row>
    <row r="197" spans="1:34" ht="15.75" customHeight="1">
      <c r="A197" s="181"/>
      <c r="B197" s="182"/>
      <c r="C197" s="183"/>
      <c r="D197" s="184"/>
      <c r="E197" s="185"/>
      <c r="F197" s="186"/>
      <c r="G197" s="185"/>
      <c r="H197" s="186"/>
      <c r="I197" s="185"/>
      <c r="J197" s="185"/>
      <c r="K197" s="185"/>
      <c r="L197" s="186"/>
      <c r="M197" s="185"/>
      <c r="N197" s="190"/>
      <c r="O197" s="190"/>
      <c r="P197" s="190"/>
      <c r="Q197" s="190"/>
      <c r="R197" s="183"/>
      <c r="S197" s="183"/>
      <c r="T197" s="183"/>
      <c r="U197" s="181"/>
      <c r="V197" s="8"/>
      <c r="W197" s="9"/>
      <c r="X197" s="9"/>
      <c r="Y197" s="10"/>
      <c r="Z197" s="11"/>
      <c r="AA197" s="1"/>
      <c r="AB197" s="1"/>
      <c r="AC197" s="1"/>
      <c r="AD197" s="1"/>
      <c r="AE197" s="1"/>
      <c r="AF197" s="1"/>
      <c r="AG197" s="1"/>
      <c r="AH197" s="1"/>
    </row>
    <row r="198" spans="1:34" ht="15.75" customHeight="1">
      <c r="A198" s="181"/>
      <c r="B198" s="182"/>
      <c r="C198" s="183"/>
      <c r="D198" s="184"/>
      <c r="E198" s="185"/>
      <c r="F198" s="186"/>
      <c r="G198" s="185"/>
      <c r="H198" s="186"/>
      <c r="I198" s="185"/>
      <c r="J198" s="185"/>
      <c r="K198" s="185"/>
      <c r="L198" s="186"/>
      <c r="M198" s="185"/>
      <c r="N198" s="190"/>
      <c r="O198" s="190"/>
      <c r="P198" s="190"/>
      <c r="Q198" s="190"/>
      <c r="R198" s="183"/>
      <c r="S198" s="183"/>
      <c r="T198" s="183"/>
      <c r="U198" s="181"/>
      <c r="V198" s="8"/>
      <c r="W198" s="9"/>
      <c r="X198" s="9"/>
      <c r="Y198" s="10"/>
      <c r="Z198" s="11"/>
      <c r="AA198" s="1"/>
      <c r="AB198" s="1"/>
      <c r="AC198" s="1"/>
      <c r="AD198" s="1"/>
      <c r="AE198" s="1"/>
      <c r="AF198" s="1"/>
      <c r="AG198" s="1"/>
      <c r="AH198" s="1"/>
    </row>
    <row r="199" spans="1:34" ht="15.75" customHeight="1">
      <c r="A199" s="181"/>
      <c r="B199" s="182"/>
      <c r="C199" s="183"/>
      <c r="D199" s="184"/>
      <c r="E199" s="185"/>
      <c r="F199" s="186"/>
      <c r="G199" s="185"/>
      <c r="H199" s="186"/>
      <c r="I199" s="185"/>
      <c r="J199" s="185"/>
      <c r="K199" s="185"/>
      <c r="L199" s="186"/>
      <c r="M199" s="185"/>
      <c r="N199" s="190"/>
      <c r="O199" s="190"/>
      <c r="P199" s="190"/>
      <c r="Q199" s="190"/>
      <c r="R199" s="183"/>
      <c r="S199" s="183"/>
      <c r="T199" s="183"/>
      <c r="U199" s="181"/>
      <c r="V199" s="8"/>
      <c r="W199" s="9"/>
      <c r="X199" s="9"/>
      <c r="Y199" s="10"/>
      <c r="Z199" s="11"/>
      <c r="AA199" s="1"/>
      <c r="AB199" s="1"/>
      <c r="AC199" s="1"/>
      <c r="AD199" s="1"/>
      <c r="AE199" s="1"/>
      <c r="AF199" s="1"/>
      <c r="AG199" s="1"/>
      <c r="AH199" s="1"/>
    </row>
    <row r="200" spans="1:34" ht="15.75" customHeight="1">
      <c r="A200" s="181"/>
      <c r="B200" s="182"/>
      <c r="C200" s="183"/>
      <c r="D200" s="184"/>
      <c r="E200" s="185"/>
      <c r="F200" s="186"/>
      <c r="G200" s="185"/>
      <c r="H200" s="186"/>
      <c r="I200" s="185"/>
      <c r="J200" s="185"/>
      <c r="K200" s="185"/>
      <c r="L200" s="186"/>
      <c r="M200" s="185"/>
      <c r="N200" s="190"/>
      <c r="O200" s="190"/>
      <c r="P200" s="190"/>
      <c r="Q200" s="190"/>
      <c r="R200" s="183"/>
      <c r="S200" s="183"/>
      <c r="T200" s="183"/>
      <c r="U200" s="181"/>
      <c r="V200" s="8"/>
      <c r="W200" s="9"/>
      <c r="X200" s="9"/>
      <c r="Y200" s="10"/>
      <c r="Z200" s="11"/>
      <c r="AA200" s="1"/>
      <c r="AB200" s="1"/>
      <c r="AC200" s="1"/>
      <c r="AD200" s="1"/>
      <c r="AE200" s="1"/>
      <c r="AF200" s="1"/>
      <c r="AG200" s="1"/>
      <c r="AH200" s="1"/>
    </row>
    <row r="201" spans="1:34" ht="15.75" customHeight="1">
      <c r="A201" s="181"/>
      <c r="B201" s="182"/>
      <c r="C201" s="183"/>
      <c r="D201" s="184"/>
      <c r="E201" s="185"/>
      <c r="F201" s="186"/>
      <c r="G201" s="185"/>
      <c r="H201" s="186"/>
      <c r="I201" s="185"/>
      <c r="J201" s="185"/>
      <c r="K201" s="185"/>
      <c r="L201" s="186"/>
      <c r="M201" s="185"/>
      <c r="N201" s="190"/>
      <c r="O201" s="190"/>
      <c r="P201" s="190"/>
      <c r="Q201" s="190"/>
      <c r="R201" s="183"/>
      <c r="S201" s="183"/>
      <c r="T201" s="183"/>
      <c r="U201" s="181"/>
      <c r="V201" s="8"/>
      <c r="W201" s="9"/>
      <c r="X201" s="9"/>
      <c r="Y201" s="10"/>
      <c r="Z201" s="11"/>
      <c r="AA201" s="1"/>
      <c r="AB201" s="1"/>
      <c r="AC201" s="1"/>
      <c r="AD201" s="1"/>
      <c r="AE201" s="1"/>
      <c r="AF201" s="1"/>
      <c r="AG201" s="1"/>
      <c r="AH201" s="1"/>
    </row>
    <row r="202" spans="1:34" ht="15.75" customHeight="1">
      <c r="A202" s="181"/>
      <c r="B202" s="182"/>
      <c r="C202" s="183"/>
      <c r="D202" s="184"/>
      <c r="E202" s="185"/>
      <c r="F202" s="186"/>
      <c r="G202" s="185"/>
      <c r="H202" s="186"/>
      <c r="I202" s="185"/>
      <c r="J202" s="185"/>
      <c r="K202" s="185"/>
      <c r="L202" s="186"/>
      <c r="M202" s="185"/>
      <c r="N202" s="190"/>
      <c r="O202" s="190"/>
      <c r="P202" s="190"/>
      <c r="Q202" s="190"/>
      <c r="R202" s="183"/>
      <c r="S202" s="183"/>
      <c r="T202" s="183"/>
      <c r="U202" s="181"/>
      <c r="V202" s="8"/>
      <c r="W202" s="9"/>
      <c r="X202" s="9"/>
      <c r="Y202" s="10"/>
      <c r="Z202" s="11"/>
      <c r="AA202" s="1"/>
      <c r="AB202" s="1"/>
      <c r="AC202" s="1"/>
      <c r="AD202" s="1"/>
      <c r="AE202" s="1"/>
      <c r="AF202" s="1"/>
      <c r="AG202" s="1"/>
      <c r="AH202" s="1"/>
    </row>
    <row r="203" spans="1:34" ht="15.75" customHeight="1">
      <c r="A203" s="181"/>
      <c r="B203" s="182"/>
      <c r="C203" s="183"/>
      <c r="D203" s="184"/>
      <c r="E203" s="185"/>
      <c r="F203" s="186"/>
      <c r="G203" s="185"/>
      <c r="H203" s="186"/>
      <c r="I203" s="185"/>
      <c r="J203" s="185"/>
      <c r="K203" s="185"/>
      <c r="L203" s="186"/>
      <c r="M203" s="185"/>
      <c r="N203" s="190"/>
      <c r="O203" s="190"/>
      <c r="P203" s="190"/>
      <c r="Q203" s="190"/>
      <c r="R203" s="183"/>
      <c r="S203" s="183"/>
      <c r="T203" s="183"/>
      <c r="U203" s="181"/>
      <c r="V203" s="8"/>
      <c r="W203" s="9"/>
      <c r="X203" s="9"/>
      <c r="Y203" s="10"/>
      <c r="Z203" s="11"/>
      <c r="AA203" s="1"/>
      <c r="AB203" s="1"/>
      <c r="AC203" s="1"/>
      <c r="AD203" s="1"/>
      <c r="AE203" s="1"/>
      <c r="AF203" s="1"/>
      <c r="AG203" s="1"/>
      <c r="AH203" s="1"/>
    </row>
    <row r="204" spans="1:34" ht="15.75" customHeight="1">
      <c r="A204" s="181"/>
      <c r="B204" s="182"/>
      <c r="C204" s="183"/>
      <c r="D204" s="184"/>
      <c r="E204" s="185"/>
      <c r="F204" s="186"/>
      <c r="G204" s="185"/>
      <c r="H204" s="186"/>
      <c r="I204" s="185"/>
      <c r="J204" s="185"/>
      <c r="K204" s="185"/>
      <c r="L204" s="186"/>
      <c r="M204" s="185"/>
      <c r="N204" s="190"/>
      <c r="O204" s="190"/>
      <c r="P204" s="190"/>
      <c r="Q204" s="190"/>
      <c r="R204" s="183"/>
      <c r="S204" s="183"/>
      <c r="T204" s="183"/>
      <c r="U204" s="181"/>
      <c r="V204" s="8"/>
      <c r="W204" s="9"/>
      <c r="X204" s="9"/>
      <c r="Y204" s="10"/>
      <c r="Z204" s="11"/>
      <c r="AA204" s="1"/>
      <c r="AB204" s="1"/>
      <c r="AC204" s="1"/>
      <c r="AD204" s="1"/>
      <c r="AE204" s="1"/>
      <c r="AF204" s="1"/>
      <c r="AG204" s="1"/>
      <c r="AH204" s="1"/>
    </row>
    <row r="205" spans="1:34" ht="15.75" customHeight="1">
      <c r="A205" s="181"/>
      <c r="B205" s="182"/>
      <c r="C205" s="183"/>
      <c r="D205" s="184"/>
      <c r="E205" s="185"/>
      <c r="F205" s="186"/>
      <c r="G205" s="185"/>
      <c r="H205" s="186"/>
      <c r="I205" s="185"/>
      <c r="J205" s="185"/>
      <c r="K205" s="185"/>
      <c r="L205" s="186"/>
      <c r="M205" s="185"/>
      <c r="N205" s="190"/>
      <c r="O205" s="190"/>
      <c r="P205" s="190"/>
      <c r="Q205" s="190"/>
      <c r="R205" s="183"/>
      <c r="S205" s="183"/>
      <c r="T205" s="183"/>
      <c r="U205" s="181"/>
      <c r="V205" s="8"/>
      <c r="W205" s="9"/>
      <c r="X205" s="9"/>
      <c r="Y205" s="10"/>
      <c r="Z205" s="11"/>
      <c r="AA205" s="1"/>
      <c r="AB205" s="1"/>
      <c r="AC205" s="1"/>
      <c r="AD205" s="1"/>
      <c r="AE205" s="1"/>
      <c r="AF205" s="1"/>
      <c r="AG205" s="1"/>
      <c r="AH205" s="1"/>
    </row>
    <row r="206" spans="1:34" ht="15.75" customHeight="1">
      <c r="A206" s="181"/>
      <c r="B206" s="182"/>
      <c r="C206" s="183"/>
      <c r="D206" s="184"/>
      <c r="E206" s="185"/>
      <c r="F206" s="186"/>
      <c r="G206" s="185"/>
      <c r="H206" s="186"/>
      <c r="I206" s="185"/>
      <c r="J206" s="185"/>
      <c r="K206" s="185"/>
      <c r="L206" s="186"/>
      <c r="M206" s="185"/>
      <c r="N206" s="190"/>
      <c r="O206" s="190"/>
      <c r="P206" s="190"/>
      <c r="Q206" s="190"/>
      <c r="R206" s="183"/>
      <c r="S206" s="183"/>
      <c r="T206" s="183"/>
      <c r="U206" s="181"/>
      <c r="V206" s="8"/>
      <c r="W206" s="9"/>
      <c r="X206" s="9"/>
      <c r="Y206" s="10"/>
      <c r="Z206" s="11"/>
      <c r="AA206" s="1"/>
      <c r="AB206" s="1"/>
      <c r="AC206" s="1"/>
      <c r="AD206" s="1"/>
      <c r="AE206" s="1"/>
      <c r="AF206" s="1"/>
      <c r="AG206" s="1"/>
      <c r="AH206" s="1"/>
    </row>
    <row r="207" spans="1:34" ht="15.75" customHeight="1">
      <c r="A207" s="181"/>
      <c r="B207" s="182"/>
      <c r="C207" s="183"/>
      <c r="D207" s="184"/>
      <c r="E207" s="185"/>
      <c r="F207" s="186"/>
      <c r="G207" s="185"/>
      <c r="H207" s="186"/>
      <c r="I207" s="185"/>
      <c r="J207" s="185"/>
      <c r="K207" s="185"/>
      <c r="L207" s="186"/>
      <c r="M207" s="185"/>
      <c r="N207" s="190"/>
      <c r="O207" s="190"/>
      <c r="P207" s="190"/>
      <c r="Q207" s="190"/>
      <c r="R207" s="183"/>
      <c r="S207" s="183"/>
      <c r="T207" s="183"/>
      <c r="U207" s="181"/>
      <c r="V207" s="8"/>
      <c r="W207" s="9"/>
      <c r="X207" s="9"/>
      <c r="Y207" s="10"/>
      <c r="Z207" s="11"/>
      <c r="AA207" s="1"/>
      <c r="AB207" s="1"/>
      <c r="AC207" s="1"/>
      <c r="AD207" s="1"/>
      <c r="AE207" s="1"/>
      <c r="AF207" s="1"/>
      <c r="AG207" s="1"/>
      <c r="AH207" s="1"/>
    </row>
    <row r="208" spans="1:34" ht="15.75" customHeight="1">
      <c r="A208" s="181"/>
      <c r="B208" s="182"/>
      <c r="C208" s="183"/>
      <c r="D208" s="184"/>
      <c r="E208" s="185"/>
      <c r="F208" s="186"/>
      <c r="G208" s="185"/>
      <c r="H208" s="186"/>
      <c r="I208" s="185"/>
      <c r="J208" s="185"/>
      <c r="K208" s="185"/>
      <c r="L208" s="186"/>
      <c r="M208" s="185"/>
      <c r="N208" s="190"/>
      <c r="O208" s="190"/>
      <c r="P208" s="190"/>
      <c r="Q208" s="190"/>
      <c r="R208" s="183"/>
      <c r="S208" s="183"/>
      <c r="T208" s="183"/>
      <c r="U208" s="181"/>
      <c r="V208" s="8"/>
      <c r="W208" s="9"/>
      <c r="X208" s="9"/>
      <c r="Y208" s="10"/>
      <c r="Z208" s="11"/>
      <c r="AA208" s="1"/>
      <c r="AB208" s="1"/>
      <c r="AC208" s="1"/>
      <c r="AD208" s="1"/>
      <c r="AE208" s="1"/>
      <c r="AF208" s="1"/>
      <c r="AG208" s="1"/>
      <c r="AH208" s="1"/>
    </row>
    <row r="209" spans="1:34" ht="15.75" customHeight="1">
      <c r="A209" s="181"/>
      <c r="B209" s="182"/>
      <c r="C209" s="183"/>
      <c r="D209" s="184"/>
      <c r="E209" s="185"/>
      <c r="F209" s="186"/>
      <c r="G209" s="185"/>
      <c r="H209" s="186"/>
      <c r="I209" s="185"/>
      <c r="J209" s="185"/>
      <c r="K209" s="185"/>
      <c r="L209" s="186"/>
      <c r="M209" s="185"/>
      <c r="N209" s="190"/>
      <c r="O209" s="190"/>
      <c r="P209" s="190"/>
      <c r="Q209" s="190"/>
      <c r="R209" s="183"/>
      <c r="S209" s="183"/>
      <c r="T209" s="183"/>
      <c r="U209" s="181"/>
      <c r="V209" s="8"/>
      <c r="W209" s="9"/>
      <c r="X209" s="9"/>
      <c r="Y209" s="10"/>
      <c r="Z209" s="11"/>
      <c r="AA209" s="1"/>
      <c r="AB209" s="1"/>
      <c r="AC209" s="1"/>
      <c r="AD209" s="1"/>
      <c r="AE209" s="1"/>
      <c r="AF209" s="1"/>
      <c r="AG209" s="1"/>
      <c r="AH209" s="1"/>
    </row>
    <row r="210" spans="1:34" ht="15.75" customHeight="1">
      <c r="A210" s="181"/>
      <c r="B210" s="182"/>
      <c r="C210" s="183"/>
      <c r="D210" s="184"/>
      <c r="E210" s="185"/>
      <c r="F210" s="186"/>
      <c r="G210" s="185"/>
      <c r="H210" s="186"/>
      <c r="I210" s="185"/>
      <c r="J210" s="185"/>
      <c r="K210" s="185"/>
      <c r="L210" s="186"/>
      <c r="M210" s="185"/>
      <c r="N210" s="190"/>
      <c r="O210" s="190"/>
      <c r="P210" s="190"/>
      <c r="Q210" s="190"/>
      <c r="R210" s="183"/>
      <c r="S210" s="183"/>
      <c r="T210" s="183"/>
      <c r="U210" s="181"/>
      <c r="V210" s="8"/>
      <c r="W210" s="9"/>
      <c r="X210" s="9"/>
      <c r="Y210" s="10"/>
      <c r="Z210" s="11"/>
      <c r="AA210" s="1"/>
      <c r="AB210" s="1"/>
      <c r="AC210" s="1"/>
      <c r="AD210" s="1"/>
      <c r="AE210" s="1"/>
      <c r="AF210" s="1"/>
      <c r="AG210" s="1"/>
      <c r="AH210" s="1"/>
    </row>
    <row r="211" spans="1:34" ht="15.75" customHeight="1">
      <c r="A211" s="181"/>
      <c r="B211" s="182"/>
      <c r="C211" s="183"/>
      <c r="D211" s="184"/>
      <c r="E211" s="185"/>
      <c r="F211" s="186"/>
      <c r="G211" s="185"/>
      <c r="H211" s="186"/>
      <c r="I211" s="185"/>
      <c r="J211" s="185"/>
      <c r="K211" s="185"/>
      <c r="L211" s="186"/>
      <c r="M211" s="185"/>
      <c r="N211" s="190"/>
      <c r="O211" s="190"/>
      <c r="P211" s="190"/>
      <c r="Q211" s="190"/>
      <c r="R211" s="183"/>
      <c r="S211" s="183"/>
      <c r="T211" s="183"/>
      <c r="U211" s="181"/>
      <c r="V211" s="8"/>
      <c r="W211" s="9"/>
      <c r="X211" s="9"/>
      <c r="Y211" s="10"/>
      <c r="Z211" s="11"/>
      <c r="AA211" s="1"/>
      <c r="AB211" s="1"/>
      <c r="AC211" s="1"/>
      <c r="AD211" s="1"/>
      <c r="AE211" s="1"/>
      <c r="AF211" s="1"/>
      <c r="AG211" s="1"/>
      <c r="AH211" s="1"/>
    </row>
    <row r="212" spans="1:34" ht="15.75" customHeight="1">
      <c r="A212" s="181"/>
      <c r="B212" s="182"/>
      <c r="C212" s="183"/>
      <c r="D212" s="184"/>
      <c r="E212" s="185"/>
      <c r="F212" s="186"/>
      <c r="G212" s="185"/>
      <c r="H212" s="186"/>
      <c r="I212" s="185"/>
      <c r="J212" s="185"/>
      <c r="K212" s="185"/>
      <c r="L212" s="186"/>
      <c r="M212" s="185"/>
      <c r="N212" s="190"/>
      <c r="O212" s="190"/>
      <c r="P212" s="190"/>
      <c r="Q212" s="190"/>
      <c r="R212" s="183"/>
      <c r="S212" s="183"/>
      <c r="T212" s="183"/>
      <c r="U212" s="181"/>
      <c r="V212" s="8"/>
      <c r="W212" s="9"/>
      <c r="X212" s="9"/>
      <c r="Y212" s="10"/>
      <c r="Z212" s="11"/>
      <c r="AA212" s="1"/>
      <c r="AB212" s="1"/>
      <c r="AC212" s="1"/>
      <c r="AD212" s="1"/>
      <c r="AE212" s="1"/>
      <c r="AF212" s="1"/>
      <c r="AG212" s="1"/>
      <c r="AH212" s="1"/>
    </row>
    <row r="213" spans="1:34" ht="15.75" customHeight="1">
      <c r="A213" s="181"/>
      <c r="B213" s="182"/>
      <c r="C213" s="183"/>
      <c r="D213" s="184"/>
      <c r="E213" s="185"/>
      <c r="F213" s="186"/>
      <c r="G213" s="185"/>
      <c r="H213" s="186"/>
      <c r="I213" s="185"/>
      <c r="J213" s="185"/>
      <c r="K213" s="185"/>
      <c r="L213" s="186"/>
      <c r="M213" s="185"/>
      <c r="N213" s="190"/>
      <c r="O213" s="190"/>
      <c r="P213" s="190"/>
      <c r="Q213" s="190"/>
      <c r="R213" s="183"/>
      <c r="S213" s="183"/>
      <c r="T213" s="183"/>
      <c r="U213" s="181"/>
      <c r="V213" s="8"/>
      <c r="W213" s="9"/>
      <c r="X213" s="9"/>
      <c r="Y213" s="10"/>
      <c r="Z213" s="11"/>
      <c r="AA213" s="1"/>
      <c r="AB213" s="1"/>
      <c r="AC213" s="1"/>
      <c r="AD213" s="1"/>
      <c r="AE213" s="1"/>
      <c r="AF213" s="1"/>
      <c r="AG213" s="1"/>
      <c r="AH213" s="1"/>
    </row>
    <row r="214" spans="1:34" ht="15.75" customHeight="1">
      <c r="A214" s="181"/>
      <c r="B214" s="182"/>
      <c r="C214" s="183"/>
      <c r="D214" s="184"/>
      <c r="E214" s="185"/>
      <c r="F214" s="186"/>
      <c r="G214" s="185"/>
      <c r="H214" s="186"/>
      <c r="I214" s="185"/>
      <c r="J214" s="185"/>
      <c r="K214" s="185"/>
      <c r="L214" s="186"/>
      <c r="M214" s="185"/>
      <c r="N214" s="190"/>
      <c r="O214" s="190"/>
      <c r="P214" s="190"/>
      <c r="Q214" s="190"/>
      <c r="R214" s="183"/>
      <c r="S214" s="183"/>
      <c r="T214" s="183"/>
      <c r="U214" s="181"/>
      <c r="V214" s="8"/>
      <c r="W214" s="9"/>
      <c r="X214" s="9"/>
      <c r="Y214" s="10"/>
      <c r="Z214" s="11"/>
      <c r="AA214" s="1"/>
      <c r="AB214" s="1"/>
      <c r="AC214" s="1"/>
      <c r="AD214" s="1"/>
      <c r="AE214" s="1"/>
      <c r="AF214" s="1"/>
      <c r="AG214" s="1"/>
      <c r="AH214" s="1"/>
    </row>
    <row r="215" spans="1:34" ht="15.75" customHeight="1">
      <c r="A215" s="181"/>
      <c r="B215" s="182"/>
      <c r="C215" s="183"/>
      <c r="D215" s="184"/>
      <c r="E215" s="185"/>
      <c r="F215" s="186"/>
      <c r="G215" s="185"/>
      <c r="H215" s="186"/>
      <c r="I215" s="185"/>
      <c r="J215" s="185"/>
      <c r="K215" s="185"/>
      <c r="L215" s="186"/>
      <c r="M215" s="185"/>
      <c r="N215" s="190"/>
      <c r="O215" s="190"/>
      <c r="P215" s="190"/>
      <c r="Q215" s="190"/>
      <c r="R215" s="183"/>
      <c r="S215" s="183"/>
      <c r="T215" s="183"/>
      <c r="U215" s="181"/>
      <c r="V215" s="8"/>
      <c r="W215" s="9"/>
      <c r="X215" s="9"/>
      <c r="Y215" s="10"/>
      <c r="Z215" s="11"/>
      <c r="AA215" s="1"/>
      <c r="AB215" s="1"/>
      <c r="AC215" s="1"/>
      <c r="AD215" s="1"/>
      <c r="AE215" s="1"/>
      <c r="AF215" s="1"/>
      <c r="AG215" s="1"/>
      <c r="AH215" s="1"/>
    </row>
    <row r="216" spans="1:34" ht="15.75" customHeight="1">
      <c r="A216" s="181"/>
      <c r="B216" s="182"/>
      <c r="C216" s="183"/>
      <c r="D216" s="184"/>
      <c r="E216" s="185"/>
      <c r="F216" s="186"/>
      <c r="G216" s="185"/>
      <c r="H216" s="186"/>
      <c r="I216" s="185"/>
      <c r="J216" s="185"/>
      <c r="K216" s="185"/>
      <c r="L216" s="186"/>
      <c r="M216" s="185"/>
      <c r="N216" s="190"/>
      <c r="O216" s="190"/>
      <c r="P216" s="190"/>
      <c r="Q216" s="190"/>
      <c r="R216" s="183"/>
      <c r="S216" s="183"/>
      <c r="T216" s="183"/>
      <c r="U216" s="181"/>
      <c r="V216" s="8"/>
      <c r="W216" s="9"/>
      <c r="X216" s="9"/>
      <c r="Y216" s="10"/>
      <c r="Z216" s="11"/>
      <c r="AA216" s="1"/>
      <c r="AB216" s="1"/>
      <c r="AC216" s="1"/>
      <c r="AD216" s="1"/>
      <c r="AE216" s="1"/>
      <c r="AF216" s="1"/>
      <c r="AG216" s="1"/>
      <c r="AH216" s="1"/>
    </row>
    <row r="217" spans="1:34" ht="15.75" customHeight="1">
      <c r="A217" s="181"/>
      <c r="B217" s="182"/>
      <c r="C217" s="183"/>
      <c r="D217" s="184"/>
      <c r="E217" s="185"/>
      <c r="F217" s="186"/>
      <c r="G217" s="185"/>
      <c r="H217" s="186"/>
      <c r="I217" s="185"/>
      <c r="J217" s="185"/>
      <c r="K217" s="185"/>
      <c r="L217" s="186"/>
      <c r="M217" s="185"/>
      <c r="N217" s="190"/>
      <c r="O217" s="190"/>
      <c r="P217" s="190"/>
      <c r="Q217" s="190"/>
      <c r="R217" s="183"/>
      <c r="S217" s="183"/>
      <c r="T217" s="183"/>
      <c r="U217" s="181"/>
      <c r="V217" s="8"/>
      <c r="W217" s="9"/>
      <c r="X217" s="9"/>
      <c r="Y217" s="10"/>
      <c r="Z217" s="11"/>
      <c r="AA217" s="1"/>
      <c r="AB217" s="1"/>
      <c r="AC217" s="1"/>
      <c r="AD217" s="1"/>
      <c r="AE217" s="1"/>
      <c r="AF217" s="1"/>
      <c r="AG217" s="1"/>
      <c r="AH217" s="1"/>
    </row>
    <row r="218" spans="1:34" ht="15.75" customHeight="1">
      <c r="A218" s="181"/>
      <c r="B218" s="182"/>
      <c r="C218" s="183"/>
      <c r="D218" s="184"/>
      <c r="E218" s="185"/>
      <c r="F218" s="186"/>
      <c r="G218" s="185"/>
      <c r="H218" s="186"/>
      <c r="I218" s="185"/>
      <c r="J218" s="185"/>
      <c r="K218" s="185"/>
      <c r="L218" s="186"/>
      <c r="M218" s="185"/>
      <c r="N218" s="190"/>
      <c r="O218" s="190"/>
      <c r="P218" s="190"/>
      <c r="Q218" s="190"/>
      <c r="R218" s="183"/>
      <c r="S218" s="183"/>
      <c r="T218" s="183"/>
      <c r="U218" s="181"/>
      <c r="V218" s="8"/>
      <c r="W218" s="9"/>
      <c r="X218" s="9"/>
      <c r="Y218" s="10"/>
      <c r="Z218" s="11"/>
      <c r="AA218" s="1"/>
      <c r="AB218" s="1"/>
      <c r="AC218" s="1"/>
      <c r="AD218" s="1"/>
      <c r="AE218" s="1"/>
      <c r="AF218" s="1"/>
      <c r="AG218" s="1"/>
      <c r="AH218" s="1"/>
    </row>
    <row r="219" spans="1:34" ht="15.75" customHeight="1">
      <c r="A219" s="181"/>
      <c r="B219" s="182"/>
      <c r="C219" s="183"/>
      <c r="D219" s="184"/>
      <c r="E219" s="185"/>
      <c r="F219" s="9"/>
      <c r="G219" s="8"/>
      <c r="H219" s="186"/>
      <c r="I219" s="185"/>
      <c r="J219" s="185"/>
      <c r="K219" s="185"/>
      <c r="L219" s="186"/>
      <c r="M219" s="185"/>
      <c r="N219" s="190"/>
      <c r="O219" s="190"/>
      <c r="P219" s="190"/>
      <c r="Q219" s="190"/>
      <c r="R219" s="183"/>
      <c r="S219" s="183"/>
      <c r="T219" s="183"/>
      <c r="U219" s="181"/>
      <c r="V219" s="8"/>
      <c r="W219" s="9"/>
      <c r="X219" s="9"/>
      <c r="Y219" s="10"/>
      <c r="Z219" s="11"/>
      <c r="AA219" s="1"/>
      <c r="AB219" s="1"/>
      <c r="AC219" s="1"/>
      <c r="AD219" s="1"/>
      <c r="AE219" s="1"/>
      <c r="AF219" s="1"/>
      <c r="AG219" s="1"/>
      <c r="AH219" s="1"/>
    </row>
    <row r="220" spans="1:34" ht="15.75" customHeight="1">
      <c r="A220" s="8"/>
      <c r="B220" s="191"/>
      <c r="C220" s="8"/>
      <c r="D220" s="192"/>
      <c r="E220" s="8"/>
      <c r="F220" s="9"/>
      <c r="G220" s="8"/>
      <c r="H220" s="193"/>
      <c r="I220" s="194"/>
      <c r="J220" s="194"/>
      <c r="K220" s="194"/>
      <c r="L220" s="193"/>
      <c r="M220" s="194"/>
      <c r="N220" s="195"/>
      <c r="O220" s="195"/>
      <c r="P220" s="195"/>
      <c r="Q220" s="195"/>
      <c r="R220" s="8"/>
      <c r="S220" s="8"/>
      <c r="T220" s="8"/>
      <c r="U220" s="8"/>
      <c r="V220" s="8"/>
      <c r="W220" s="9"/>
      <c r="X220" s="9"/>
      <c r="Y220" s="10"/>
      <c r="Z220" s="11"/>
      <c r="AA220" s="1"/>
      <c r="AB220" s="1"/>
      <c r="AC220" s="1"/>
      <c r="AD220" s="1"/>
      <c r="AE220" s="1"/>
      <c r="AF220" s="1"/>
      <c r="AG220" s="1"/>
      <c r="AH220" s="1"/>
    </row>
    <row r="221" spans="1:34" ht="15.75" customHeight="1">
      <c r="A221" s="8"/>
      <c r="B221" s="191"/>
      <c r="C221" s="8"/>
      <c r="D221" s="192"/>
      <c r="E221" s="8"/>
      <c r="F221" s="9"/>
      <c r="G221" s="8"/>
      <c r="H221" s="193"/>
      <c r="I221" s="194"/>
      <c r="J221" s="194"/>
      <c r="K221" s="194"/>
      <c r="L221" s="193"/>
      <c r="M221" s="194"/>
      <c r="N221" s="195"/>
      <c r="O221" s="195"/>
      <c r="P221" s="195"/>
      <c r="Q221" s="195"/>
      <c r="R221" s="8"/>
      <c r="S221" s="8"/>
      <c r="T221" s="8"/>
      <c r="U221" s="8"/>
      <c r="V221" s="8"/>
      <c r="W221" s="9"/>
      <c r="X221" s="9"/>
      <c r="Y221" s="10"/>
      <c r="Z221" s="11"/>
      <c r="AA221" s="1"/>
      <c r="AB221" s="1"/>
      <c r="AC221" s="1"/>
      <c r="AD221" s="1"/>
      <c r="AE221" s="1"/>
      <c r="AF221" s="1"/>
      <c r="AG221" s="1"/>
      <c r="AH221" s="1"/>
    </row>
    <row r="222" spans="1:34" ht="15.75" customHeight="1">
      <c r="A222" s="8"/>
      <c r="B222" s="191"/>
      <c r="C222" s="8"/>
      <c r="D222" s="192"/>
      <c r="E222" s="8"/>
      <c r="F222" s="9"/>
      <c r="G222" s="8"/>
      <c r="H222" s="193"/>
      <c r="I222" s="194"/>
      <c r="J222" s="194"/>
      <c r="K222" s="194"/>
      <c r="L222" s="193"/>
      <c r="M222" s="194"/>
      <c r="N222" s="195"/>
      <c r="O222" s="195"/>
      <c r="P222" s="195"/>
      <c r="Q222" s="195"/>
      <c r="R222" s="8"/>
      <c r="S222" s="8"/>
      <c r="T222" s="8"/>
      <c r="U222" s="8"/>
      <c r="V222" s="8"/>
      <c r="W222" s="9"/>
      <c r="X222" s="9"/>
      <c r="Y222" s="10"/>
      <c r="Z222" s="11"/>
      <c r="AA222" s="1"/>
      <c r="AB222" s="1"/>
      <c r="AC222" s="1"/>
      <c r="AD222" s="1"/>
      <c r="AE222" s="1"/>
      <c r="AF222" s="1"/>
      <c r="AG222" s="1"/>
      <c r="AH222" s="1"/>
    </row>
    <row r="223" spans="1:34" ht="15.75" customHeight="1">
      <c r="A223" s="8"/>
      <c r="B223" s="191"/>
      <c r="C223" s="8"/>
      <c r="D223" s="192"/>
      <c r="E223" s="8"/>
      <c r="F223" s="9"/>
      <c r="G223" s="8"/>
      <c r="H223" s="193"/>
      <c r="I223" s="194"/>
      <c r="J223" s="194"/>
      <c r="K223" s="194"/>
      <c r="L223" s="193"/>
      <c r="M223" s="194"/>
      <c r="N223" s="195"/>
      <c r="O223" s="195"/>
      <c r="P223" s="195"/>
      <c r="Q223" s="195"/>
      <c r="R223" s="8"/>
      <c r="S223" s="8"/>
      <c r="T223" s="8"/>
      <c r="U223" s="8"/>
      <c r="V223" s="8"/>
      <c r="W223" s="9"/>
      <c r="X223" s="9"/>
      <c r="Y223" s="10"/>
      <c r="Z223" s="11"/>
      <c r="AA223" s="1"/>
      <c r="AB223" s="1"/>
      <c r="AC223" s="1"/>
      <c r="AD223" s="1"/>
      <c r="AE223" s="1"/>
      <c r="AF223" s="1"/>
      <c r="AG223" s="1"/>
      <c r="AH223" s="1"/>
    </row>
    <row r="224" spans="1:34" ht="15.75" customHeight="1">
      <c r="A224" s="8"/>
      <c r="B224" s="191"/>
      <c r="C224" s="8"/>
      <c r="D224" s="192"/>
      <c r="E224" s="8"/>
      <c r="F224" s="9"/>
      <c r="G224" s="8"/>
      <c r="H224" s="193"/>
      <c r="I224" s="194"/>
      <c r="J224" s="194"/>
      <c r="K224" s="194"/>
      <c r="L224" s="193"/>
      <c r="M224" s="194"/>
      <c r="N224" s="195"/>
      <c r="O224" s="195"/>
      <c r="P224" s="195"/>
      <c r="Q224" s="195"/>
      <c r="R224" s="8"/>
      <c r="S224" s="8"/>
      <c r="T224" s="8"/>
      <c r="U224" s="8"/>
      <c r="V224" s="8"/>
      <c r="W224" s="9"/>
      <c r="X224" s="9"/>
      <c r="Y224" s="10"/>
      <c r="Z224" s="11"/>
      <c r="AA224" s="1"/>
      <c r="AB224" s="1"/>
      <c r="AC224" s="1"/>
      <c r="AD224" s="1"/>
      <c r="AE224" s="1"/>
      <c r="AF224" s="1"/>
      <c r="AG224" s="1"/>
      <c r="AH224" s="1"/>
    </row>
    <row r="225" spans="1:34" ht="15.75" customHeight="1">
      <c r="A225" s="8"/>
      <c r="B225" s="191"/>
      <c r="C225" s="8"/>
      <c r="D225" s="192"/>
      <c r="E225" s="8"/>
      <c r="F225" s="9"/>
      <c r="G225" s="8"/>
      <c r="H225" s="193"/>
      <c r="I225" s="194"/>
      <c r="J225" s="194"/>
      <c r="K225" s="194"/>
      <c r="L225" s="193"/>
      <c r="M225" s="194"/>
      <c r="N225" s="195"/>
      <c r="O225" s="195"/>
      <c r="P225" s="195"/>
      <c r="Q225" s="195"/>
      <c r="R225" s="8"/>
      <c r="S225" s="8"/>
      <c r="T225" s="8"/>
      <c r="U225" s="8"/>
      <c r="V225" s="8"/>
      <c r="W225" s="9"/>
      <c r="X225" s="9"/>
      <c r="Y225" s="10"/>
      <c r="Z225" s="11"/>
      <c r="AA225" s="1"/>
      <c r="AB225" s="1"/>
      <c r="AC225" s="1"/>
      <c r="AD225" s="1"/>
      <c r="AE225" s="1"/>
      <c r="AF225" s="1"/>
      <c r="AG225" s="1"/>
      <c r="AH225" s="1"/>
    </row>
    <row r="226" spans="1:34" ht="15.75" customHeight="1">
      <c r="A226" s="8"/>
      <c r="B226" s="191"/>
      <c r="C226" s="8"/>
      <c r="D226" s="192"/>
      <c r="E226" s="8"/>
      <c r="F226" s="9"/>
      <c r="G226" s="8"/>
      <c r="H226" s="193"/>
      <c r="I226" s="194"/>
      <c r="J226" s="194"/>
      <c r="K226" s="194"/>
      <c r="L226" s="193"/>
      <c r="M226" s="194"/>
      <c r="N226" s="195"/>
      <c r="O226" s="195"/>
      <c r="P226" s="195"/>
      <c r="Q226" s="195"/>
      <c r="R226" s="8"/>
      <c r="S226" s="8"/>
      <c r="T226" s="8"/>
      <c r="U226" s="8"/>
      <c r="V226" s="8"/>
      <c r="W226" s="9"/>
      <c r="X226" s="9"/>
      <c r="Y226" s="10"/>
      <c r="Z226" s="11"/>
      <c r="AA226" s="1"/>
      <c r="AB226" s="1"/>
      <c r="AC226" s="1"/>
      <c r="AD226" s="1"/>
      <c r="AE226" s="1"/>
      <c r="AF226" s="1"/>
      <c r="AG226" s="1"/>
      <c r="AH226" s="1"/>
    </row>
    <row r="227" spans="1:34" ht="15.75" customHeight="1">
      <c r="A227" s="8"/>
      <c r="B227" s="191"/>
      <c r="C227" s="8"/>
      <c r="D227" s="192"/>
      <c r="E227" s="8"/>
      <c r="F227" s="9"/>
      <c r="G227" s="8"/>
      <c r="H227" s="193"/>
      <c r="I227" s="194"/>
      <c r="J227" s="194"/>
      <c r="K227" s="194"/>
      <c r="L227" s="193"/>
      <c r="M227" s="194"/>
      <c r="N227" s="195"/>
      <c r="O227" s="195"/>
      <c r="P227" s="195"/>
      <c r="Q227" s="195"/>
      <c r="R227" s="8"/>
      <c r="S227" s="8"/>
      <c r="T227" s="8"/>
      <c r="U227" s="8"/>
      <c r="V227" s="8"/>
      <c r="W227" s="9"/>
      <c r="X227" s="9"/>
      <c r="Y227" s="10"/>
      <c r="Z227" s="11"/>
      <c r="AA227" s="1"/>
      <c r="AB227" s="1"/>
      <c r="AC227" s="1"/>
      <c r="AD227" s="1"/>
      <c r="AE227" s="1"/>
      <c r="AF227" s="1"/>
      <c r="AG227" s="1"/>
      <c r="AH227" s="1"/>
    </row>
    <row r="228" spans="1:34" ht="15.75" customHeight="1">
      <c r="A228" s="8"/>
      <c r="B228" s="191"/>
      <c r="C228" s="8"/>
      <c r="D228" s="192"/>
      <c r="E228" s="8"/>
      <c r="F228" s="9"/>
      <c r="G228" s="8"/>
      <c r="H228" s="193"/>
      <c r="I228" s="194"/>
      <c r="J228" s="194"/>
      <c r="K228" s="194"/>
      <c r="L228" s="193"/>
      <c r="M228" s="194"/>
      <c r="N228" s="195"/>
      <c r="O228" s="195"/>
      <c r="P228" s="195"/>
      <c r="Q228" s="195"/>
      <c r="R228" s="8"/>
      <c r="S228" s="8"/>
      <c r="T228" s="8"/>
      <c r="U228" s="8"/>
      <c r="V228" s="8"/>
      <c r="W228" s="9"/>
      <c r="X228" s="9"/>
      <c r="Y228" s="10"/>
      <c r="Z228" s="11"/>
      <c r="AA228" s="1"/>
      <c r="AB228" s="1"/>
      <c r="AC228" s="1"/>
      <c r="AD228" s="1"/>
      <c r="AE228" s="1"/>
      <c r="AF228" s="1"/>
      <c r="AG228" s="1"/>
      <c r="AH228" s="1"/>
    </row>
    <row r="229" spans="1:34" ht="15.75" customHeight="1">
      <c r="A229" s="8"/>
      <c r="B229" s="191"/>
      <c r="C229" s="8"/>
      <c r="D229" s="192"/>
      <c r="E229" s="8"/>
      <c r="F229" s="9"/>
      <c r="G229" s="8"/>
      <c r="H229" s="193"/>
      <c r="I229" s="194"/>
      <c r="J229" s="194"/>
      <c r="K229" s="194"/>
      <c r="L229" s="193"/>
      <c r="M229" s="194"/>
      <c r="N229" s="195"/>
      <c r="O229" s="195"/>
      <c r="P229" s="195"/>
      <c r="Q229" s="195"/>
      <c r="R229" s="8"/>
      <c r="S229" s="8"/>
      <c r="T229" s="8"/>
      <c r="U229" s="8"/>
      <c r="V229" s="8"/>
      <c r="W229" s="9"/>
      <c r="X229" s="9"/>
      <c r="Y229" s="10"/>
      <c r="Z229" s="11"/>
      <c r="AA229" s="1"/>
      <c r="AB229" s="1"/>
      <c r="AC229" s="1"/>
      <c r="AD229" s="1"/>
      <c r="AE229" s="1"/>
      <c r="AF229" s="1"/>
      <c r="AG229" s="1"/>
      <c r="AH229" s="1"/>
    </row>
    <row r="230" spans="1:34" ht="15.75" customHeight="1">
      <c r="A230" s="8"/>
      <c r="B230" s="191"/>
      <c r="C230" s="8"/>
      <c r="D230" s="192"/>
      <c r="E230" s="8"/>
      <c r="F230" s="9"/>
      <c r="G230" s="8"/>
      <c r="H230" s="193"/>
      <c r="I230" s="194"/>
      <c r="J230" s="194"/>
      <c r="K230" s="194"/>
      <c r="L230" s="193"/>
      <c r="M230" s="194"/>
      <c r="N230" s="195"/>
      <c r="O230" s="195"/>
      <c r="P230" s="195"/>
      <c r="Q230" s="195"/>
      <c r="R230" s="8"/>
      <c r="S230" s="8"/>
      <c r="T230" s="8"/>
      <c r="U230" s="8"/>
      <c r="V230" s="8"/>
      <c r="W230" s="9"/>
      <c r="X230" s="9"/>
      <c r="Y230" s="10"/>
      <c r="Z230" s="11"/>
      <c r="AA230" s="1"/>
      <c r="AB230" s="1"/>
      <c r="AC230" s="1"/>
      <c r="AD230" s="1"/>
      <c r="AE230" s="1"/>
      <c r="AF230" s="1"/>
      <c r="AG230" s="1"/>
      <c r="AH230" s="1"/>
    </row>
    <row r="231" spans="1:34" ht="15.75" customHeight="1">
      <c r="A231" s="8"/>
      <c r="B231" s="191"/>
      <c r="C231" s="8"/>
      <c r="D231" s="192"/>
      <c r="E231" s="8"/>
      <c r="F231" s="9"/>
      <c r="G231" s="8"/>
      <c r="H231" s="193"/>
      <c r="I231" s="194"/>
      <c r="J231" s="194"/>
      <c r="K231" s="194"/>
      <c r="L231" s="193"/>
      <c r="M231" s="194"/>
      <c r="N231" s="195"/>
      <c r="O231" s="195"/>
      <c r="P231" s="195"/>
      <c r="Q231" s="195"/>
      <c r="R231" s="8"/>
      <c r="S231" s="8"/>
      <c r="T231" s="8"/>
      <c r="U231" s="8"/>
      <c r="V231" s="8"/>
      <c r="W231" s="9"/>
      <c r="X231" s="9"/>
      <c r="Y231" s="10"/>
      <c r="Z231" s="11"/>
      <c r="AA231" s="1"/>
      <c r="AB231" s="1"/>
      <c r="AC231" s="1"/>
      <c r="AD231" s="1"/>
      <c r="AE231" s="1"/>
      <c r="AF231" s="1"/>
      <c r="AG231" s="1"/>
      <c r="AH231" s="1"/>
    </row>
    <row r="232" spans="1:34" ht="15.75" customHeight="1">
      <c r="A232" s="8"/>
      <c r="B232" s="191"/>
      <c r="C232" s="8"/>
      <c r="D232" s="192"/>
      <c r="E232" s="8"/>
      <c r="F232" s="9"/>
      <c r="G232" s="8"/>
      <c r="H232" s="193"/>
      <c r="I232" s="194"/>
      <c r="J232" s="194"/>
      <c r="K232" s="194"/>
      <c r="L232" s="193"/>
      <c r="M232" s="194"/>
      <c r="N232" s="195"/>
      <c r="O232" s="195"/>
      <c r="P232" s="195"/>
      <c r="Q232" s="195"/>
      <c r="R232" s="8"/>
      <c r="S232" s="8"/>
      <c r="T232" s="8"/>
      <c r="U232" s="8"/>
      <c r="V232" s="8"/>
      <c r="W232" s="9"/>
      <c r="X232" s="9"/>
      <c r="Y232" s="10"/>
      <c r="Z232" s="11"/>
      <c r="AA232" s="1"/>
      <c r="AB232" s="1"/>
      <c r="AC232" s="1"/>
      <c r="AD232" s="1"/>
      <c r="AE232" s="1"/>
      <c r="AF232" s="1"/>
      <c r="AG232" s="1"/>
      <c r="AH232" s="1"/>
    </row>
    <row r="233" spans="1:34" ht="15.75" customHeight="1">
      <c r="A233" s="8"/>
      <c r="B233" s="191"/>
      <c r="C233" s="8"/>
      <c r="D233" s="192"/>
      <c r="E233" s="8"/>
      <c r="F233" s="9"/>
      <c r="G233" s="8"/>
      <c r="H233" s="193"/>
      <c r="I233" s="194"/>
      <c r="J233" s="194"/>
      <c r="K233" s="194"/>
      <c r="L233" s="193"/>
      <c r="M233" s="194"/>
      <c r="N233" s="195"/>
      <c r="O233" s="195"/>
      <c r="P233" s="195"/>
      <c r="Q233" s="195"/>
      <c r="R233" s="8"/>
      <c r="S233" s="8"/>
      <c r="T233" s="8"/>
      <c r="U233" s="8"/>
      <c r="V233" s="8"/>
      <c r="W233" s="9"/>
      <c r="X233" s="9"/>
      <c r="Y233" s="10"/>
      <c r="Z233" s="11"/>
      <c r="AA233" s="1"/>
      <c r="AB233" s="1"/>
      <c r="AC233" s="1"/>
      <c r="AD233" s="1"/>
      <c r="AE233" s="1"/>
      <c r="AF233" s="1"/>
      <c r="AG233" s="1"/>
      <c r="AH233" s="1"/>
    </row>
    <row r="234" spans="1:34" ht="15.75" customHeight="1">
      <c r="A234" s="8"/>
      <c r="B234" s="191"/>
      <c r="C234" s="8"/>
      <c r="D234" s="192"/>
      <c r="E234" s="8"/>
      <c r="F234" s="9"/>
      <c r="G234" s="8"/>
      <c r="H234" s="193"/>
      <c r="I234" s="194"/>
      <c r="J234" s="194"/>
      <c r="K234" s="194"/>
      <c r="L234" s="193"/>
      <c r="M234" s="194"/>
      <c r="N234" s="195"/>
      <c r="O234" s="195"/>
      <c r="P234" s="195"/>
      <c r="Q234" s="195"/>
      <c r="R234" s="8"/>
      <c r="S234" s="8"/>
      <c r="T234" s="8"/>
      <c r="U234" s="8"/>
      <c r="V234" s="8"/>
      <c r="W234" s="9"/>
      <c r="X234" s="9"/>
      <c r="Y234" s="10"/>
      <c r="Z234" s="11"/>
      <c r="AA234" s="1"/>
      <c r="AB234" s="1"/>
      <c r="AC234" s="1"/>
      <c r="AD234" s="1"/>
      <c r="AE234" s="1"/>
      <c r="AF234" s="1"/>
      <c r="AG234" s="1"/>
      <c r="AH234" s="1"/>
    </row>
    <row r="235" spans="1:34" ht="15.75" customHeight="1">
      <c r="A235" s="8"/>
      <c r="B235" s="191"/>
      <c r="C235" s="8"/>
      <c r="D235" s="192"/>
      <c r="E235" s="8"/>
      <c r="F235" s="9"/>
      <c r="G235" s="8"/>
      <c r="H235" s="193"/>
      <c r="I235" s="194"/>
      <c r="J235" s="194"/>
      <c r="K235" s="194"/>
      <c r="L235" s="193"/>
      <c r="M235" s="194"/>
      <c r="N235" s="195"/>
      <c r="O235" s="195"/>
      <c r="P235" s="195"/>
      <c r="Q235" s="195"/>
      <c r="R235" s="8"/>
      <c r="S235" s="8"/>
      <c r="T235" s="8"/>
      <c r="U235" s="8"/>
      <c r="V235" s="8"/>
      <c r="W235" s="9"/>
      <c r="X235" s="9"/>
      <c r="Y235" s="10"/>
      <c r="Z235" s="11"/>
      <c r="AA235" s="1"/>
      <c r="AB235" s="1"/>
      <c r="AC235" s="1"/>
      <c r="AD235" s="1"/>
      <c r="AE235" s="1"/>
      <c r="AF235" s="1"/>
      <c r="AG235" s="1"/>
      <c r="AH235" s="1"/>
    </row>
    <row r="236" spans="1:34" ht="15.75" customHeight="1">
      <c r="A236" s="8"/>
      <c r="B236" s="191"/>
      <c r="C236" s="8"/>
      <c r="D236" s="192"/>
      <c r="E236" s="8"/>
      <c r="F236" s="9"/>
      <c r="G236" s="8"/>
      <c r="H236" s="193"/>
      <c r="I236" s="194"/>
      <c r="J236" s="194"/>
      <c r="K236" s="194"/>
      <c r="L236" s="193"/>
      <c r="M236" s="194"/>
      <c r="N236" s="195"/>
      <c r="O236" s="195"/>
      <c r="P236" s="195"/>
      <c r="Q236" s="195"/>
      <c r="R236" s="8"/>
      <c r="S236" s="8"/>
      <c r="T236" s="8"/>
      <c r="U236" s="8"/>
      <c r="V236" s="8"/>
      <c r="W236" s="9"/>
      <c r="X236" s="9"/>
      <c r="Y236" s="10"/>
      <c r="Z236" s="11"/>
      <c r="AA236" s="1"/>
      <c r="AB236" s="1"/>
      <c r="AC236" s="1"/>
      <c r="AD236" s="1"/>
      <c r="AE236" s="1"/>
      <c r="AF236" s="1"/>
      <c r="AG236" s="1"/>
      <c r="AH236" s="1"/>
    </row>
    <row r="237" spans="1:34" ht="15.75" customHeight="1">
      <c r="A237" s="8"/>
      <c r="B237" s="191"/>
      <c r="C237" s="8"/>
      <c r="D237" s="192"/>
      <c r="E237" s="8"/>
      <c r="F237" s="9"/>
      <c r="G237" s="8"/>
      <c r="H237" s="193"/>
      <c r="I237" s="194"/>
      <c r="J237" s="194"/>
      <c r="K237" s="194"/>
      <c r="L237" s="193"/>
      <c r="M237" s="194"/>
      <c r="N237" s="195"/>
      <c r="O237" s="195"/>
      <c r="P237" s="195"/>
      <c r="Q237" s="195"/>
      <c r="R237" s="8"/>
      <c r="S237" s="8"/>
      <c r="T237" s="8"/>
      <c r="U237" s="8"/>
      <c r="V237" s="8"/>
      <c r="W237" s="9"/>
      <c r="X237" s="9"/>
      <c r="Y237" s="10"/>
      <c r="Z237" s="11"/>
      <c r="AA237" s="1"/>
      <c r="AB237" s="1"/>
      <c r="AC237" s="1"/>
      <c r="AD237" s="1"/>
      <c r="AE237" s="1"/>
      <c r="AF237" s="1"/>
      <c r="AG237" s="1"/>
      <c r="AH237" s="1"/>
    </row>
    <row r="238" spans="1:34" ht="15.75" customHeight="1">
      <c r="A238" s="8"/>
      <c r="B238" s="191"/>
      <c r="C238" s="8"/>
      <c r="D238" s="192"/>
      <c r="E238" s="8"/>
      <c r="F238" s="9"/>
      <c r="G238" s="8"/>
      <c r="H238" s="193"/>
      <c r="I238" s="194"/>
      <c r="J238" s="194"/>
      <c r="K238" s="194"/>
      <c r="L238" s="193"/>
      <c r="M238" s="194"/>
      <c r="N238" s="195"/>
      <c r="O238" s="195"/>
      <c r="P238" s="195"/>
      <c r="Q238" s="195"/>
      <c r="R238" s="8"/>
      <c r="S238" s="8"/>
      <c r="T238" s="8"/>
      <c r="U238" s="8"/>
      <c r="V238" s="8"/>
      <c r="W238" s="9"/>
      <c r="X238" s="9"/>
      <c r="Y238" s="10"/>
      <c r="Z238" s="11"/>
      <c r="AA238" s="1"/>
      <c r="AB238" s="1"/>
      <c r="AC238" s="1"/>
      <c r="AD238" s="1"/>
      <c r="AE238" s="1"/>
      <c r="AF238" s="1"/>
      <c r="AG238" s="1"/>
      <c r="AH238" s="1"/>
    </row>
    <row r="239" spans="1:34" ht="15.75" customHeight="1">
      <c r="A239" s="8"/>
      <c r="B239" s="191"/>
      <c r="C239" s="8"/>
      <c r="D239" s="192"/>
      <c r="E239" s="8"/>
      <c r="F239" s="9"/>
      <c r="G239" s="8"/>
      <c r="H239" s="193"/>
      <c r="I239" s="194"/>
      <c r="J239" s="194"/>
      <c r="K239" s="194"/>
      <c r="L239" s="193"/>
      <c r="M239" s="194"/>
      <c r="N239" s="195"/>
      <c r="O239" s="195"/>
      <c r="P239" s="195"/>
      <c r="Q239" s="195"/>
      <c r="R239" s="8"/>
      <c r="S239" s="8"/>
      <c r="T239" s="8"/>
      <c r="U239" s="8"/>
      <c r="V239" s="8"/>
      <c r="W239" s="9"/>
      <c r="X239" s="9"/>
      <c r="Y239" s="10"/>
      <c r="Z239" s="11"/>
      <c r="AA239" s="1"/>
      <c r="AB239" s="1"/>
      <c r="AC239" s="1"/>
      <c r="AD239" s="1"/>
      <c r="AE239" s="1"/>
      <c r="AF239" s="1"/>
      <c r="AG239" s="1"/>
      <c r="AH239" s="1"/>
    </row>
    <row r="240" spans="1:34" ht="15.75" customHeight="1">
      <c r="A240" s="8"/>
      <c r="B240" s="191"/>
      <c r="C240" s="8"/>
      <c r="D240" s="192"/>
      <c r="E240" s="8"/>
      <c r="F240" s="9"/>
      <c r="G240" s="8"/>
      <c r="H240" s="193"/>
      <c r="I240" s="194"/>
      <c r="J240" s="194"/>
      <c r="K240" s="194"/>
      <c r="L240" s="193"/>
      <c r="M240" s="194"/>
      <c r="N240" s="195"/>
      <c r="O240" s="195"/>
      <c r="P240" s="195"/>
      <c r="Q240" s="195"/>
      <c r="R240" s="8"/>
      <c r="S240" s="8"/>
      <c r="T240" s="8"/>
      <c r="U240" s="8"/>
      <c r="V240" s="8"/>
      <c r="W240" s="9"/>
      <c r="X240" s="9"/>
      <c r="Y240" s="10"/>
      <c r="Z240" s="11"/>
      <c r="AA240" s="1"/>
      <c r="AB240" s="1"/>
      <c r="AC240" s="1"/>
      <c r="AD240" s="1"/>
      <c r="AE240" s="1"/>
      <c r="AF240" s="1"/>
      <c r="AG240" s="1"/>
      <c r="AH240" s="1"/>
    </row>
    <row r="241" spans="1:34" ht="15.75" customHeight="1">
      <c r="A241" s="8"/>
      <c r="B241" s="191"/>
      <c r="C241" s="8"/>
      <c r="D241" s="192"/>
      <c r="E241" s="8"/>
      <c r="F241" s="9"/>
      <c r="G241" s="8"/>
      <c r="H241" s="193"/>
      <c r="I241" s="194"/>
      <c r="J241" s="194"/>
      <c r="K241" s="194"/>
      <c r="L241" s="193"/>
      <c r="M241" s="194"/>
      <c r="N241" s="195"/>
      <c r="O241" s="195"/>
      <c r="P241" s="195"/>
      <c r="Q241" s="195"/>
      <c r="R241" s="8"/>
      <c r="S241" s="8"/>
      <c r="T241" s="8"/>
      <c r="U241" s="8"/>
      <c r="V241" s="8"/>
      <c r="W241" s="9"/>
      <c r="X241" s="9"/>
      <c r="Y241" s="10"/>
      <c r="Z241" s="11"/>
      <c r="AA241" s="1"/>
      <c r="AB241" s="1"/>
      <c r="AC241" s="1"/>
      <c r="AD241" s="1"/>
      <c r="AE241" s="1"/>
      <c r="AF241" s="1"/>
      <c r="AG241" s="1"/>
      <c r="AH241" s="1"/>
    </row>
    <row r="242" spans="1:34" ht="15.75" customHeight="1">
      <c r="A242" s="8"/>
      <c r="B242" s="191"/>
      <c r="C242" s="8"/>
      <c r="D242" s="192"/>
      <c r="E242" s="8"/>
      <c r="F242" s="9"/>
      <c r="G242" s="8"/>
      <c r="H242" s="193"/>
      <c r="I242" s="194"/>
      <c r="J242" s="194"/>
      <c r="K242" s="194"/>
      <c r="L242" s="193"/>
      <c r="M242" s="194"/>
      <c r="N242" s="195"/>
      <c r="O242" s="195"/>
      <c r="P242" s="195"/>
      <c r="Q242" s="195"/>
      <c r="R242" s="8"/>
      <c r="S242" s="8"/>
      <c r="T242" s="8"/>
      <c r="U242" s="8"/>
      <c r="V242" s="8"/>
      <c r="W242" s="9"/>
      <c r="X242" s="9"/>
      <c r="Y242" s="10"/>
      <c r="Z242" s="11"/>
      <c r="AA242" s="1"/>
      <c r="AB242" s="1"/>
      <c r="AC242" s="1"/>
      <c r="AD242" s="1"/>
      <c r="AE242" s="1"/>
      <c r="AF242" s="1"/>
      <c r="AG242" s="1"/>
      <c r="AH242" s="1"/>
    </row>
    <row r="243" spans="1:34" ht="15.75" customHeight="1">
      <c r="A243" s="8"/>
      <c r="B243" s="191"/>
      <c r="C243" s="8"/>
      <c r="D243" s="192"/>
      <c r="E243" s="8"/>
      <c r="F243" s="9"/>
      <c r="G243" s="8"/>
      <c r="H243" s="193"/>
      <c r="I243" s="194"/>
      <c r="J243" s="194"/>
      <c r="K243" s="194"/>
      <c r="L243" s="193"/>
      <c r="M243" s="194"/>
      <c r="N243" s="195"/>
      <c r="O243" s="195"/>
      <c r="P243" s="195"/>
      <c r="Q243" s="195"/>
      <c r="R243" s="8"/>
      <c r="S243" s="8"/>
      <c r="T243" s="8"/>
      <c r="U243" s="8"/>
      <c r="V243" s="8"/>
      <c r="W243" s="9"/>
      <c r="X243" s="9"/>
      <c r="Y243" s="10"/>
      <c r="Z243" s="11"/>
      <c r="AA243" s="1"/>
      <c r="AB243" s="1"/>
      <c r="AC243" s="1"/>
      <c r="AD243" s="1"/>
      <c r="AE243" s="1"/>
      <c r="AF243" s="1"/>
      <c r="AG243" s="1"/>
      <c r="AH243" s="1"/>
    </row>
    <row r="244" spans="1:34" ht="15.75" customHeight="1">
      <c r="A244" s="8"/>
      <c r="B244" s="191"/>
      <c r="C244" s="8"/>
      <c r="D244" s="192"/>
      <c r="E244" s="8"/>
      <c r="F244" s="9"/>
      <c r="G244" s="8"/>
      <c r="H244" s="193"/>
      <c r="I244" s="194"/>
      <c r="J244" s="194"/>
      <c r="K244" s="194"/>
      <c r="L244" s="193"/>
      <c r="M244" s="194"/>
      <c r="N244" s="195"/>
      <c r="O244" s="195"/>
      <c r="P244" s="195"/>
      <c r="Q244" s="195"/>
      <c r="R244" s="8"/>
      <c r="S244" s="8"/>
      <c r="T244" s="8"/>
      <c r="U244" s="8"/>
      <c r="V244" s="8"/>
      <c r="W244" s="9"/>
      <c r="X244" s="9"/>
      <c r="Y244" s="10"/>
      <c r="Z244" s="11"/>
      <c r="AA244" s="1"/>
      <c r="AB244" s="1"/>
      <c r="AC244" s="1"/>
      <c r="AD244" s="1"/>
      <c r="AE244" s="1"/>
      <c r="AF244" s="1"/>
      <c r="AG244" s="1"/>
      <c r="AH244" s="1"/>
    </row>
    <row r="245" spans="1:34" ht="15.75" customHeight="1">
      <c r="A245" s="8"/>
      <c r="B245" s="191"/>
      <c r="C245" s="8"/>
      <c r="D245" s="192"/>
      <c r="E245" s="8"/>
      <c r="F245" s="9"/>
      <c r="G245" s="8"/>
      <c r="H245" s="193"/>
      <c r="I245" s="194"/>
      <c r="J245" s="194"/>
      <c r="K245" s="194"/>
      <c r="L245" s="193"/>
      <c r="M245" s="194"/>
      <c r="N245" s="195"/>
      <c r="O245" s="195"/>
      <c r="P245" s="195"/>
      <c r="Q245" s="195"/>
      <c r="R245" s="8"/>
      <c r="S245" s="8"/>
      <c r="T245" s="8"/>
      <c r="U245" s="8"/>
      <c r="V245" s="8"/>
      <c r="W245" s="9"/>
      <c r="X245" s="9"/>
      <c r="Y245" s="10"/>
      <c r="Z245" s="11"/>
      <c r="AA245" s="1"/>
      <c r="AB245" s="1"/>
      <c r="AC245" s="1"/>
      <c r="AD245" s="1"/>
      <c r="AE245" s="1"/>
      <c r="AF245" s="1"/>
      <c r="AG245" s="1"/>
      <c r="AH245" s="1"/>
    </row>
    <row r="246" spans="1:34" ht="15.75" customHeight="1">
      <c r="A246" s="8"/>
      <c r="B246" s="191"/>
      <c r="C246" s="8"/>
      <c r="D246" s="192"/>
      <c r="E246" s="8"/>
      <c r="F246" s="9"/>
      <c r="G246" s="8"/>
      <c r="H246" s="193"/>
      <c r="I246" s="194"/>
      <c r="J246" s="194"/>
      <c r="K246" s="194"/>
      <c r="L246" s="193"/>
      <c r="M246" s="194"/>
      <c r="N246" s="195"/>
      <c r="O246" s="195"/>
      <c r="P246" s="195"/>
      <c r="Q246" s="195"/>
      <c r="R246" s="8"/>
      <c r="S246" s="8"/>
      <c r="T246" s="8"/>
      <c r="U246" s="8"/>
      <c r="V246" s="8"/>
      <c r="W246" s="9"/>
      <c r="X246" s="9"/>
      <c r="Y246" s="10"/>
      <c r="Z246" s="11"/>
      <c r="AA246" s="1"/>
      <c r="AB246" s="1"/>
      <c r="AC246" s="1"/>
      <c r="AD246" s="1"/>
      <c r="AE246" s="1"/>
      <c r="AF246" s="1"/>
      <c r="AG246" s="1"/>
      <c r="AH246" s="1"/>
    </row>
    <row r="247" spans="1:34" ht="15.75" customHeight="1">
      <c r="A247" s="8"/>
      <c r="B247" s="191"/>
      <c r="C247" s="8"/>
      <c r="D247" s="192"/>
      <c r="E247" s="8"/>
      <c r="F247" s="9"/>
      <c r="G247" s="8"/>
      <c r="H247" s="193"/>
      <c r="I247" s="194"/>
      <c r="J247" s="194"/>
      <c r="K247" s="194"/>
      <c r="L247" s="193"/>
      <c r="M247" s="194"/>
      <c r="N247" s="195"/>
      <c r="O247" s="195"/>
      <c r="P247" s="195"/>
      <c r="Q247" s="195"/>
      <c r="R247" s="8"/>
      <c r="S247" s="8"/>
      <c r="T247" s="8"/>
      <c r="U247" s="8"/>
      <c r="V247" s="8"/>
      <c r="W247" s="9"/>
      <c r="X247" s="9"/>
      <c r="Y247" s="10"/>
      <c r="Z247" s="11"/>
      <c r="AA247" s="1"/>
      <c r="AB247" s="1"/>
      <c r="AC247" s="1"/>
      <c r="AD247" s="1"/>
      <c r="AE247" s="1"/>
      <c r="AF247" s="1"/>
      <c r="AG247" s="1"/>
      <c r="AH247" s="1"/>
    </row>
    <row r="248" spans="1:34" ht="15.75" customHeight="1">
      <c r="A248" s="8"/>
      <c r="B248" s="191"/>
      <c r="C248" s="8"/>
      <c r="D248" s="192"/>
      <c r="E248" s="8"/>
      <c r="F248" s="9"/>
      <c r="G248" s="8"/>
      <c r="H248" s="193"/>
      <c r="I248" s="194"/>
      <c r="J248" s="194"/>
      <c r="K248" s="194"/>
      <c r="L248" s="193"/>
      <c r="M248" s="194"/>
      <c r="N248" s="195"/>
      <c r="O248" s="195"/>
      <c r="P248" s="195"/>
      <c r="Q248" s="195"/>
      <c r="R248" s="8"/>
      <c r="S248" s="8"/>
      <c r="T248" s="8"/>
      <c r="U248" s="8"/>
      <c r="V248" s="8"/>
      <c r="W248" s="9"/>
      <c r="X248" s="9"/>
      <c r="Y248" s="10"/>
      <c r="Z248" s="11"/>
      <c r="AA248" s="1"/>
      <c r="AB248" s="1"/>
      <c r="AC248" s="1"/>
      <c r="AD248" s="1"/>
      <c r="AE248" s="1"/>
      <c r="AF248" s="1"/>
      <c r="AG248" s="1"/>
      <c r="AH248" s="1"/>
    </row>
    <row r="249" spans="1:34" ht="15.75" customHeight="1">
      <c r="A249" s="8"/>
      <c r="B249" s="191"/>
      <c r="C249" s="8"/>
      <c r="D249" s="192"/>
      <c r="E249" s="8"/>
      <c r="F249" s="9"/>
      <c r="G249" s="8"/>
      <c r="H249" s="193"/>
      <c r="I249" s="194"/>
      <c r="J249" s="194"/>
      <c r="K249" s="194"/>
      <c r="L249" s="193"/>
      <c r="M249" s="194"/>
      <c r="N249" s="195"/>
      <c r="O249" s="195"/>
      <c r="P249" s="195"/>
      <c r="Q249" s="195"/>
      <c r="R249" s="8"/>
      <c r="S249" s="8"/>
      <c r="T249" s="8"/>
      <c r="U249" s="8"/>
      <c r="V249" s="8"/>
      <c r="W249" s="9"/>
      <c r="X249" s="9"/>
      <c r="Y249" s="10"/>
      <c r="Z249" s="11"/>
      <c r="AA249" s="1"/>
      <c r="AB249" s="1"/>
      <c r="AC249" s="1"/>
      <c r="AD249" s="1"/>
      <c r="AE249" s="1"/>
      <c r="AF249" s="1"/>
      <c r="AG249" s="1"/>
      <c r="AH249" s="1"/>
    </row>
    <row r="250" spans="1:34" ht="15.75" customHeight="1">
      <c r="A250" s="8"/>
      <c r="B250" s="191"/>
      <c r="C250" s="8"/>
      <c r="D250" s="192"/>
      <c r="E250" s="8"/>
      <c r="F250" s="9"/>
      <c r="G250" s="8"/>
      <c r="H250" s="193"/>
      <c r="I250" s="194"/>
      <c r="J250" s="194"/>
      <c r="K250" s="194"/>
      <c r="L250" s="193"/>
      <c r="M250" s="194"/>
      <c r="N250" s="195"/>
      <c r="O250" s="195"/>
      <c r="P250" s="195"/>
      <c r="Q250" s="195"/>
      <c r="R250" s="8"/>
      <c r="S250" s="8"/>
      <c r="T250" s="8"/>
      <c r="U250" s="8"/>
      <c r="V250" s="8"/>
      <c r="W250" s="9"/>
      <c r="X250" s="9"/>
      <c r="Y250" s="10"/>
      <c r="Z250" s="11"/>
      <c r="AA250" s="1"/>
      <c r="AB250" s="1"/>
      <c r="AC250" s="1"/>
      <c r="AD250" s="1"/>
      <c r="AE250" s="1"/>
      <c r="AF250" s="1"/>
      <c r="AG250" s="1"/>
      <c r="AH250" s="1"/>
    </row>
    <row r="251" spans="1:34" ht="15.75" customHeight="1">
      <c r="A251" s="8"/>
      <c r="B251" s="191"/>
      <c r="C251" s="8"/>
      <c r="D251" s="192"/>
      <c r="E251" s="8"/>
      <c r="F251" s="9"/>
      <c r="G251" s="8"/>
      <c r="H251" s="193"/>
      <c r="I251" s="194"/>
      <c r="J251" s="194"/>
      <c r="K251" s="194"/>
      <c r="L251" s="193"/>
      <c r="M251" s="194"/>
      <c r="N251" s="195"/>
      <c r="O251" s="195"/>
      <c r="P251" s="195"/>
      <c r="Q251" s="195"/>
      <c r="R251" s="8"/>
      <c r="S251" s="8"/>
      <c r="T251" s="8"/>
      <c r="U251" s="8"/>
      <c r="V251" s="8"/>
      <c r="W251" s="9"/>
      <c r="X251" s="9"/>
      <c r="Y251" s="10"/>
      <c r="Z251" s="11"/>
      <c r="AA251" s="1"/>
      <c r="AB251" s="1"/>
      <c r="AC251" s="1"/>
      <c r="AD251" s="1"/>
      <c r="AE251" s="1"/>
      <c r="AF251" s="1"/>
      <c r="AG251" s="1"/>
      <c r="AH251" s="1"/>
    </row>
    <row r="252" spans="1:34" ht="15.75" customHeight="1">
      <c r="A252" s="8"/>
      <c r="B252" s="191"/>
      <c r="C252" s="8"/>
      <c r="D252" s="192"/>
      <c r="E252" s="8"/>
      <c r="F252" s="9"/>
      <c r="G252" s="8"/>
      <c r="H252" s="193"/>
      <c r="I252" s="194"/>
      <c r="J252" s="194"/>
      <c r="K252" s="194"/>
      <c r="L252" s="193"/>
      <c r="M252" s="194"/>
      <c r="N252" s="195"/>
      <c r="O252" s="195"/>
      <c r="P252" s="195"/>
      <c r="Q252" s="195"/>
      <c r="R252" s="8"/>
      <c r="S252" s="8"/>
      <c r="T252" s="8"/>
      <c r="U252" s="8"/>
      <c r="V252" s="8"/>
      <c r="W252" s="9"/>
      <c r="X252" s="9"/>
      <c r="Y252" s="10"/>
      <c r="Z252" s="11"/>
      <c r="AA252" s="1"/>
      <c r="AB252" s="1"/>
      <c r="AC252" s="1"/>
      <c r="AD252" s="1"/>
      <c r="AE252" s="1"/>
      <c r="AF252" s="1"/>
      <c r="AG252" s="1"/>
      <c r="AH252" s="1"/>
    </row>
    <row r="253" spans="1:34" ht="15.75" customHeight="1">
      <c r="B253" s="10"/>
      <c r="F253" s="10"/>
      <c r="H253" s="10"/>
      <c r="L253" s="10"/>
      <c r="W253" s="10"/>
      <c r="X253" s="10"/>
      <c r="Y253" s="10"/>
      <c r="Z253" s="11"/>
    </row>
    <row r="254" spans="1:34" ht="15.75" customHeight="1">
      <c r="B254" s="10"/>
      <c r="F254" s="10"/>
      <c r="H254" s="10"/>
      <c r="L254" s="10"/>
      <c r="W254" s="10"/>
      <c r="X254" s="10"/>
      <c r="Y254" s="10"/>
      <c r="Z254" s="11"/>
    </row>
    <row r="255" spans="1:34" ht="15.75" customHeight="1">
      <c r="B255" s="10"/>
      <c r="F255" s="10"/>
      <c r="H255" s="10"/>
      <c r="L255" s="10"/>
      <c r="W255" s="10"/>
      <c r="X255" s="10"/>
      <c r="Y255" s="10"/>
      <c r="Z255" s="11"/>
    </row>
    <row r="256" spans="1:34" ht="15.75" customHeight="1">
      <c r="B256" s="10"/>
      <c r="F256" s="10"/>
      <c r="H256" s="10"/>
      <c r="L256" s="10"/>
      <c r="W256" s="10"/>
      <c r="X256" s="10"/>
      <c r="Y256" s="10"/>
      <c r="Z256" s="11"/>
    </row>
    <row r="257" spans="2:26" ht="15.75" customHeight="1">
      <c r="B257" s="10"/>
      <c r="F257" s="10"/>
      <c r="H257" s="10"/>
      <c r="L257" s="10"/>
      <c r="W257" s="10"/>
      <c r="X257" s="10"/>
      <c r="Y257" s="10"/>
      <c r="Z257" s="11"/>
    </row>
    <row r="258" spans="2:26" ht="15.75" customHeight="1">
      <c r="B258" s="10"/>
      <c r="F258" s="10"/>
      <c r="H258" s="10"/>
      <c r="L258" s="10"/>
      <c r="W258" s="10"/>
      <c r="X258" s="10"/>
      <c r="Y258" s="10"/>
      <c r="Z258" s="11"/>
    </row>
    <row r="259" spans="2:26" ht="15.75" customHeight="1">
      <c r="B259" s="10"/>
      <c r="F259" s="10"/>
      <c r="H259" s="10"/>
      <c r="L259" s="10"/>
      <c r="W259" s="10"/>
      <c r="X259" s="10"/>
      <c r="Y259" s="10"/>
      <c r="Z259" s="11"/>
    </row>
    <row r="260" spans="2:26" ht="15.75" customHeight="1">
      <c r="B260" s="10"/>
      <c r="F260" s="10"/>
      <c r="H260" s="10"/>
      <c r="L260" s="10"/>
      <c r="W260" s="10"/>
      <c r="X260" s="10"/>
      <c r="Y260" s="10"/>
      <c r="Z260" s="11"/>
    </row>
    <row r="261" spans="2:26" ht="15.75" customHeight="1">
      <c r="B261" s="10"/>
      <c r="F261" s="10"/>
      <c r="H261" s="10"/>
      <c r="L261" s="10"/>
      <c r="W261" s="10"/>
      <c r="X261" s="10"/>
      <c r="Y261" s="10"/>
      <c r="Z261" s="11"/>
    </row>
    <row r="262" spans="2:26" ht="15.75" customHeight="1">
      <c r="B262" s="10"/>
      <c r="F262" s="10"/>
      <c r="H262" s="10"/>
      <c r="L262" s="10"/>
      <c r="W262" s="10"/>
      <c r="X262" s="10"/>
      <c r="Y262" s="10"/>
      <c r="Z262" s="11"/>
    </row>
    <row r="263" spans="2:26" ht="15.75" customHeight="1">
      <c r="B263" s="10"/>
      <c r="F263" s="10"/>
      <c r="H263" s="10"/>
      <c r="L263" s="10"/>
      <c r="W263" s="10"/>
      <c r="X263" s="10"/>
      <c r="Y263" s="10"/>
      <c r="Z263" s="11"/>
    </row>
    <row r="264" spans="2:26" ht="15.75" customHeight="1">
      <c r="B264" s="10"/>
      <c r="F264" s="10"/>
      <c r="H264" s="10"/>
      <c r="L264" s="10"/>
      <c r="W264" s="10"/>
      <c r="X264" s="10"/>
      <c r="Y264" s="10"/>
      <c r="Z264" s="11"/>
    </row>
    <row r="265" spans="2:26" ht="15.75" customHeight="1">
      <c r="B265" s="10"/>
      <c r="F265" s="10"/>
      <c r="H265" s="10"/>
      <c r="L265" s="10"/>
      <c r="W265" s="10"/>
      <c r="X265" s="10"/>
      <c r="Y265" s="10"/>
      <c r="Z265" s="11"/>
    </row>
    <row r="266" spans="2:26" ht="15.75" customHeight="1">
      <c r="B266" s="10"/>
      <c r="F266" s="10"/>
      <c r="H266" s="10"/>
      <c r="L266" s="10"/>
      <c r="W266" s="10"/>
      <c r="X266" s="10"/>
      <c r="Y266" s="10"/>
      <c r="Z266" s="11"/>
    </row>
    <row r="267" spans="2:26" ht="15.75" customHeight="1">
      <c r="B267" s="10"/>
      <c r="F267" s="10"/>
      <c r="H267" s="10"/>
      <c r="L267" s="10"/>
      <c r="W267" s="10"/>
      <c r="X267" s="10"/>
      <c r="Y267" s="10"/>
      <c r="Z267" s="11"/>
    </row>
    <row r="268" spans="2:26" ht="15.75" customHeight="1">
      <c r="B268" s="10"/>
      <c r="F268" s="10"/>
      <c r="H268" s="10"/>
      <c r="L268" s="10"/>
      <c r="W268" s="10"/>
      <c r="X268" s="10"/>
      <c r="Y268" s="10"/>
      <c r="Z268" s="11"/>
    </row>
    <row r="269" spans="2:26" ht="15.75" customHeight="1">
      <c r="B269" s="10"/>
      <c r="F269" s="10"/>
      <c r="H269" s="10"/>
      <c r="L269" s="10"/>
      <c r="W269" s="10"/>
      <c r="X269" s="10"/>
      <c r="Y269" s="10"/>
      <c r="Z269" s="11"/>
    </row>
    <row r="270" spans="2:26" ht="15.75" customHeight="1">
      <c r="B270" s="10"/>
      <c r="F270" s="10"/>
      <c r="H270" s="10"/>
      <c r="L270" s="10"/>
      <c r="W270" s="10"/>
      <c r="X270" s="10"/>
      <c r="Y270" s="10"/>
      <c r="Z270" s="11"/>
    </row>
    <row r="271" spans="2:26" ht="15.75" customHeight="1">
      <c r="B271" s="10"/>
      <c r="F271" s="10"/>
      <c r="H271" s="10"/>
      <c r="L271" s="10"/>
      <c r="W271" s="10"/>
      <c r="X271" s="10"/>
      <c r="Y271" s="10"/>
      <c r="Z271" s="11"/>
    </row>
    <row r="272" spans="2:26" ht="15.75" customHeight="1">
      <c r="B272" s="10"/>
      <c r="F272" s="10"/>
      <c r="H272" s="10"/>
      <c r="L272" s="10"/>
      <c r="W272" s="10"/>
      <c r="X272" s="10"/>
      <c r="Y272" s="10"/>
      <c r="Z272" s="11"/>
    </row>
    <row r="273" spans="2:26" ht="15.75" customHeight="1">
      <c r="B273" s="10"/>
      <c r="F273" s="10"/>
      <c r="H273" s="10"/>
      <c r="L273" s="10"/>
      <c r="W273" s="10"/>
      <c r="X273" s="10"/>
      <c r="Y273" s="10"/>
      <c r="Z273" s="11"/>
    </row>
    <row r="274" spans="2:26" ht="15.75" customHeight="1">
      <c r="B274" s="10"/>
      <c r="F274" s="10"/>
      <c r="H274" s="10"/>
      <c r="L274" s="10"/>
      <c r="W274" s="10"/>
      <c r="X274" s="10"/>
      <c r="Y274" s="10"/>
      <c r="Z274" s="11"/>
    </row>
    <row r="275" spans="2:26" ht="15.75" customHeight="1">
      <c r="B275" s="10"/>
      <c r="F275" s="10"/>
      <c r="H275" s="10"/>
      <c r="L275" s="10"/>
      <c r="W275" s="10"/>
      <c r="X275" s="10"/>
      <c r="Y275" s="10"/>
      <c r="Z275" s="11"/>
    </row>
    <row r="276" spans="2:26" ht="15.75" customHeight="1">
      <c r="B276" s="10"/>
      <c r="F276" s="10"/>
      <c r="H276" s="10"/>
      <c r="L276" s="10"/>
      <c r="W276" s="10"/>
      <c r="X276" s="10"/>
      <c r="Y276" s="10"/>
      <c r="Z276" s="11"/>
    </row>
    <row r="277" spans="2:26" ht="15.75" customHeight="1">
      <c r="B277" s="10"/>
      <c r="F277" s="10"/>
      <c r="H277" s="10"/>
      <c r="L277" s="10"/>
      <c r="W277" s="10"/>
      <c r="X277" s="10"/>
      <c r="Y277" s="10"/>
      <c r="Z277" s="11"/>
    </row>
    <row r="278" spans="2:26" ht="15.75" customHeight="1">
      <c r="B278" s="10"/>
      <c r="F278" s="10"/>
      <c r="H278" s="10"/>
      <c r="L278" s="10"/>
      <c r="W278" s="10"/>
      <c r="X278" s="10"/>
      <c r="Y278" s="10"/>
      <c r="Z278" s="11"/>
    </row>
    <row r="279" spans="2:26" ht="15.75" customHeight="1">
      <c r="B279" s="10"/>
      <c r="F279" s="10"/>
      <c r="H279" s="10"/>
      <c r="L279" s="10"/>
      <c r="W279" s="10"/>
      <c r="X279" s="10"/>
      <c r="Y279" s="10"/>
      <c r="Z279" s="11"/>
    </row>
    <row r="280" spans="2:26" ht="15.75" customHeight="1">
      <c r="B280" s="10"/>
      <c r="F280" s="10"/>
      <c r="H280" s="10"/>
      <c r="L280" s="10"/>
      <c r="W280" s="10"/>
      <c r="X280" s="10"/>
      <c r="Y280" s="10"/>
      <c r="Z280" s="11"/>
    </row>
    <row r="281" spans="2:26" ht="15.75" customHeight="1">
      <c r="B281" s="10"/>
      <c r="F281" s="10"/>
      <c r="H281" s="10"/>
      <c r="L281" s="10"/>
      <c r="W281" s="10"/>
      <c r="X281" s="10"/>
      <c r="Y281" s="10"/>
      <c r="Z281" s="11"/>
    </row>
    <row r="282" spans="2:26" ht="15.75" customHeight="1">
      <c r="B282" s="10"/>
      <c r="F282" s="10"/>
      <c r="H282" s="10"/>
      <c r="L282" s="10"/>
      <c r="W282" s="10"/>
      <c r="X282" s="10"/>
      <c r="Y282" s="10"/>
      <c r="Z282" s="11"/>
    </row>
    <row r="283" spans="2:26" ht="15.75" customHeight="1">
      <c r="B283" s="10"/>
      <c r="F283" s="10"/>
      <c r="H283" s="10"/>
      <c r="L283" s="10"/>
      <c r="W283" s="10"/>
      <c r="X283" s="10"/>
      <c r="Y283" s="10"/>
      <c r="Z283" s="11"/>
    </row>
    <row r="284" spans="2:26" ht="15.75" customHeight="1">
      <c r="B284" s="10"/>
      <c r="F284" s="10"/>
      <c r="H284" s="10"/>
      <c r="L284" s="10"/>
      <c r="W284" s="10"/>
      <c r="X284" s="10"/>
      <c r="Y284" s="10"/>
      <c r="Z284" s="11"/>
    </row>
    <row r="285" spans="2:26" ht="15.75" customHeight="1">
      <c r="B285" s="10"/>
      <c r="F285" s="10"/>
      <c r="H285" s="10"/>
      <c r="L285" s="10"/>
      <c r="W285" s="10"/>
      <c r="X285" s="10"/>
      <c r="Y285" s="10"/>
      <c r="Z285" s="11"/>
    </row>
    <row r="286" spans="2:26" ht="15.75" customHeight="1">
      <c r="B286" s="10"/>
      <c r="F286" s="10"/>
      <c r="H286" s="10"/>
      <c r="L286" s="10"/>
      <c r="W286" s="10"/>
      <c r="X286" s="10"/>
      <c r="Y286" s="10"/>
      <c r="Z286" s="11"/>
    </row>
    <row r="287" spans="2:26" ht="15.75" customHeight="1">
      <c r="B287" s="10"/>
      <c r="F287" s="10"/>
      <c r="H287" s="10"/>
      <c r="L287" s="10"/>
      <c r="W287" s="10"/>
      <c r="X287" s="10"/>
      <c r="Y287" s="10"/>
      <c r="Z287" s="11"/>
    </row>
    <row r="288" spans="2:26" ht="15.75" customHeight="1">
      <c r="B288" s="10"/>
      <c r="F288" s="10"/>
      <c r="H288" s="10"/>
      <c r="L288" s="10"/>
      <c r="W288" s="10"/>
      <c r="X288" s="10"/>
      <c r="Y288" s="10"/>
      <c r="Z288" s="11"/>
    </row>
    <row r="289" spans="2:26" ht="15.75" customHeight="1">
      <c r="B289" s="10"/>
      <c r="F289" s="10"/>
      <c r="H289" s="10"/>
      <c r="L289" s="10"/>
      <c r="W289" s="10"/>
      <c r="X289" s="10"/>
      <c r="Y289" s="10"/>
      <c r="Z289" s="11"/>
    </row>
    <row r="290" spans="2:26" ht="15.75" customHeight="1">
      <c r="B290" s="10"/>
      <c r="F290" s="10"/>
      <c r="H290" s="10"/>
      <c r="L290" s="10"/>
      <c r="W290" s="10"/>
      <c r="X290" s="10"/>
      <c r="Y290" s="10"/>
      <c r="Z290" s="11"/>
    </row>
    <row r="291" spans="2:26" ht="15.75" customHeight="1">
      <c r="B291" s="10"/>
      <c r="F291" s="10"/>
      <c r="H291" s="10"/>
      <c r="L291" s="10"/>
      <c r="W291" s="10"/>
      <c r="X291" s="10"/>
      <c r="Y291" s="10"/>
      <c r="Z291" s="11"/>
    </row>
    <row r="292" spans="2:26" ht="15.75" customHeight="1">
      <c r="B292" s="10"/>
      <c r="F292" s="10"/>
      <c r="H292" s="10"/>
      <c r="L292" s="10"/>
      <c r="W292" s="10"/>
      <c r="X292" s="10"/>
      <c r="Y292" s="10"/>
      <c r="Z292" s="11"/>
    </row>
    <row r="293" spans="2:26" ht="15.75" customHeight="1">
      <c r="B293" s="10"/>
      <c r="F293" s="10"/>
      <c r="H293" s="10"/>
      <c r="L293" s="10"/>
      <c r="W293" s="10"/>
      <c r="X293" s="10"/>
      <c r="Y293" s="10"/>
      <c r="Z293" s="11"/>
    </row>
    <row r="294" spans="2:26" ht="15.75" customHeight="1">
      <c r="B294" s="10"/>
      <c r="F294" s="10"/>
      <c r="H294" s="10"/>
      <c r="L294" s="10"/>
      <c r="W294" s="10"/>
      <c r="X294" s="10"/>
      <c r="Y294" s="10"/>
      <c r="Z294" s="11"/>
    </row>
    <row r="295" spans="2:26" ht="15.75" customHeight="1">
      <c r="B295" s="10"/>
      <c r="F295" s="10"/>
      <c r="H295" s="10"/>
      <c r="L295" s="10"/>
      <c r="W295" s="10"/>
      <c r="X295" s="10"/>
      <c r="Y295" s="10"/>
      <c r="Z295" s="11"/>
    </row>
    <row r="296" spans="2:26" ht="15.75" customHeight="1">
      <c r="B296" s="10"/>
      <c r="F296" s="10"/>
      <c r="H296" s="10"/>
      <c r="L296" s="10"/>
      <c r="W296" s="10"/>
      <c r="X296" s="10"/>
      <c r="Y296" s="10"/>
      <c r="Z296" s="11"/>
    </row>
    <row r="297" spans="2:26" ht="15.75" customHeight="1">
      <c r="B297" s="10"/>
      <c r="F297" s="10"/>
      <c r="H297" s="10"/>
      <c r="L297" s="10"/>
      <c r="W297" s="10"/>
      <c r="X297" s="10"/>
      <c r="Y297" s="10"/>
      <c r="Z297" s="11"/>
    </row>
    <row r="298" spans="2:26" ht="15.75" customHeight="1">
      <c r="B298" s="10"/>
      <c r="F298" s="10"/>
      <c r="H298" s="10"/>
      <c r="L298" s="10"/>
      <c r="W298" s="10"/>
      <c r="X298" s="10"/>
      <c r="Y298" s="10"/>
      <c r="Z298" s="11"/>
    </row>
    <row r="299" spans="2:26" ht="15.75" customHeight="1">
      <c r="B299" s="10"/>
      <c r="F299" s="10"/>
      <c r="H299" s="10"/>
      <c r="L299" s="10"/>
      <c r="W299" s="10"/>
      <c r="X299" s="10"/>
      <c r="Y299" s="10"/>
      <c r="Z299" s="11"/>
    </row>
    <row r="300" spans="2:26" ht="15.75" customHeight="1">
      <c r="B300" s="10"/>
      <c r="F300" s="10"/>
      <c r="H300" s="10"/>
      <c r="L300" s="10"/>
      <c r="W300" s="10"/>
      <c r="X300" s="10"/>
      <c r="Y300" s="10"/>
      <c r="Z300" s="11"/>
    </row>
    <row r="301" spans="2:26" ht="15.75" customHeight="1">
      <c r="B301" s="10"/>
      <c r="F301" s="10"/>
      <c r="H301" s="10"/>
      <c r="L301" s="10"/>
      <c r="W301" s="10"/>
      <c r="X301" s="10"/>
      <c r="Y301" s="10"/>
      <c r="Z301" s="11"/>
    </row>
    <row r="302" spans="2:26" ht="15.75" customHeight="1">
      <c r="B302" s="10"/>
      <c r="F302" s="10"/>
      <c r="H302" s="10"/>
      <c r="L302" s="10"/>
      <c r="W302" s="10"/>
      <c r="X302" s="10"/>
      <c r="Y302" s="10"/>
      <c r="Z302" s="11"/>
    </row>
    <row r="303" spans="2:26" ht="15.75" customHeight="1">
      <c r="B303" s="10"/>
      <c r="F303" s="10"/>
      <c r="H303" s="10"/>
      <c r="L303" s="10"/>
      <c r="W303" s="10"/>
      <c r="X303" s="10"/>
      <c r="Y303" s="10"/>
      <c r="Z303" s="11"/>
    </row>
    <row r="304" spans="2:26" ht="15.75" customHeight="1">
      <c r="B304" s="10"/>
      <c r="F304" s="10"/>
      <c r="H304" s="10"/>
      <c r="L304" s="10"/>
      <c r="W304" s="10"/>
      <c r="X304" s="10"/>
      <c r="Y304" s="10"/>
      <c r="Z304" s="11"/>
    </row>
    <row r="305" spans="2:26" ht="15.75" customHeight="1">
      <c r="B305" s="10"/>
      <c r="F305" s="10"/>
      <c r="H305" s="10"/>
      <c r="L305" s="10"/>
      <c r="W305" s="10"/>
      <c r="X305" s="10"/>
      <c r="Y305" s="10"/>
      <c r="Z305" s="11"/>
    </row>
    <row r="306" spans="2:26" ht="15.75" customHeight="1">
      <c r="B306" s="10"/>
      <c r="F306" s="10"/>
      <c r="H306" s="10"/>
      <c r="L306" s="10"/>
      <c r="W306" s="10"/>
      <c r="X306" s="10"/>
      <c r="Y306" s="10"/>
      <c r="Z306" s="11"/>
    </row>
    <row r="307" spans="2:26" ht="15.75" customHeight="1">
      <c r="B307" s="10"/>
      <c r="F307" s="10"/>
      <c r="H307" s="10"/>
      <c r="L307" s="10"/>
      <c r="W307" s="10"/>
      <c r="X307" s="10"/>
      <c r="Y307" s="10"/>
      <c r="Z307" s="11"/>
    </row>
    <row r="308" spans="2:26" ht="15.75" customHeight="1">
      <c r="B308" s="10"/>
      <c r="F308" s="10"/>
      <c r="H308" s="10"/>
      <c r="L308" s="10"/>
      <c r="W308" s="10"/>
      <c r="X308" s="10"/>
      <c r="Y308" s="10"/>
      <c r="Z308" s="11"/>
    </row>
    <row r="309" spans="2:26" ht="15.75" customHeight="1">
      <c r="B309" s="10"/>
      <c r="F309" s="10"/>
      <c r="H309" s="10"/>
      <c r="L309" s="10"/>
      <c r="W309" s="10"/>
      <c r="X309" s="10"/>
      <c r="Y309" s="10"/>
      <c r="Z309" s="11"/>
    </row>
    <row r="310" spans="2:26" ht="15.75" customHeight="1">
      <c r="B310" s="10"/>
      <c r="F310" s="10"/>
      <c r="H310" s="10"/>
      <c r="L310" s="10"/>
      <c r="W310" s="10"/>
      <c r="X310" s="10"/>
      <c r="Y310" s="10"/>
      <c r="Z310" s="11"/>
    </row>
    <row r="311" spans="2:26" ht="15.75" customHeight="1">
      <c r="B311" s="10"/>
      <c r="F311" s="10"/>
      <c r="H311" s="10"/>
      <c r="L311" s="10"/>
      <c r="W311" s="10"/>
      <c r="X311" s="10"/>
      <c r="Y311" s="10"/>
      <c r="Z311" s="11"/>
    </row>
    <row r="312" spans="2:26" ht="15.75" customHeight="1">
      <c r="B312" s="10"/>
      <c r="F312" s="10"/>
      <c r="H312" s="10"/>
      <c r="L312" s="10"/>
      <c r="W312" s="10"/>
      <c r="X312" s="10"/>
      <c r="Y312" s="10"/>
      <c r="Z312" s="11"/>
    </row>
    <row r="313" spans="2:26" ht="15.75" customHeight="1">
      <c r="B313" s="10"/>
      <c r="F313" s="10"/>
      <c r="H313" s="10"/>
      <c r="L313" s="10"/>
      <c r="W313" s="10"/>
      <c r="X313" s="10"/>
      <c r="Y313" s="10"/>
      <c r="Z313" s="11"/>
    </row>
    <row r="314" spans="2:26" ht="15.75" customHeight="1">
      <c r="B314" s="10"/>
      <c r="F314" s="10"/>
      <c r="H314" s="10"/>
      <c r="L314" s="10"/>
      <c r="W314" s="10"/>
      <c r="X314" s="10"/>
      <c r="Y314" s="10"/>
      <c r="Z314" s="11"/>
    </row>
    <row r="315" spans="2:26" ht="15.75" customHeight="1">
      <c r="B315" s="10"/>
      <c r="F315" s="10"/>
      <c r="H315" s="10"/>
      <c r="L315" s="10"/>
      <c r="W315" s="10"/>
      <c r="X315" s="10"/>
      <c r="Y315" s="10"/>
      <c r="Z315" s="11"/>
    </row>
    <row r="316" spans="2:26" ht="15.75" customHeight="1">
      <c r="B316" s="10"/>
      <c r="F316" s="10"/>
      <c r="H316" s="10"/>
      <c r="L316" s="10"/>
      <c r="W316" s="10"/>
      <c r="X316" s="10"/>
      <c r="Y316" s="10"/>
      <c r="Z316" s="11"/>
    </row>
    <row r="317" spans="2:26" ht="15.75" customHeight="1">
      <c r="B317" s="10"/>
      <c r="F317" s="10"/>
      <c r="H317" s="10"/>
      <c r="L317" s="10"/>
      <c r="W317" s="10"/>
      <c r="X317" s="10"/>
      <c r="Y317" s="10"/>
      <c r="Z317" s="11"/>
    </row>
    <row r="318" spans="2:26" ht="15.75" customHeight="1">
      <c r="B318" s="10"/>
      <c r="F318" s="10"/>
      <c r="H318" s="10"/>
      <c r="L318" s="10"/>
      <c r="W318" s="10"/>
      <c r="X318" s="10"/>
      <c r="Y318" s="10"/>
      <c r="Z318" s="11"/>
    </row>
    <row r="319" spans="2:26" ht="15.75" customHeight="1">
      <c r="B319" s="10"/>
      <c r="F319" s="10"/>
      <c r="H319" s="10"/>
      <c r="L319" s="10"/>
      <c r="W319" s="10"/>
      <c r="X319" s="10"/>
      <c r="Y319" s="10"/>
      <c r="Z319" s="11"/>
    </row>
    <row r="320" spans="2:26" ht="15.75" customHeight="1">
      <c r="B320" s="10"/>
      <c r="F320" s="10"/>
      <c r="H320" s="10"/>
      <c r="L320" s="10"/>
      <c r="W320" s="10"/>
      <c r="X320" s="10"/>
      <c r="Y320" s="10"/>
      <c r="Z320" s="11"/>
    </row>
    <row r="321" spans="2:26" ht="15.75" customHeight="1">
      <c r="B321" s="10"/>
      <c r="F321" s="10"/>
      <c r="H321" s="10"/>
      <c r="L321" s="10"/>
      <c r="W321" s="10"/>
      <c r="X321" s="10"/>
      <c r="Y321" s="10"/>
      <c r="Z321" s="11"/>
    </row>
    <row r="322" spans="2:26" ht="15.75" customHeight="1">
      <c r="B322" s="10"/>
      <c r="F322" s="10"/>
      <c r="H322" s="10"/>
      <c r="L322" s="10"/>
      <c r="W322" s="10"/>
      <c r="X322" s="10"/>
      <c r="Y322" s="10"/>
      <c r="Z322" s="11"/>
    </row>
    <row r="323" spans="2:26" ht="15.75" customHeight="1">
      <c r="B323" s="10"/>
      <c r="F323" s="10"/>
      <c r="H323" s="10"/>
      <c r="L323" s="10"/>
      <c r="W323" s="10"/>
      <c r="X323" s="10"/>
      <c r="Y323" s="10"/>
      <c r="Z323" s="11"/>
    </row>
    <row r="324" spans="2:26" ht="15.75" customHeight="1">
      <c r="B324" s="10"/>
      <c r="F324" s="10"/>
      <c r="H324" s="10"/>
      <c r="L324" s="10"/>
      <c r="W324" s="10"/>
      <c r="X324" s="10"/>
      <c r="Y324" s="10"/>
      <c r="Z324" s="11"/>
    </row>
    <row r="325" spans="2:26" ht="15.75" customHeight="1">
      <c r="B325" s="10"/>
      <c r="F325" s="10"/>
      <c r="H325" s="10"/>
      <c r="L325" s="10"/>
      <c r="W325" s="10"/>
      <c r="X325" s="10"/>
      <c r="Y325" s="10"/>
      <c r="Z325" s="11"/>
    </row>
    <row r="326" spans="2:26" ht="15.75" customHeight="1">
      <c r="B326" s="10"/>
      <c r="F326" s="10"/>
      <c r="H326" s="10"/>
      <c r="L326" s="10"/>
      <c r="W326" s="10"/>
      <c r="X326" s="10"/>
      <c r="Y326" s="10"/>
      <c r="Z326" s="11"/>
    </row>
    <row r="327" spans="2:26" ht="15.75" customHeight="1">
      <c r="B327" s="10"/>
      <c r="F327" s="10"/>
      <c r="H327" s="10"/>
      <c r="L327" s="10"/>
      <c r="W327" s="10"/>
      <c r="X327" s="10"/>
      <c r="Y327" s="10"/>
      <c r="Z327" s="11"/>
    </row>
    <row r="328" spans="2:26" ht="15.75" customHeight="1">
      <c r="B328" s="10"/>
      <c r="F328" s="10"/>
      <c r="H328" s="10"/>
      <c r="L328" s="10"/>
      <c r="W328" s="10"/>
      <c r="X328" s="10"/>
      <c r="Y328" s="10"/>
      <c r="Z328" s="11"/>
    </row>
    <row r="329" spans="2:26" ht="15.75" customHeight="1">
      <c r="B329" s="10"/>
      <c r="F329" s="10"/>
      <c r="H329" s="10"/>
      <c r="L329" s="10"/>
      <c r="W329" s="10"/>
      <c r="X329" s="10"/>
      <c r="Y329" s="10"/>
      <c r="Z329" s="11"/>
    </row>
    <row r="330" spans="2:26" ht="15.75" customHeight="1">
      <c r="B330" s="10"/>
      <c r="F330" s="10"/>
      <c r="H330" s="10"/>
      <c r="L330" s="10"/>
      <c r="W330" s="10"/>
      <c r="X330" s="10"/>
      <c r="Y330" s="10"/>
      <c r="Z330" s="11"/>
    </row>
    <row r="331" spans="2:26" ht="15.75" customHeight="1">
      <c r="B331" s="10"/>
      <c r="F331" s="10"/>
      <c r="H331" s="10"/>
      <c r="L331" s="10"/>
      <c r="W331" s="10"/>
      <c r="X331" s="10"/>
      <c r="Y331" s="10"/>
      <c r="Z331" s="11"/>
    </row>
    <row r="332" spans="2:26" ht="15.75" customHeight="1">
      <c r="B332" s="10"/>
      <c r="F332" s="10"/>
      <c r="H332" s="10"/>
      <c r="L332" s="10"/>
      <c r="W332" s="10"/>
      <c r="X332" s="10"/>
      <c r="Y332" s="10"/>
      <c r="Z332" s="11"/>
    </row>
    <row r="333" spans="2:26" ht="15.75" customHeight="1">
      <c r="B333" s="10"/>
      <c r="F333" s="10"/>
      <c r="H333" s="10"/>
      <c r="L333" s="10"/>
      <c r="W333" s="10"/>
      <c r="X333" s="10"/>
      <c r="Y333" s="10"/>
      <c r="Z333" s="11"/>
    </row>
    <row r="334" spans="2:26" ht="15.75" customHeight="1">
      <c r="B334" s="10"/>
      <c r="F334" s="10"/>
      <c r="H334" s="10"/>
      <c r="L334" s="10"/>
      <c r="W334" s="10"/>
      <c r="X334" s="10"/>
      <c r="Y334" s="10"/>
      <c r="Z334" s="11"/>
    </row>
    <row r="335" spans="2:26" ht="15.75" customHeight="1">
      <c r="B335" s="10"/>
      <c r="F335" s="10"/>
      <c r="H335" s="10"/>
      <c r="L335" s="10"/>
      <c r="W335" s="10"/>
      <c r="X335" s="10"/>
      <c r="Y335" s="10"/>
      <c r="Z335" s="11"/>
    </row>
    <row r="336" spans="2:26" ht="15.75" customHeight="1">
      <c r="B336" s="10"/>
      <c r="F336" s="10"/>
      <c r="H336" s="10"/>
      <c r="L336" s="10"/>
      <c r="W336" s="10"/>
      <c r="X336" s="10"/>
      <c r="Y336" s="10"/>
      <c r="Z336" s="11"/>
    </row>
    <row r="337" spans="2:26" ht="15.75" customHeight="1">
      <c r="B337" s="10"/>
      <c r="F337" s="10"/>
      <c r="H337" s="10"/>
      <c r="L337" s="10"/>
      <c r="W337" s="10"/>
      <c r="X337" s="10"/>
      <c r="Y337" s="10"/>
      <c r="Z337" s="11"/>
    </row>
    <row r="338" spans="2:26" ht="15.75" customHeight="1">
      <c r="B338" s="10"/>
      <c r="F338" s="10"/>
      <c r="H338" s="10"/>
      <c r="L338" s="10"/>
      <c r="W338" s="10"/>
      <c r="X338" s="10"/>
      <c r="Y338" s="10"/>
      <c r="Z338" s="11"/>
    </row>
    <row r="339" spans="2:26" ht="15.75" customHeight="1">
      <c r="B339" s="10"/>
      <c r="F339" s="10"/>
      <c r="H339" s="10"/>
      <c r="L339" s="10"/>
      <c r="W339" s="10"/>
      <c r="X339" s="10"/>
      <c r="Y339" s="10"/>
      <c r="Z339" s="11"/>
    </row>
    <row r="340" spans="2:26" ht="15.75" customHeight="1">
      <c r="B340" s="10"/>
      <c r="F340" s="10"/>
      <c r="H340" s="10"/>
      <c r="L340" s="10"/>
      <c r="W340" s="10"/>
      <c r="X340" s="10"/>
      <c r="Y340" s="10"/>
      <c r="Z340" s="11"/>
    </row>
    <row r="341" spans="2:26" ht="15.75" customHeight="1">
      <c r="B341" s="10"/>
      <c r="F341" s="10"/>
      <c r="H341" s="10"/>
      <c r="L341" s="10"/>
      <c r="W341" s="10"/>
      <c r="X341" s="10"/>
      <c r="Y341" s="10"/>
      <c r="Z341" s="11"/>
    </row>
    <row r="342" spans="2:26" ht="15.75" customHeight="1">
      <c r="B342" s="10"/>
      <c r="F342" s="10"/>
      <c r="H342" s="10"/>
      <c r="L342" s="10"/>
      <c r="W342" s="10"/>
      <c r="X342" s="10"/>
      <c r="Y342" s="10"/>
      <c r="Z342" s="11"/>
    </row>
    <row r="343" spans="2:26" ht="15.75" customHeight="1">
      <c r="B343" s="10"/>
      <c r="F343" s="10"/>
      <c r="H343" s="10"/>
      <c r="L343" s="10"/>
      <c r="W343" s="10"/>
      <c r="X343" s="10"/>
      <c r="Y343" s="10"/>
      <c r="Z343" s="11"/>
    </row>
    <row r="344" spans="2:26" ht="15.75" customHeight="1">
      <c r="B344" s="10"/>
      <c r="F344" s="10"/>
      <c r="H344" s="10"/>
      <c r="L344" s="10"/>
      <c r="W344" s="10"/>
      <c r="X344" s="10"/>
      <c r="Y344" s="10"/>
      <c r="Z344" s="11"/>
    </row>
    <row r="345" spans="2:26" ht="15.75" customHeight="1">
      <c r="B345" s="10"/>
      <c r="F345" s="10"/>
      <c r="H345" s="10"/>
      <c r="L345" s="10"/>
      <c r="W345" s="10"/>
      <c r="X345" s="10"/>
      <c r="Y345" s="10"/>
      <c r="Z345" s="11"/>
    </row>
    <row r="346" spans="2:26" ht="15.75" customHeight="1">
      <c r="B346" s="10"/>
      <c r="F346" s="10"/>
      <c r="H346" s="10"/>
      <c r="L346" s="10"/>
      <c r="W346" s="10"/>
      <c r="X346" s="10"/>
      <c r="Y346" s="10"/>
      <c r="Z346" s="11"/>
    </row>
    <row r="347" spans="2:26" ht="15.75" customHeight="1">
      <c r="B347" s="10"/>
      <c r="F347" s="10"/>
      <c r="H347" s="10"/>
      <c r="L347" s="10"/>
      <c r="W347" s="10"/>
      <c r="X347" s="10"/>
      <c r="Y347" s="10"/>
      <c r="Z347" s="11"/>
    </row>
    <row r="348" spans="2:26" ht="15.75" customHeight="1">
      <c r="B348" s="10"/>
      <c r="F348" s="10"/>
      <c r="H348" s="10"/>
      <c r="L348" s="10"/>
      <c r="W348" s="10"/>
      <c r="X348" s="10"/>
      <c r="Y348" s="10"/>
      <c r="Z348" s="11"/>
    </row>
    <row r="349" spans="2:26" ht="15.75" customHeight="1">
      <c r="B349" s="10"/>
      <c r="F349" s="10"/>
      <c r="H349" s="10"/>
      <c r="L349" s="10"/>
      <c r="W349" s="10"/>
      <c r="X349" s="10"/>
      <c r="Y349" s="10"/>
      <c r="Z349" s="11"/>
    </row>
    <row r="350" spans="2:26" ht="15.75" customHeight="1">
      <c r="B350" s="10"/>
      <c r="F350" s="10"/>
      <c r="H350" s="10"/>
      <c r="L350" s="10"/>
      <c r="W350" s="10"/>
      <c r="X350" s="10"/>
      <c r="Y350" s="10"/>
      <c r="Z350" s="11"/>
    </row>
    <row r="351" spans="2:26" ht="15.75" customHeight="1">
      <c r="B351" s="10"/>
      <c r="F351" s="10"/>
      <c r="H351" s="10"/>
      <c r="L351" s="10"/>
      <c r="W351" s="10"/>
      <c r="X351" s="10"/>
      <c r="Y351" s="10"/>
      <c r="Z351" s="11"/>
    </row>
    <row r="352" spans="2:26" ht="15.75" customHeight="1">
      <c r="B352" s="10"/>
      <c r="F352" s="10"/>
      <c r="H352" s="10"/>
      <c r="L352" s="10"/>
      <c r="W352" s="10"/>
      <c r="X352" s="10"/>
      <c r="Y352" s="10"/>
      <c r="Z352" s="11"/>
    </row>
    <row r="353" spans="2:26" ht="15.75" customHeight="1">
      <c r="B353" s="10"/>
      <c r="F353" s="10"/>
      <c r="H353" s="10"/>
      <c r="L353" s="10"/>
      <c r="W353" s="10"/>
      <c r="X353" s="10"/>
      <c r="Y353" s="10"/>
      <c r="Z353" s="11"/>
    </row>
    <row r="354" spans="2:26" ht="15.75" customHeight="1">
      <c r="B354" s="10"/>
      <c r="F354" s="10"/>
      <c r="H354" s="10"/>
      <c r="L354" s="10"/>
      <c r="W354" s="10"/>
      <c r="X354" s="10"/>
      <c r="Y354" s="10"/>
      <c r="Z354" s="11"/>
    </row>
    <row r="355" spans="2:26" ht="15.75" customHeight="1">
      <c r="B355" s="10"/>
      <c r="F355" s="10"/>
      <c r="H355" s="10"/>
      <c r="L355" s="10"/>
      <c r="W355" s="10"/>
      <c r="X355" s="10"/>
      <c r="Y355" s="10"/>
      <c r="Z355" s="11"/>
    </row>
    <row r="356" spans="2:26" ht="15.75" customHeight="1">
      <c r="B356" s="10"/>
      <c r="F356" s="10"/>
      <c r="H356" s="10"/>
      <c r="L356" s="10"/>
      <c r="W356" s="10"/>
      <c r="X356" s="10"/>
      <c r="Y356" s="10"/>
      <c r="Z356" s="11"/>
    </row>
    <row r="357" spans="2:26" ht="15.75" customHeight="1">
      <c r="B357" s="10"/>
      <c r="F357" s="10"/>
      <c r="H357" s="10"/>
      <c r="L357" s="10"/>
      <c r="W357" s="10"/>
      <c r="X357" s="10"/>
      <c r="Y357" s="10"/>
      <c r="Z357" s="11"/>
    </row>
    <row r="358" spans="2:26" ht="15.75" customHeight="1">
      <c r="B358" s="10"/>
      <c r="F358" s="10"/>
      <c r="H358" s="10"/>
      <c r="L358" s="10"/>
      <c r="W358" s="10"/>
      <c r="X358" s="10"/>
      <c r="Y358" s="10"/>
      <c r="Z358" s="11"/>
    </row>
    <row r="359" spans="2:26" ht="15.75" customHeight="1">
      <c r="B359" s="10"/>
      <c r="F359" s="10"/>
      <c r="H359" s="10"/>
      <c r="L359" s="10"/>
      <c r="W359" s="10"/>
      <c r="X359" s="10"/>
      <c r="Y359" s="10"/>
      <c r="Z359" s="11"/>
    </row>
    <row r="360" spans="2:26" ht="15.75" customHeight="1">
      <c r="B360" s="10"/>
      <c r="F360" s="10"/>
      <c r="H360" s="10"/>
      <c r="L360" s="10"/>
      <c r="W360" s="10"/>
      <c r="X360" s="10"/>
      <c r="Y360" s="10"/>
      <c r="Z360" s="11"/>
    </row>
    <row r="361" spans="2:26" ht="15.75" customHeight="1">
      <c r="B361" s="10"/>
      <c r="F361" s="10"/>
      <c r="H361" s="10"/>
      <c r="L361" s="10"/>
      <c r="W361" s="10"/>
      <c r="X361" s="10"/>
      <c r="Y361" s="10"/>
      <c r="Z361" s="11"/>
    </row>
    <row r="362" spans="2:26" ht="15.75" customHeight="1">
      <c r="B362" s="10"/>
      <c r="F362" s="10"/>
      <c r="H362" s="10"/>
      <c r="L362" s="10"/>
      <c r="W362" s="10"/>
      <c r="X362" s="10"/>
      <c r="Y362" s="10"/>
      <c r="Z362" s="11"/>
    </row>
    <row r="363" spans="2:26" ht="15.75" customHeight="1">
      <c r="B363" s="10"/>
      <c r="F363" s="10"/>
      <c r="H363" s="10"/>
      <c r="L363" s="10"/>
      <c r="W363" s="10"/>
      <c r="X363" s="10"/>
      <c r="Y363" s="10"/>
      <c r="Z363" s="11"/>
    </row>
    <row r="364" spans="2:26" ht="15.75" customHeight="1">
      <c r="B364" s="10"/>
      <c r="F364" s="10"/>
      <c r="H364" s="10"/>
      <c r="L364" s="10"/>
      <c r="W364" s="10"/>
      <c r="X364" s="10"/>
      <c r="Y364" s="10"/>
      <c r="Z364" s="11"/>
    </row>
    <row r="365" spans="2:26" ht="15.75" customHeight="1">
      <c r="B365" s="10"/>
      <c r="F365" s="10"/>
      <c r="H365" s="10"/>
      <c r="L365" s="10"/>
      <c r="W365" s="10"/>
      <c r="X365" s="10"/>
      <c r="Y365" s="10"/>
      <c r="Z365" s="11"/>
    </row>
    <row r="366" spans="2:26" ht="15.75" customHeight="1">
      <c r="B366" s="10"/>
      <c r="F366" s="10"/>
      <c r="H366" s="10"/>
      <c r="L366" s="10"/>
      <c r="W366" s="10"/>
      <c r="X366" s="10"/>
      <c r="Y366" s="10"/>
      <c r="Z366" s="11"/>
    </row>
    <row r="367" spans="2:26" ht="15.75" customHeight="1">
      <c r="B367" s="10"/>
      <c r="F367" s="10"/>
      <c r="H367" s="10"/>
      <c r="L367" s="10"/>
      <c r="W367" s="10"/>
      <c r="X367" s="10"/>
      <c r="Y367" s="10"/>
      <c r="Z367" s="11"/>
    </row>
    <row r="368" spans="2:26" ht="15.75" customHeight="1">
      <c r="B368" s="10"/>
      <c r="F368" s="10"/>
      <c r="H368" s="10"/>
      <c r="L368" s="10"/>
      <c r="W368" s="10"/>
      <c r="X368" s="10"/>
      <c r="Y368" s="10"/>
      <c r="Z368" s="11"/>
    </row>
    <row r="369" spans="2:26" ht="15.75" customHeight="1">
      <c r="B369" s="10"/>
      <c r="F369" s="10"/>
      <c r="H369" s="10"/>
      <c r="L369" s="10"/>
      <c r="W369" s="10"/>
      <c r="X369" s="10"/>
      <c r="Y369" s="10"/>
      <c r="Z369" s="11"/>
    </row>
    <row r="370" spans="2:26" ht="15.75" customHeight="1">
      <c r="B370" s="10"/>
      <c r="F370" s="10"/>
      <c r="H370" s="10"/>
      <c r="L370" s="10"/>
      <c r="W370" s="10"/>
      <c r="X370" s="10"/>
      <c r="Y370" s="10"/>
      <c r="Z370" s="11"/>
    </row>
    <row r="371" spans="2:26" ht="15.75" customHeight="1">
      <c r="B371" s="10"/>
      <c r="F371" s="10"/>
      <c r="H371" s="10"/>
      <c r="L371" s="10"/>
      <c r="W371" s="10"/>
      <c r="X371" s="10"/>
      <c r="Y371" s="10"/>
      <c r="Z371" s="11"/>
    </row>
    <row r="372" spans="2:26" ht="15.75" customHeight="1">
      <c r="B372" s="10"/>
      <c r="F372" s="10"/>
      <c r="H372" s="10"/>
      <c r="L372" s="10"/>
      <c r="W372" s="10"/>
      <c r="X372" s="10"/>
      <c r="Y372" s="10"/>
      <c r="Z372" s="11"/>
    </row>
    <row r="373" spans="2:26" ht="15.75" customHeight="1">
      <c r="B373" s="10"/>
      <c r="F373" s="10"/>
      <c r="H373" s="10"/>
      <c r="L373" s="10"/>
      <c r="W373" s="10"/>
      <c r="X373" s="10"/>
      <c r="Y373" s="10"/>
      <c r="Z373" s="11"/>
    </row>
    <row r="374" spans="2:26" ht="15.75" customHeight="1">
      <c r="B374" s="10"/>
      <c r="F374" s="10"/>
      <c r="H374" s="10"/>
      <c r="L374" s="10"/>
      <c r="W374" s="10"/>
      <c r="X374" s="10"/>
      <c r="Y374" s="10"/>
      <c r="Z374" s="11"/>
    </row>
    <row r="375" spans="2:26" ht="15.75" customHeight="1">
      <c r="B375" s="10"/>
      <c r="F375" s="10"/>
      <c r="H375" s="10"/>
      <c r="L375" s="10"/>
      <c r="W375" s="10"/>
      <c r="X375" s="10"/>
      <c r="Y375" s="10"/>
      <c r="Z375" s="11"/>
    </row>
    <row r="376" spans="2:26" ht="15.75" customHeight="1">
      <c r="B376" s="10"/>
      <c r="F376" s="10"/>
      <c r="H376" s="10"/>
      <c r="L376" s="10"/>
      <c r="W376" s="10"/>
      <c r="X376" s="10"/>
      <c r="Y376" s="10"/>
      <c r="Z376" s="11"/>
    </row>
    <row r="377" spans="2:26" ht="15.75" customHeight="1">
      <c r="B377" s="10"/>
      <c r="F377" s="10"/>
      <c r="H377" s="10"/>
      <c r="L377" s="10"/>
      <c r="W377" s="10"/>
      <c r="X377" s="10"/>
      <c r="Y377" s="10"/>
      <c r="Z377" s="11"/>
    </row>
    <row r="378" spans="2:26" ht="15.75" customHeight="1">
      <c r="B378" s="10"/>
      <c r="F378" s="10"/>
      <c r="H378" s="10"/>
      <c r="L378" s="10"/>
      <c r="W378" s="10"/>
      <c r="X378" s="10"/>
      <c r="Y378" s="10"/>
      <c r="Z378" s="11"/>
    </row>
    <row r="379" spans="2:26" ht="15.75" customHeight="1">
      <c r="B379" s="10"/>
      <c r="F379" s="10"/>
      <c r="H379" s="10"/>
      <c r="L379" s="10"/>
      <c r="W379" s="10"/>
      <c r="X379" s="10"/>
      <c r="Y379" s="10"/>
      <c r="Z379" s="11"/>
    </row>
    <row r="380" spans="2:26" ht="15.75" customHeight="1">
      <c r="B380" s="10"/>
      <c r="F380" s="10"/>
      <c r="H380" s="10"/>
      <c r="L380" s="10"/>
      <c r="W380" s="10"/>
      <c r="X380" s="10"/>
      <c r="Y380" s="10"/>
      <c r="Z380" s="11"/>
    </row>
    <row r="381" spans="2:26" ht="15.75" customHeight="1">
      <c r="B381" s="10"/>
      <c r="F381" s="10"/>
      <c r="H381" s="10"/>
      <c r="L381" s="10"/>
      <c r="W381" s="10"/>
      <c r="X381" s="10"/>
      <c r="Y381" s="10"/>
      <c r="Z381" s="11"/>
    </row>
    <row r="382" spans="2:26" ht="15.75" customHeight="1">
      <c r="B382" s="10"/>
      <c r="F382" s="10"/>
      <c r="H382" s="10"/>
      <c r="L382" s="10"/>
      <c r="W382" s="10"/>
      <c r="X382" s="10"/>
      <c r="Y382" s="10"/>
      <c r="Z382" s="11"/>
    </row>
    <row r="383" spans="2:26" ht="15.75" customHeight="1">
      <c r="B383" s="10"/>
      <c r="F383" s="10"/>
      <c r="H383" s="10"/>
      <c r="L383" s="10"/>
      <c r="W383" s="10"/>
      <c r="X383" s="10"/>
      <c r="Y383" s="10"/>
      <c r="Z383" s="11"/>
    </row>
    <row r="384" spans="2:26" ht="15.75" customHeight="1">
      <c r="B384" s="10"/>
      <c r="F384" s="10"/>
      <c r="H384" s="10"/>
      <c r="L384" s="10"/>
      <c r="W384" s="10"/>
      <c r="X384" s="10"/>
      <c r="Y384" s="10"/>
      <c r="Z384" s="11"/>
    </row>
    <row r="385" spans="2:26" ht="15.75" customHeight="1">
      <c r="B385" s="10"/>
      <c r="F385" s="10"/>
      <c r="H385" s="10"/>
      <c r="L385" s="10"/>
      <c r="W385" s="10"/>
      <c r="X385" s="10"/>
      <c r="Y385" s="10"/>
      <c r="Z385" s="11"/>
    </row>
    <row r="386" spans="2:26" ht="15.75" customHeight="1">
      <c r="B386" s="10"/>
      <c r="F386" s="10"/>
      <c r="H386" s="10"/>
      <c r="L386" s="10"/>
      <c r="W386" s="10"/>
      <c r="X386" s="10"/>
      <c r="Y386" s="10"/>
      <c r="Z386" s="11"/>
    </row>
    <row r="387" spans="2:26" ht="15.75" customHeight="1">
      <c r="B387" s="10"/>
      <c r="F387" s="10"/>
      <c r="H387" s="10"/>
      <c r="L387" s="10"/>
      <c r="W387" s="10"/>
      <c r="X387" s="10"/>
      <c r="Y387" s="10"/>
      <c r="Z387" s="11"/>
    </row>
    <row r="388" spans="2:26" ht="15.75" customHeight="1">
      <c r="B388" s="10"/>
      <c r="F388" s="10"/>
      <c r="H388" s="10"/>
      <c r="L388" s="10"/>
      <c r="W388" s="10"/>
      <c r="X388" s="10"/>
      <c r="Y388" s="10"/>
      <c r="Z388" s="11"/>
    </row>
    <row r="389" spans="2:26" ht="15.75" customHeight="1">
      <c r="B389" s="10"/>
      <c r="F389" s="10"/>
      <c r="H389" s="10"/>
      <c r="L389" s="10"/>
      <c r="W389" s="10"/>
      <c r="X389" s="10"/>
      <c r="Y389" s="10"/>
      <c r="Z389" s="11"/>
    </row>
    <row r="390" spans="2:26" ht="15.75" customHeight="1">
      <c r="B390" s="10"/>
      <c r="F390" s="10"/>
      <c r="H390" s="10"/>
      <c r="L390" s="10"/>
      <c r="W390" s="10"/>
      <c r="X390" s="10"/>
      <c r="Y390" s="10"/>
      <c r="Z390" s="11"/>
    </row>
    <row r="391" spans="2:26" ht="15.75" customHeight="1">
      <c r="B391" s="10"/>
      <c r="F391" s="10"/>
      <c r="H391" s="10"/>
      <c r="L391" s="10"/>
      <c r="W391" s="10"/>
      <c r="X391" s="10"/>
      <c r="Y391" s="10"/>
      <c r="Z391" s="11"/>
    </row>
    <row r="392" spans="2:26" ht="15.75" customHeight="1">
      <c r="B392" s="10"/>
      <c r="F392" s="10"/>
      <c r="H392" s="10"/>
      <c r="L392" s="10"/>
      <c r="W392" s="10"/>
      <c r="X392" s="10"/>
      <c r="Y392" s="10"/>
      <c r="Z392" s="11"/>
    </row>
    <row r="393" spans="2:26" ht="15.75" customHeight="1">
      <c r="B393" s="10"/>
      <c r="F393" s="10"/>
      <c r="H393" s="10"/>
      <c r="L393" s="10"/>
      <c r="W393" s="10"/>
      <c r="X393" s="10"/>
      <c r="Y393" s="10"/>
      <c r="Z393" s="11"/>
    </row>
    <row r="394" spans="2:26" ht="15.75" customHeight="1">
      <c r="B394" s="10"/>
      <c r="F394" s="10"/>
      <c r="H394" s="10"/>
      <c r="L394" s="10"/>
      <c r="W394" s="10"/>
      <c r="X394" s="10"/>
      <c r="Y394" s="10"/>
      <c r="Z394" s="11"/>
    </row>
    <row r="395" spans="2:26" ht="15.75" customHeight="1">
      <c r="B395" s="10"/>
      <c r="F395" s="10"/>
      <c r="H395" s="10"/>
      <c r="L395" s="10"/>
      <c r="W395" s="10"/>
      <c r="X395" s="10"/>
      <c r="Y395" s="10"/>
      <c r="Z395" s="11"/>
    </row>
    <row r="396" spans="2:26" ht="15.75" customHeight="1">
      <c r="B396" s="10"/>
      <c r="F396" s="10"/>
      <c r="H396" s="10"/>
      <c r="L396" s="10"/>
      <c r="W396" s="10"/>
      <c r="X396" s="10"/>
      <c r="Y396" s="10"/>
      <c r="Z396" s="11"/>
    </row>
    <row r="397" spans="2:26" ht="15.75" customHeight="1">
      <c r="B397" s="10"/>
      <c r="F397" s="10"/>
      <c r="H397" s="10"/>
      <c r="L397" s="10"/>
      <c r="W397" s="10"/>
      <c r="X397" s="10"/>
      <c r="Y397" s="10"/>
      <c r="Z397" s="11"/>
    </row>
    <row r="398" spans="2:26" ht="15.75" customHeight="1">
      <c r="B398" s="10"/>
      <c r="F398" s="10"/>
      <c r="H398" s="10"/>
      <c r="L398" s="10"/>
      <c r="W398" s="10"/>
      <c r="X398" s="10"/>
      <c r="Y398" s="10"/>
      <c r="Z398" s="11"/>
    </row>
    <row r="399" spans="2:26" ht="15.75" customHeight="1">
      <c r="B399" s="10"/>
      <c r="F399" s="10"/>
      <c r="H399" s="10"/>
      <c r="L399" s="10"/>
      <c r="W399" s="10"/>
      <c r="X399" s="10"/>
      <c r="Y399" s="10"/>
      <c r="Z399" s="11"/>
    </row>
    <row r="400" spans="2:26" ht="15.75" customHeight="1">
      <c r="B400" s="10"/>
      <c r="F400" s="10"/>
      <c r="H400" s="10"/>
      <c r="L400" s="10"/>
      <c r="W400" s="10"/>
      <c r="X400" s="10"/>
      <c r="Y400" s="10"/>
      <c r="Z400" s="11"/>
    </row>
    <row r="401" spans="2:26" ht="15.75" customHeight="1">
      <c r="B401" s="10"/>
      <c r="F401" s="10"/>
      <c r="H401" s="10"/>
      <c r="L401" s="10"/>
      <c r="W401" s="10"/>
      <c r="X401" s="10"/>
      <c r="Y401" s="10"/>
      <c r="Z401" s="11"/>
    </row>
    <row r="402" spans="2:26" ht="15.75" customHeight="1">
      <c r="B402" s="10"/>
      <c r="F402" s="10"/>
      <c r="H402" s="10"/>
      <c r="L402" s="10"/>
      <c r="W402" s="10"/>
      <c r="X402" s="10"/>
      <c r="Y402" s="10"/>
      <c r="Z402" s="11"/>
    </row>
    <row r="403" spans="2:26" ht="15.75" customHeight="1">
      <c r="B403" s="10"/>
      <c r="F403" s="10"/>
      <c r="H403" s="10"/>
      <c r="L403" s="10"/>
      <c r="W403" s="10"/>
      <c r="X403" s="10"/>
      <c r="Y403" s="10"/>
      <c r="Z403" s="11"/>
    </row>
    <row r="404" spans="2:26" ht="15.75" customHeight="1">
      <c r="B404" s="10"/>
      <c r="F404" s="10"/>
      <c r="H404" s="10"/>
      <c r="L404" s="10"/>
      <c r="W404" s="10"/>
      <c r="X404" s="10"/>
      <c r="Y404" s="10"/>
      <c r="Z404" s="11"/>
    </row>
    <row r="405" spans="2:26" ht="15.75" customHeight="1">
      <c r="B405" s="10"/>
      <c r="F405" s="10"/>
      <c r="H405" s="10"/>
      <c r="L405" s="10"/>
      <c r="W405" s="10"/>
      <c r="X405" s="10"/>
      <c r="Y405" s="10"/>
      <c r="Z405" s="11"/>
    </row>
    <row r="406" spans="2:26" ht="15.75" customHeight="1">
      <c r="B406" s="10"/>
      <c r="F406" s="10"/>
      <c r="H406" s="10"/>
      <c r="L406" s="10"/>
      <c r="W406" s="10"/>
      <c r="X406" s="10"/>
      <c r="Y406" s="10"/>
      <c r="Z406" s="11"/>
    </row>
    <row r="407" spans="2:26" ht="15.75" customHeight="1">
      <c r="B407" s="10"/>
      <c r="F407" s="10"/>
      <c r="H407" s="10"/>
      <c r="L407" s="10"/>
      <c r="W407" s="10"/>
      <c r="X407" s="10"/>
      <c r="Y407" s="10"/>
      <c r="Z407" s="11"/>
    </row>
    <row r="408" spans="2:26" ht="15.75" customHeight="1">
      <c r="B408" s="10"/>
      <c r="F408" s="10"/>
      <c r="H408" s="10"/>
      <c r="L408" s="10"/>
      <c r="W408" s="10"/>
      <c r="X408" s="10"/>
      <c r="Y408" s="10"/>
      <c r="Z408" s="11"/>
    </row>
    <row r="409" spans="2:26" ht="15.75" customHeight="1">
      <c r="B409" s="10"/>
      <c r="F409" s="10"/>
      <c r="H409" s="10"/>
      <c r="L409" s="10"/>
      <c r="W409" s="10"/>
      <c r="X409" s="10"/>
      <c r="Y409" s="10"/>
      <c r="Z409" s="11"/>
    </row>
    <row r="410" spans="2:26" ht="15.75" customHeight="1">
      <c r="B410" s="10"/>
      <c r="F410" s="10"/>
      <c r="H410" s="10"/>
      <c r="L410" s="10"/>
      <c r="W410" s="10"/>
      <c r="X410" s="10"/>
      <c r="Y410" s="10"/>
      <c r="Z410" s="11"/>
    </row>
    <row r="411" spans="2:26" ht="15.75" customHeight="1">
      <c r="B411" s="10"/>
      <c r="F411" s="10"/>
      <c r="H411" s="10"/>
      <c r="L411" s="10"/>
      <c r="W411" s="10"/>
      <c r="X411" s="10"/>
      <c r="Y411" s="10"/>
      <c r="Z411" s="11"/>
    </row>
    <row r="412" spans="2:26" ht="15.75" customHeight="1">
      <c r="B412" s="10"/>
      <c r="F412" s="10"/>
      <c r="H412" s="10"/>
      <c r="L412" s="10"/>
      <c r="W412" s="10"/>
      <c r="X412" s="10"/>
      <c r="Y412" s="10"/>
      <c r="Z412" s="11"/>
    </row>
    <row r="413" spans="2:26" ht="15.75" customHeight="1">
      <c r="B413" s="10"/>
      <c r="F413" s="10"/>
      <c r="H413" s="10"/>
      <c r="L413" s="10"/>
      <c r="W413" s="10"/>
      <c r="X413" s="10"/>
      <c r="Y413" s="10"/>
      <c r="Z413" s="11"/>
    </row>
    <row r="414" spans="2:26" ht="15.75" customHeight="1">
      <c r="B414" s="10"/>
      <c r="F414" s="10"/>
      <c r="H414" s="10"/>
      <c r="L414" s="10"/>
      <c r="W414" s="10"/>
      <c r="X414" s="10"/>
      <c r="Y414" s="10"/>
      <c r="Z414" s="11"/>
    </row>
    <row r="415" spans="2:26" ht="15.75" customHeight="1">
      <c r="B415" s="10"/>
      <c r="F415" s="10"/>
      <c r="H415" s="10"/>
      <c r="L415" s="10"/>
      <c r="W415" s="10"/>
      <c r="X415" s="10"/>
      <c r="Y415" s="10"/>
      <c r="Z415" s="11"/>
    </row>
    <row r="416" spans="2:26" ht="15.75" customHeight="1">
      <c r="B416" s="10"/>
      <c r="F416" s="10"/>
      <c r="H416" s="10"/>
      <c r="L416" s="10"/>
      <c r="W416" s="10"/>
      <c r="X416" s="10"/>
      <c r="Y416" s="10"/>
      <c r="Z416" s="11"/>
    </row>
    <row r="417" spans="2:26" ht="15.75" customHeight="1">
      <c r="B417" s="10"/>
      <c r="F417" s="10"/>
      <c r="H417" s="10"/>
      <c r="L417" s="10"/>
      <c r="W417" s="10"/>
      <c r="X417" s="10"/>
      <c r="Y417" s="10"/>
      <c r="Z417" s="11"/>
    </row>
    <row r="418" spans="2:26" ht="15.75" customHeight="1">
      <c r="B418" s="10"/>
      <c r="F418" s="10"/>
      <c r="H418" s="10"/>
      <c r="L418" s="10"/>
      <c r="W418" s="10"/>
      <c r="X418" s="10"/>
      <c r="Y418" s="10"/>
      <c r="Z418" s="11"/>
    </row>
    <row r="419" spans="2:26" ht="15.75" customHeight="1">
      <c r="B419" s="10"/>
      <c r="F419" s="10"/>
      <c r="H419" s="10"/>
      <c r="L419" s="10"/>
      <c r="W419" s="10"/>
      <c r="X419" s="10"/>
      <c r="Y419" s="10"/>
      <c r="Z419" s="11"/>
    </row>
    <row r="420" spans="2:26" ht="15.75" customHeight="1">
      <c r="B420" s="10"/>
      <c r="F420" s="10"/>
      <c r="H420" s="10"/>
      <c r="L420" s="10"/>
      <c r="W420" s="10"/>
      <c r="X420" s="10"/>
      <c r="Y420" s="10"/>
      <c r="Z420" s="11"/>
    </row>
    <row r="421" spans="2:26" ht="15.75" customHeight="1">
      <c r="B421" s="10"/>
      <c r="F421" s="10"/>
      <c r="H421" s="10"/>
      <c r="L421" s="10"/>
      <c r="W421" s="10"/>
      <c r="X421" s="10"/>
      <c r="Y421" s="10"/>
      <c r="Z421" s="11"/>
    </row>
    <row r="422" spans="2:26" ht="15.75" customHeight="1">
      <c r="B422" s="10"/>
      <c r="F422" s="10"/>
      <c r="H422" s="10"/>
      <c r="L422" s="10"/>
      <c r="W422" s="10"/>
      <c r="X422" s="10"/>
      <c r="Y422" s="10"/>
      <c r="Z422" s="11"/>
    </row>
    <row r="423" spans="2:26" ht="15.75" customHeight="1">
      <c r="B423" s="10"/>
      <c r="F423" s="10"/>
      <c r="H423" s="10"/>
      <c r="L423" s="10"/>
      <c r="W423" s="10"/>
      <c r="X423" s="10"/>
      <c r="Y423" s="10"/>
      <c r="Z423" s="11"/>
    </row>
    <row r="424" spans="2:26" ht="15.75" customHeight="1">
      <c r="B424" s="10"/>
      <c r="F424" s="10"/>
      <c r="H424" s="10"/>
      <c r="L424" s="10"/>
      <c r="W424" s="10"/>
      <c r="X424" s="10"/>
      <c r="Y424" s="10"/>
      <c r="Z424" s="11"/>
    </row>
    <row r="425" spans="2:26" ht="15.75" customHeight="1">
      <c r="B425" s="10"/>
      <c r="F425" s="10"/>
      <c r="H425" s="10"/>
      <c r="L425" s="10"/>
      <c r="W425" s="10"/>
      <c r="X425" s="10"/>
      <c r="Y425" s="10"/>
      <c r="Z425" s="11"/>
    </row>
    <row r="426" spans="2:26" ht="15.75" customHeight="1">
      <c r="B426" s="10"/>
      <c r="F426" s="10"/>
      <c r="H426" s="10"/>
      <c r="L426" s="10"/>
      <c r="W426" s="10"/>
      <c r="X426" s="10"/>
      <c r="Y426" s="10"/>
      <c r="Z426" s="11"/>
    </row>
    <row r="427" spans="2:26" ht="15.75" customHeight="1">
      <c r="B427" s="10"/>
      <c r="F427" s="10"/>
      <c r="H427" s="10"/>
      <c r="L427" s="10"/>
      <c r="W427" s="10"/>
      <c r="X427" s="10"/>
      <c r="Y427" s="10"/>
      <c r="Z427" s="11"/>
    </row>
    <row r="428" spans="2:26" ht="15.75" customHeight="1">
      <c r="B428" s="10"/>
      <c r="F428" s="10"/>
      <c r="H428" s="10"/>
      <c r="L428" s="10"/>
      <c r="W428" s="10"/>
      <c r="X428" s="10"/>
      <c r="Y428" s="10"/>
      <c r="Z428" s="11"/>
    </row>
    <row r="429" spans="2:26" ht="15.75" customHeight="1">
      <c r="B429" s="10"/>
      <c r="F429" s="10"/>
      <c r="H429" s="10"/>
      <c r="L429" s="10"/>
      <c r="W429" s="10"/>
      <c r="X429" s="10"/>
      <c r="Y429" s="10"/>
      <c r="Z429" s="11"/>
    </row>
    <row r="430" spans="2:26" ht="15.75" customHeight="1">
      <c r="B430" s="10"/>
      <c r="F430" s="10"/>
      <c r="H430" s="10"/>
      <c r="L430" s="10"/>
      <c r="W430" s="10"/>
      <c r="X430" s="10"/>
      <c r="Y430" s="10"/>
      <c r="Z430" s="11"/>
    </row>
    <row r="431" spans="2:26" ht="15.75" customHeight="1">
      <c r="B431" s="10"/>
      <c r="F431" s="10"/>
      <c r="H431" s="10"/>
      <c r="L431" s="10"/>
      <c r="W431" s="10"/>
      <c r="X431" s="10"/>
      <c r="Y431" s="10"/>
      <c r="Z431" s="11"/>
    </row>
    <row r="432" spans="2:26" ht="15.75" customHeight="1">
      <c r="B432" s="10"/>
      <c r="F432" s="10"/>
      <c r="H432" s="10"/>
      <c r="L432" s="10"/>
      <c r="W432" s="10"/>
      <c r="X432" s="10"/>
      <c r="Y432" s="10"/>
      <c r="Z432" s="11"/>
    </row>
    <row r="433" spans="2:26" ht="15.75" customHeight="1">
      <c r="B433" s="10"/>
      <c r="F433" s="10"/>
      <c r="H433" s="10"/>
      <c r="L433" s="10"/>
      <c r="W433" s="10"/>
      <c r="X433" s="10"/>
      <c r="Y433" s="10"/>
      <c r="Z433" s="11"/>
    </row>
    <row r="434" spans="2:26" ht="15.75" customHeight="1">
      <c r="B434" s="10"/>
      <c r="F434" s="10"/>
      <c r="H434" s="10"/>
      <c r="L434" s="10"/>
      <c r="W434" s="10"/>
      <c r="X434" s="10"/>
      <c r="Y434" s="10"/>
      <c r="Z434" s="11"/>
    </row>
    <row r="435" spans="2:26" ht="15.75" customHeight="1">
      <c r="B435" s="10"/>
      <c r="F435" s="10"/>
      <c r="H435" s="10"/>
      <c r="L435" s="10"/>
      <c r="W435" s="10"/>
      <c r="X435" s="10"/>
      <c r="Y435" s="10"/>
      <c r="Z435" s="11"/>
    </row>
    <row r="436" spans="2:26" ht="15.75" customHeight="1">
      <c r="B436" s="10"/>
      <c r="F436" s="10"/>
      <c r="H436" s="10"/>
      <c r="L436" s="10"/>
      <c r="W436" s="10"/>
      <c r="X436" s="10"/>
      <c r="Y436" s="10"/>
      <c r="Z436" s="11"/>
    </row>
    <row r="437" spans="2:26" ht="15.75" customHeight="1">
      <c r="B437" s="10"/>
      <c r="F437" s="10"/>
      <c r="H437" s="10"/>
      <c r="L437" s="10"/>
      <c r="W437" s="10"/>
      <c r="X437" s="10"/>
      <c r="Y437" s="10"/>
      <c r="Z437" s="11"/>
    </row>
    <row r="438" spans="2:26" ht="15.75" customHeight="1">
      <c r="B438" s="10"/>
      <c r="F438" s="10"/>
      <c r="H438" s="10"/>
      <c r="L438" s="10"/>
      <c r="W438" s="10"/>
      <c r="X438" s="10"/>
      <c r="Y438" s="10"/>
      <c r="Z438" s="11"/>
    </row>
    <row r="439" spans="2:26" ht="15.75" customHeight="1">
      <c r="B439" s="10"/>
      <c r="F439" s="10"/>
      <c r="H439" s="10"/>
      <c r="L439" s="10"/>
      <c r="W439" s="10"/>
      <c r="X439" s="10"/>
      <c r="Y439" s="10"/>
      <c r="Z439" s="11"/>
    </row>
    <row r="440" spans="2:26" ht="15.75" customHeight="1">
      <c r="B440" s="10"/>
      <c r="F440" s="10"/>
      <c r="H440" s="10"/>
      <c r="L440" s="10"/>
      <c r="W440" s="10"/>
      <c r="X440" s="10"/>
      <c r="Y440" s="10"/>
      <c r="Z440" s="11"/>
    </row>
    <row r="441" spans="2:26" ht="15.75" customHeight="1">
      <c r="B441" s="10"/>
      <c r="F441" s="10"/>
      <c r="H441" s="10"/>
      <c r="L441" s="10"/>
      <c r="W441" s="10"/>
      <c r="X441" s="10"/>
      <c r="Y441" s="10"/>
      <c r="Z441" s="11"/>
    </row>
    <row r="442" spans="2:26" ht="15.75" customHeight="1">
      <c r="B442" s="10"/>
      <c r="F442" s="10"/>
      <c r="H442" s="10"/>
      <c r="L442" s="10"/>
      <c r="W442" s="10"/>
      <c r="X442" s="10"/>
      <c r="Y442" s="10"/>
      <c r="Z442" s="11"/>
    </row>
    <row r="443" spans="2:26" ht="15.75" customHeight="1">
      <c r="B443" s="10"/>
      <c r="F443" s="10"/>
      <c r="H443" s="10"/>
      <c r="L443" s="10"/>
      <c r="W443" s="10"/>
      <c r="X443" s="10"/>
      <c r="Y443" s="10"/>
      <c r="Z443" s="11"/>
    </row>
    <row r="444" spans="2:26" ht="15.75" customHeight="1">
      <c r="B444" s="10"/>
      <c r="F444" s="10"/>
      <c r="H444" s="10"/>
      <c r="L444" s="10"/>
      <c r="W444" s="10"/>
      <c r="X444" s="10"/>
      <c r="Y444" s="10"/>
      <c r="Z444" s="11"/>
    </row>
    <row r="445" spans="2:26" ht="15.75" customHeight="1">
      <c r="B445" s="10"/>
      <c r="F445" s="10"/>
      <c r="H445" s="10"/>
      <c r="L445" s="10"/>
      <c r="W445" s="10"/>
      <c r="X445" s="10"/>
      <c r="Y445" s="10"/>
      <c r="Z445" s="11"/>
    </row>
    <row r="446" spans="2:26" ht="15.75" customHeight="1">
      <c r="B446" s="10"/>
      <c r="F446" s="10"/>
      <c r="H446" s="10"/>
      <c r="L446" s="10"/>
      <c r="W446" s="10"/>
      <c r="X446" s="10"/>
      <c r="Y446" s="10"/>
      <c r="Z446" s="11"/>
    </row>
    <row r="447" spans="2:26" ht="15.75" customHeight="1">
      <c r="B447" s="10"/>
      <c r="F447" s="10"/>
      <c r="H447" s="10"/>
      <c r="L447" s="10"/>
      <c r="W447" s="10"/>
      <c r="X447" s="10"/>
      <c r="Y447" s="10"/>
      <c r="Z447" s="11"/>
    </row>
    <row r="448" spans="2:26" ht="15.75" customHeight="1">
      <c r="B448" s="10"/>
      <c r="F448" s="10"/>
      <c r="H448" s="10"/>
      <c r="L448" s="10"/>
      <c r="W448" s="10"/>
      <c r="X448" s="10"/>
      <c r="Y448" s="10"/>
      <c r="Z448" s="11"/>
    </row>
    <row r="449" spans="2:26" ht="15.75" customHeight="1">
      <c r="B449" s="10"/>
      <c r="F449" s="10"/>
      <c r="H449" s="10"/>
      <c r="L449" s="10"/>
      <c r="W449" s="10"/>
      <c r="X449" s="10"/>
      <c r="Y449" s="10"/>
      <c r="Z449" s="11"/>
    </row>
    <row r="450" spans="2:26" ht="15.75" customHeight="1">
      <c r="B450" s="10"/>
      <c r="F450" s="10"/>
      <c r="H450" s="10"/>
      <c r="L450" s="10"/>
      <c r="W450" s="10"/>
      <c r="X450" s="10"/>
      <c r="Y450" s="10"/>
      <c r="Z450" s="11"/>
    </row>
    <row r="451" spans="2:26" ht="15.75" customHeight="1">
      <c r="B451" s="10"/>
      <c r="F451" s="10"/>
      <c r="H451" s="10"/>
      <c r="L451" s="10"/>
      <c r="W451" s="10"/>
      <c r="X451" s="10"/>
      <c r="Y451" s="10"/>
      <c r="Z451" s="11"/>
    </row>
    <row r="452" spans="2:26" ht="15.75" customHeight="1">
      <c r="B452" s="10"/>
      <c r="F452" s="10"/>
      <c r="H452" s="10"/>
      <c r="L452" s="10"/>
      <c r="W452" s="10"/>
      <c r="X452" s="10"/>
      <c r="Y452" s="10"/>
      <c r="Z452" s="11"/>
    </row>
    <row r="453" spans="2:26" ht="15.75" customHeight="1">
      <c r="B453" s="10"/>
      <c r="F453" s="10"/>
      <c r="H453" s="10"/>
      <c r="L453" s="10"/>
      <c r="W453" s="10"/>
      <c r="X453" s="10"/>
      <c r="Y453" s="10"/>
      <c r="Z453" s="11"/>
    </row>
    <row r="454" spans="2:26" ht="15.75" customHeight="1">
      <c r="B454" s="10"/>
      <c r="F454" s="10"/>
      <c r="H454" s="10"/>
      <c r="L454" s="10"/>
      <c r="W454" s="10"/>
      <c r="X454" s="10"/>
      <c r="Y454" s="10"/>
      <c r="Z454" s="11"/>
    </row>
    <row r="455" spans="2:26" ht="15.75" customHeight="1">
      <c r="B455" s="10"/>
      <c r="F455" s="10"/>
      <c r="H455" s="10"/>
      <c r="L455" s="10"/>
      <c r="W455" s="10"/>
      <c r="X455" s="10"/>
      <c r="Y455" s="10"/>
      <c r="Z455" s="11"/>
    </row>
    <row r="456" spans="2:26" ht="15.75" customHeight="1">
      <c r="B456" s="10"/>
      <c r="F456" s="10"/>
      <c r="H456" s="10"/>
      <c r="L456" s="10"/>
      <c r="W456" s="10"/>
      <c r="X456" s="10"/>
      <c r="Y456" s="10"/>
      <c r="Z456" s="11"/>
    </row>
    <row r="457" spans="2:26" ht="15.75" customHeight="1">
      <c r="B457" s="10"/>
      <c r="F457" s="10"/>
      <c r="H457" s="10"/>
      <c r="L457" s="10"/>
      <c r="W457" s="10"/>
      <c r="X457" s="10"/>
      <c r="Y457" s="10"/>
      <c r="Z457" s="11"/>
    </row>
    <row r="458" spans="2:26" ht="15.75" customHeight="1">
      <c r="B458" s="10"/>
      <c r="F458" s="10"/>
      <c r="H458" s="10"/>
      <c r="L458" s="10"/>
      <c r="W458" s="10"/>
      <c r="X458" s="10"/>
      <c r="Y458" s="10"/>
      <c r="Z458" s="11"/>
    </row>
    <row r="459" spans="2:26" ht="15.75" customHeight="1">
      <c r="B459" s="10"/>
      <c r="F459" s="10"/>
      <c r="H459" s="10"/>
      <c r="L459" s="10"/>
      <c r="W459" s="10"/>
      <c r="X459" s="10"/>
      <c r="Y459" s="10"/>
      <c r="Z459" s="11"/>
    </row>
    <row r="460" spans="2:26" ht="15.75" customHeight="1">
      <c r="B460" s="10"/>
      <c r="F460" s="10"/>
      <c r="H460" s="10"/>
      <c r="L460" s="10"/>
      <c r="W460" s="10"/>
      <c r="X460" s="10"/>
      <c r="Y460" s="10"/>
      <c r="Z460" s="11"/>
    </row>
    <row r="461" spans="2:26" ht="15.75" customHeight="1">
      <c r="B461" s="10"/>
      <c r="F461" s="10"/>
      <c r="H461" s="10"/>
      <c r="L461" s="10"/>
      <c r="W461" s="10"/>
      <c r="X461" s="10"/>
      <c r="Y461" s="10"/>
      <c r="Z461" s="11"/>
    </row>
    <row r="462" spans="2:26" ht="15.75" customHeight="1">
      <c r="B462" s="10"/>
      <c r="F462" s="10"/>
      <c r="H462" s="10"/>
      <c r="L462" s="10"/>
      <c r="W462" s="10"/>
      <c r="X462" s="10"/>
      <c r="Y462" s="10"/>
      <c r="Z462" s="11"/>
    </row>
    <row r="463" spans="2:26" ht="15.75" customHeight="1">
      <c r="B463" s="10"/>
      <c r="F463" s="10"/>
      <c r="H463" s="10"/>
      <c r="L463" s="10"/>
      <c r="W463" s="10"/>
      <c r="X463" s="10"/>
      <c r="Y463" s="10"/>
      <c r="Z463" s="11"/>
    </row>
    <row r="464" spans="2:26" ht="15.75" customHeight="1">
      <c r="B464" s="10"/>
      <c r="F464" s="10"/>
      <c r="H464" s="10"/>
      <c r="L464" s="10"/>
      <c r="W464" s="10"/>
      <c r="X464" s="10"/>
      <c r="Y464" s="10"/>
      <c r="Z464" s="11"/>
    </row>
    <row r="465" spans="2:26" ht="15.75" customHeight="1">
      <c r="B465" s="10"/>
      <c r="F465" s="10"/>
      <c r="H465" s="10"/>
      <c r="L465" s="10"/>
      <c r="W465" s="10"/>
      <c r="X465" s="10"/>
      <c r="Y465" s="10"/>
      <c r="Z465" s="11"/>
    </row>
    <row r="466" spans="2:26" ht="15.75" customHeight="1">
      <c r="B466" s="10"/>
      <c r="F466" s="10"/>
      <c r="H466" s="10"/>
      <c r="L466" s="10"/>
      <c r="W466" s="10"/>
      <c r="X466" s="10"/>
      <c r="Y466" s="10"/>
      <c r="Z466" s="11"/>
    </row>
    <row r="467" spans="2:26" ht="15.75" customHeight="1">
      <c r="B467" s="10"/>
      <c r="F467" s="10"/>
      <c r="H467" s="10"/>
      <c r="L467" s="10"/>
      <c r="W467" s="10"/>
      <c r="X467" s="10"/>
      <c r="Y467" s="10"/>
      <c r="Z467" s="11"/>
    </row>
    <row r="468" spans="2:26" ht="15.75" customHeight="1">
      <c r="B468" s="10"/>
      <c r="F468" s="10"/>
      <c r="H468" s="10"/>
      <c r="L468" s="10"/>
      <c r="W468" s="10"/>
      <c r="X468" s="10"/>
      <c r="Y468" s="10"/>
      <c r="Z468" s="11"/>
    </row>
    <row r="469" spans="2:26" ht="15.75" customHeight="1">
      <c r="B469" s="10"/>
      <c r="F469" s="10"/>
      <c r="H469" s="10"/>
      <c r="L469" s="10"/>
      <c r="W469" s="10"/>
      <c r="X469" s="10"/>
      <c r="Y469" s="10"/>
      <c r="Z469" s="11"/>
    </row>
    <row r="470" spans="2:26" ht="15.75" customHeight="1">
      <c r="B470" s="10"/>
      <c r="F470" s="10"/>
      <c r="H470" s="10"/>
      <c r="L470" s="10"/>
      <c r="W470" s="10"/>
      <c r="X470" s="10"/>
      <c r="Y470" s="10"/>
      <c r="Z470" s="11"/>
    </row>
    <row r="471" spans="2:26" ht="15.75" customHeight="1">
      <c r="B471" s="10"/>
      <c r="F471" s="10"/>
      <c r="H471" s="10"/>
      <c r="L471" s="10"/>
      <c r="W471" s="10"/>
      <c r="X471" s="10"/>
      <c r="Y471" s="10"/>
      <c r="Z471" s="11"/>
    </row>
    <row r="472" spans="2:26" ht="15.75" customHeight="1">
      <c r="B472" s="10"/>
      <c r="F472" s="10"/>
      <c r="H472" s="10"/>
      <c r="L472" s="10"/>
      <c r="W472" s="10"/>
      <c r="X472" s="10"/>
      <c r="Y472" s="10"/>
      <c r="Z472" s="11"/>
    </row>
    <row r="473" spans="2:26" ht="15.75" customHeight="1">
      <c r="B473" s="10"/>
      <c r="F473" s="10"/>
      <c r="H473" s="10"/>
      <c r="L473" s="10"/>
      <c r="W473" s="10"/>
      <c r="X473" s="10"/>
      <c r="Y473" s="10"/>
      <c r="Z473" s="11"/>
    </row>
    <row r="474" spans="2:26" ht="15.75" customHeight="1">
      <c r="B474" s="10"/>
      <c r="F474" s="10"/>
      <c r="H474" s="10"/>
      <c r="L474" s="10"/>
      <c r="W474" s="10"/>
      <c r="X474" s="10"/>
      <c r="Y474" s="10"/>
      <c r="Z474" s="11"/>
    </row>
    <row r="475" spans="2:26" ht="15.75" customHeight="1">
      <c r="B475" s="10"/>
      <c r="F475" s="10"/>
      <c r="H475" s="10"/>
      <c r="L475" s="10"/>
      <c r="W475" s="10"/>
      <c r="X475" s="10"/>
      <c r="Y475" s="10"/>
      <c r="Z475" s="11"/>
    </row>
    <row r="476" spans="2:26" ht="15.75" customHeight="1">
      <c r="B476" s="10"/>
      <c r="F476" s="10"/>
      <c r="H476" s="10"/>
      <c r="L476" s="10"/>
      <c r="W476" s="10"/>
      <c r="X476" s="10"/>
      <c r="Y476" s="10"/>
      <c r="Z476" s="11"/>
    </row>
    <row r="477" spans="2:26" ht="15.75" customHeight="1">
      <c r="B477" s="10"/>
      <c r="F477" s="10"/>
      <c r="H477" s="10"/>
      <c r="L477" s="10"/>
      <c r="W477" s="10"/>
      <c r="X477" s="10"/>
      <c r="Y477" s="10"/>
      <c r="Z477" s="11"/>
    </row>
    <row r="478" spans="2:26" ht="15.75" customHeight="1">
      <c r="B478" s="10"/>
      <c r="F478" s="10"/>
      <c r="H478" s="10"/>
      <c r="L478" s="10"/>
      <c r="W478" s="10"/>
      <c r="X478" s="10"/>
      <c r="Y478" s="10"/>
      <c r="Z478" s="11"/>
    </row>
    <row r="479" spans="2:26" ht="15.75" customHeight="1">
      <c r="B479" s="10"/>
      <c r="F479" s="10"/>
      <c r="H479" s="10"/>
      <c r="L479" s="10"/>
      <c r="W479" s="10"/>
      <c r="X479" s="10"/>
      <c r="Y479" s="10"/>
      <c r="Z479" s="11"/>
    </row>
    <row r="480" spans="2:26" ht="15.75" customHeight="1">
      <c r="B480" s="10"/>
      <c r="F480" s="10"/>
      <c r="H480" s="10"/>
      <c r="L480" s="10"/>
      <c r="W480" s="10"/>
      <c r="X480" s="10"/>
      <c r="Y480" s="10"/>
      <c r="Z480" s="11"/>
    </row>
    <row r="481" spans="2:26" ht="15.75" customHeight="1">
      <c r="B481" s="10"/>
      <c r="F481" s="10"/>
      <c r="H481" s="10"/>
      <c r="L481" s="10"/>
      <c r="W481" s="10"/>
      <c r="X481" s="10"/>
      <c r="Y481" s="10"/>
      <c r="Z481" s="11"/>
    </row>
    <row r="482" spans="2:26" ht="15.75" customHeight="1">
      <c r="B482" s="10"/>
      <c r="F482" s="10"/>
      <c r="H482" s="10"/>
      <c r="L482" s="10"/>
      <c r="W482" s="10"/>
      <c r="X482" s="10"/>
      <c r="Y482" s="10"/>
      <c r="Z482" s="11"/>
    </row>
    <row r="483" spans="2:26" ht="15.75" customHeight="1">
      <c r="B483" s="10"/>
      <c r="F483" s="10"/>
      <c r="H483" s="10"/>
      <c r="L483" s="10"/>
      <c r="W483" s="10"/>
      <c r="X483" s="10"/>
      <c r="Y483" s="10"/>
      <c r="Z483" s="11"/>
    </row>
    <row r="484" spans="2:26" ht="15.75" customHeight="1">
      <c r="B484" s="10"/>
      <c r="F484" s="10"/>
      <c r="H484" s="10"/>
      <c r="L484" s="10"/>
      <c r="W484" s="10"/>
      <c r="X484" s="10"/>
      <c r="Y484" s="10"/>
      <c r="Z484" s="11"/>
    </row>
    <row r="485" spans="2:26" ht="15.75" customHeight="1">
      <c r="B485" s="10"/>
      <c r="F485" s="10"/>
      <c r="H485" s="10"/>
      <c r="L485" s="10"/>
      <c r="W485" s="10"/>
      <c r="X485" s="10"/>
      <c r="Y485" s="10"/>
      <c r="Z485" s="11"/>
    </row>
    <row r="486" spans="2:26" ht="15.75" customHeight="1">
      <c r="B486" s="10"/>
      <c r="F486" s="10"/>
      <c r="H486" s="10"/>
      <c r="L486" s="10"/>
      <c r="W486" s="10"/>
      <c r="X486" s="10"/>
      <c r="Y486" s="10"/>
      <c r="Z486" s="11"/>
    </row>
    <row r="487" spans="2:26" ht="15.75" customHeight="1">
      <c r="B487" s="10"/>
      <c r="F487" s="10"/>
      <c r="H487" s="10"/>
      <c r="L487" s="10"/>
      <c r="W487" s="10"/>
      <c r="X487" s="10"/>
      <c r="Y487" s="10"/>
      <c r="Z487" s="11"/>
    </row>
    <row r="488" spans="2:26" ht="15.75" customHeight="1">
      <c r="B488" s="10"/>
      <c r="F488" s="10"/>
      <c r="H488" s="10"/>
      <c r="L488" s="10"/>
      <c r="W488" s="10"/>
      <c r="X488" s="10"/>
      <c r="Y488" s="10"/>
      <c r="Z488" s="11"/>
    </row>
    <row r="489" spans="2:26" ht="15.75" customHeight="1">
      <c r="B489" s="10"/>
      <c r="F489" s="10"/>
      <c r="H489" s="10"/>
      <c r="L489" s="10"/>
      <c r="W489" s="10"/>
      <c r="X489" s="10"/>
      <c r="Y489" s="10"/>
      <c r="Z489" s="11"/>
    </row>
    <row r="490" spans="2:26" ht="15.75" customHeight="1">
      <c r="B490" s="10"/>
      <c r="F490" s="10"/>
      <c r="H490" s="10"/>
      <c r="L490" s="10"/>
      <c r="W490" s="10"/>
      <c r="X490" s="10"/>
      <c r="Y490" s="10"/>
      <c r="Z490" s="11"/>
    </row>
    <row r="491" spans="2:26" ht="15.75" customHeight="1">
      <c r="B491" s="10"/>
      <c r="F491" s="10"/>
      <c r="H491" s="10"/>
      <c r="L491" s="10"/>
      <c r="W491" s="10"/>
      <c r="X491" s="10"/>
      <c r="Y491" s="10"/>
      <c r="Z491" s="11"/>
    </row>
    <row r="492" spans="2:26" ht="15.75" customHeight="1">
      <c r="B492" s="10"/>
      <c r="F492" s="10"/>
      <c r="H492" s="10"/>
      <c r="L492" s="10"/>
      <c r="W492" s="10"/>
      <c r="X492" s="10"/>
      <c r="Y492" s="10"/>
      <c r="Z492" s="11"/>
    </row>
    <row r="493" spans="2:26" ht="15.75" customHeight="1">
      <c r="B493" s="10"/>
      <c r="F493" s="10"/>
      <c r="H493" s="10"/>
      <c r="L493" s="10"/>
      <c r="W493" s="10"/>
      <c r="X493" s="10"/>
      <c r="Y493" s="10"/>
      <c r="Z493" s="11"/>
    </row>
    <row r="494" spans="2:26" ht="15.75" customHeight="1">
      <c r="B494" s="10"/>
      <c r="F494" s="10"/>
      <c r="H494" s="10"/>
      <c r="L494" s="10"/>
      <c r="W494" s="10"/>
      <c r="X494" s="10"/>
      <c r="Y494" s="10"/>
      <c r="Z494" s="11"/>
    </row>
    <row r="495" spans="2:26" ht="15.75" customHeight="1">
      <c r="B495" s="10"/>
      <c r="F495" s="10"/>
      <c r="H495" s="10"/>
      <c r="L495" s="10"/>
      <c r="W495" s="10"/>
      <c r="X495" s="10"/>
      <c r="Y495" s="10"/>
      <c r="Z495" s="11"/>
    </row>
    <row r="496" spans="2:26" ht="15.75" customHeight="1">
      <c r="B496" s="10"/>
      <c r="F496" s="10"/>
      <c r="H496" s="10"/>
      <c r="L496" s="10"/>
      <c r="W496" s="10"/>
      <c r="X496" s="10"/>
      <c r="Y496" s="10"/>
      <c r="Z496" s="11"/>
    </row>
    <row r="497" spans="2:26" ht="15.75" customHeight="1">
      <c r="B497" s="10"/>
      <c r="F497" s="10"/>
      <c r="H497" s="10"/>
      <c r="L497" s="10"/>
      <c r="W497" s="10"/>
      <c r="X497" s="10"/>
      <c r="Y497" s="10"/>
      <c r="Z497" s="11"/>
    </row>
    <row r="498" spans="2:26" ht="15.75" customHeight="1">
      <c r="B498" s="10"/>
      <c r="F498" s="10"/>
      <c r="H498" s="10"/>
      <c r="L498" s="10"/>
      <c r="W498" s="10"/>
      <c r="X498" s="10"/>
      <c r="Y498" s="10"/>
      <c r="Z498" s="11"/>
    </row>
    <row r="499" spans="2:26" ht="15.75" customHeight="1">
      <c r="B499" s="10"/>
      <c r="F499" s="10"/>
      <c r="H499" s="10"/>
      <c r="L499" s="10"/>
      <c r="W499" s="10"/>
      <c r="X499" s="10"/>
      <c r="Y499" s="10"/>
      <c r="Z499" s="11"/>
    </row>
    <row r="500" spans="2:26" ht="15.75" customHeight="1">
      <c r="B500" s="10"/>
      <c r="F500" s="10"/>
      <c r="H500" s="10"/>
      <c r="L500" s="10"/>
      <c r="W500" s="10"/>
      <c r="X500" s="10"/>
      <c r="Y500" s="10"/>
      <c r="Z500" s="11"/>
    </row>
    <row r="501" spans="2:26" ht="15.75" customHeight="1">
      <c r="B501" s="10"/>
      <c r="F501" s="10"/>
      <c r="H501" s="10"/>
      <c r="L501" s="10"/>
      <c r="W501" s="10"/>
      <c r="X501" s="10"/>
      <c r="Y501" s="10"/>
      <c r="Z501" s="11"/>
    </row>
    <row r="502" spans="2:26" ht="15.75" customHeight="1">
      <c r="B502" s="10"/>
      <c r="F502" s="10"/>
      <c r="H502" s="10"/>
      <c r="L502" s="10"/>
      <c r="W502" s="10"/>
      <c r="X502" s="10"/>
      <c r="Y502" s="10"/>
      <c r="Z502" s="11"/>
    </row>
    <row r="503" spans="2:26" ht="15.75" customHeight="1">
      <c r="B503" s="10"/>
      <c r="F503" s="10"/>
      <c r="H503" s="10"/>
      <c r="L503" s="10"/>
      <c r="W503" s="10"/>
      <c r="X503" s="10"/>
      <c r="Y503" s="10"/>
      <c r="Z503" s="11"/>
    </row>
    <row r="504" spans="2:26" ht="15.75" customHeight="1">
      <c r="B504" s="10"/>
      <c r="F504" s="10"/>
      <c r="H504" s="10"/>
      <c r="L504" s="10"/>
      <c r="W504" s="10"/>
      <c r="X504" s="10"/>
      <c r="Y504" s="10"/>
      <c r="Z504" s="11"/>
    </row>
    <row r="505" spans="2:26" ht="15.75" customHeight="1">
      <c r="B505" s="10"/>
      <c r="F505" s="10"/>
      <c r="H505" s="10"/>
      <c r="L505" s="10"/>
      <c r="W505" s="10"/>
      <c r="X505" s="10"/>
      <c r="Y505" s="10"/>
      <c r="Z505" s="11"/>
    </row>
    <row r="506" spans="2:26" ht="15.75" customHeight="1">
      <c r="B506" s="10"/>
      <c r="F506" s="10"/>
      <c r="H506" s="10"/>
      <c r="L506" s="10"/>
      <c r="W506" s="10"/>
      <c r="X506" s="10"/>
      <c r="Y506" s="10"/>
      <c r="Z506" s="11"/>
    </row>
    <row r="507" spans="2:26" ht="15.75" customHeight="1">
      <c r="B507" s="10"/>
      <c r="F507" s="10"/>
      <c r="H507" s="10"/>
      <c r="L507" s="10"/>
      <c r="W507" s="10"/>
      <c r="X507" s="10"/>
      <c r="Y507" s="10"/>
      <c r="Z507" s="11"/>
    </row>
    <row r="508" spans="2:26" ht="15.75" customHeight="1">
      <c r="B508" s="10"/>
      <c r="F508" s="10"/>
      <c r="H508" s="10"/>
      <c r="L508" s="10"/>
      <c r="W508" s="10"/>
      <c r="X508" s="10"/>
      <c r="Y508" s="10"/>
      <c r="Z508" s="11"/>
    </row>
    <row r="509" spans="2:26" ht="15.75" customHeight="1">
      <c r="B509" s="10"/>
      <c r="F509" s="10"/>
      <c r="H509" s="10"/>
      <c r="L509" s="10"/>
      <c r="W509" s="10"/>
      <c r="X509" s="10"/>
      <c r="Y509" s="10"/>
      <c r="Z509" s="11"/>
    </row>
    <row r="510" spans="2:26" ht="15.75" customHeight="1">
      <c r="B510" s="10"/>
      <c r="F510" s="10"/>
      <c r="H510" s="10"/>
      <c r="L510" s="10"/>
      <c r="W510" s="10"/>
      <c r="X510" s="10"/>
      <c r="Y510" s="10"/>
      <c r="Z510" s="11"/>
    </row>
    <row r="511" spans="2:26" ht="15.75" customHeight="1">
      <c r="B511" s="10"/>
      <c r="F511" s="10"/>
      <c r="H511" s="10"/>
      <c r="L511" s="10"/>
      <c r="W511" s="10"/>
      <c r="X511" s="10"/>
      <c r="Y511" s="10"/>
      <c r="Z511" s="11"/>
    </row>
    <row r="512" spans="2:26" ht="15.75" customHeight="1">
      <c r="B512" s="10"/>
      <c r="F512" s="10"/>
      <c r="H512" s="10"/>
      <c r="L512" s="10"/>
      <c r="W512" s="10"/>
      <c r="X512" s="10"/>
      <c r="Y512" s="10"/>
      <c r="Z512" s="11"/>
    </row>
    <row r="513" spans="2:26" ht="15.75" customHeight="1">
      <c r="B513" s="10"/>
      <c r="F513" s="10"/>
      <c r="H513" s="10"/>
      <c r="L513" s="10"/>
      <c r="W513" s="10"/>
      <c r="X513" s="10"/>
      <c r="Y513" s="10"/>
      <c r="Z513" s="11"/>
    </row>
    <row r="514" spans="2:26" ht="15.75" customHeight="1">
      <c r="B514" s="10"/>
      <c r="F514" s="10"/>
      <c r="H514" s="10"/>
      <c r="L514" s="10"/>
      <c r="W514" s="10"/>
      <c r="X514" s="10"/>
      <c r="Y514" s="10"/>
      <c r="Z514" s="11"/>
    </row>
    <row r="515" spans="2:26" ht="15.75" customHeight="1">
      <c r="B515" s="10"/>
      <c r="F515" s="10"/>
      <c r="H515" s="10"/>
      <c r="L515" s="10"/>
      <c r="W515" s="10"/>
      <c r="X515" s="10"/>
      <c r="Y515" s="10"/>
      <c r="Z515" s="11"/>
    </row>
    <row r="516" spans="2:26" ht="15.75" customHeight="1">
      <c r="B516" s="10"/>
      <c r="F516" s="10"/>
      <c r="H516" s="10"/>
      <c r="L516" s="10"/>
      <c r="W516" s="10"/>
      <c r="X516" s="10"/>
      <c r="Y516" s="10"/>
      <c r="Z516" s="11"/>
    </row>
    <row r="517" spans="2:26" ht="15.75" customHeight="1">
      <c r="B517" s="10"/>
      <c r="F517" s="10"/>
      <c r="H517" s="10"/>
      <c r="L517" s="10"/>
      <c r="W517" s="10"/>
      <c r="X517" s="10"/>
      <c r="Y517" s="10"/>
      <c r="Z517" s="11"/>
    </row>
    <row r="518" spans="2:26" ht="15.75" customHeight="1">
      <c r="B518" s="10"/>
      <c r="F518" s="10"/>
      <c r="H518" s="10"/>
      <c r="L518" s="10"/>
      <c r="W518" s="10"/>
      <c r="X518" s="10"/>
      <c r="Y518" s="10"/>
      <c r="Z518" s="11"/>
    </row>
    <row r="519" spans="2:26" ht="15.75" customHeight="1">
      <c r="B519" s="10"/>
      <c r="F519" s="10"/>
      <c r="H519" s="10"/>
      <c r="L519" s="10"/>
      <c r="W519" s="10"/>
      <c r="X519" s="10"/>
      <c r="Y519" s="10"/>
      <c r="Z519" s="11"/>
    </row>
    <row r="520" spans="2:26" ht="15.75" customHeight="1">
      <c r="B520" s="10"/>
      <c r="F520" s="10"/>
      <c r="H520" s="10"/>
      <c r="L520" s="10"/>
      <c r="W520" s="10"/>
      <c r="X520" s="10"/>
      <c r="Y520" s="10"/>
      <c r="Z520" s="11"/>
    </row>
    <row r="521" spans="2:26" ht="15.75" customHeight="1">
      <c r="B521" s="10"/>
      <c r="F521" s="10"/>
      <c r="H521" s="10"/>
      <c r="L521" s="10"/>
      <c r="W521" s="10"/>
      <c r="X521" s="10"/>
      <c r="Y521" s="10"/>
      <c r="Z521" s="11"/>
    </row>
    <row r="522" spans="2:26" ht="15.75" customHeight="1">
      <c r="B522" s="10"/>
      <c r="F522" s="10"/>
      <c r="H522" s="10"/>
      <c r="L522" s="10"/>
      <c r="W522" s="10"/>
      <c r="X522" s="10"/>
      <c r="Y522" s="10"/>
      <c r="Z522" s="11"/>
    </row>
    <row r="523" spans="2:26" ht="15.75" customHeight="1">
      <c r="B523" s="10"/>
      <c r="F523" s="10"/>
      <c r="H523" s="10"/>
      <c r="L523" s="10"/>
      <c r="W523" s="10"/>
      <c r="X523" s="10"/>
      <c r="Y523" s="10"/>
      <c r="Z523" s="11"/>
    </row>
    <row r="524" spans="2:26" ht="15.75" customHeight="1">
      <c r="B524" s="10"/>
      <c r="F524" s="10"/>
      <c r="H524" s="10"/>
      <c r="L524" s="10"/>
      <c r="W524" s="10"/>
      <c r="X524" s="10"/>
      <c r="Y524" s="10"/>
      <c r="Z524" s="11"/>
    </row>
    <row r="525" spans="2:26" ht="15.75" customHeight="1">
      <c r="B525" s="10"/>
      <c r="F525" s="10"/>
      <c r="H525" s="10"/>
      <c r="L525" s="10"/>
      <c r="W525" s="10"/>
      <c r="X525" s="10"/>
      <c r="Y525" s="10"/>
      <c r="Z525" s="11"/>
    </row>
    <row r="526" spans="2:26" ht="15.75" customHeight="1">
      <c r="B526" s="10"/>
      <c r="F526" s="10"/>
      <c r="H526" s="10"/>
      <c r="L526" s="10"/>
      <c r="W526" s="10"/>
      <c r="X526" s="10"/>
      <c r="Y526" s="10"/>
      <c r="Z526" s="11"/>
    </row>
    <row r="527" spans="2:26" ht="15.75" customHeight="1">
      <c r="B527" s="10"/>
      <c r="F527" s="10"/>
      <c r="H527" s="10"/>
      <c r="L527" s="10"/>
      <c r="W527" s="10"/>
      <c r="X527" s="10"/>
      <c r="Y527" s="10"/>
      <c r="Z527" s="11"/>
    </row>
    <row r="528" spans="2:26" ht="15.75" customHeight="1">
      <c r="B528" s="10"/>
      <c r="F528" s="10"/>
      <c r="H528" s="10"/>
      <c r="L528" s="10"/>
      <c r="W528" s="10"/>
      <c r="X528" s="10"/>
      <c r="Y528" s="10"/>
      <c r="Z528" s="11"/>
    </row>
    <row r="529" spans="2:26" ht="15.75" customHeight="1">
      <c r="B529" s="10"/>
      <c r="F529" s="10"/>
      <c r="H529" s="10"/>
      <c r="L529" s="10"/>
      <c r="W529" s="10"/>
      <c r="X529" s="10"/>
      <c r="Y529" s="10"/>
      <c r="Z529" s="11"/>
    </row>
    <row r="530" spans="2:26" ht="15.75" customHeight="1">
      <c r="B530" s="10"/>
      <c r="F530" s="10"/>
      <c r="H530" s="10"/>
      <c r="L530" s="10"/>
      <c r="W530" s="10"/>
      <c r="X530" s="10"/>
      <c r="Y530" s="10"/>
      <c r="Z530" s="11"/>
    </row>
    <row r="531" spans="2:26" ht="15.75" customHeight="1">
      <c r="B531" s="10"/>
      <c r="F531" s="10"/>
      <c r="H531" s="10"/>
      <c r="L531" s="10"/>
      <c r="W531" s="10"/>
      <c r="X531" s="10"/>
      <c r="Y531" s="10"/>
      <c r="Z531" s="11"/>
    </row>
    <row r="532" spans="2:26" ht="15.75" customHeight="1">
      <c r="B532" s="10"/>
      <c r="F532" s="10"/>
      <c r="H532" s="10"/>
      <c r="L532" s="10"/>
      <c r="W532" s="10"/>
      <c r="X532" s="10"/>
      <c r="Y532" s="10"/>
      <c r="Z532" s="11"/>
    </row>
    <row r="533" spans="2:26" ht="15.75" customHeight="1">
      <c r="B533" s="10"/>
      <c r="F533" s="10"/>
      <c r="H533" s="10"/>
      <c r="L533" s="10"/>
      <c r="W533" s="10"/>
      <c r="X533" s="10"/>
      <c r="Y533" s="10"/>
      <c r="Z533" s="11"/>
    </row>
    <row r="534" spans="2:26" ht="15.75" customHeight="1">
      <c r="B534" s="10"/>
      <c r="F534" s="10"/>
      <c r="H534" s="10"/>
      <c r="L534" s="10"/>
      <c r="W534" s="10"/>
      <c r="X534" s="10"/>
      <c r="Y534" s="10"/>
      <c r="Z534" s="11"/>
    </row>
    <row r="535" spans="2:26" ht="15.75" customHeight="1">
      <c r="B535" s="10"/>
      <c r="F535" s="10"/>
      <c r="H535" s="10"/>
      <c r="L535" s="10"/>
      <c r="W535" s="10"/>
      <c r="X535" s="10"/>
      <c r="Y535" s="10"/>
      <c r="Z535" s="11"/>
    </row>
    <row r="536" spans="2:26" ht="15.75" customHeight="1">
      <c r="B536" s="10"/>
      <c r="F536" s="10"/>
      <c r="H536" s="10"/>
      <c r="L536" s="10"/>
      <c r="W536" s="10"/>
      <c r="X536" s="10"/>
      <c r="Y536" s="10"/>
      <c r="Z536" s="11"/>
    </row>
    <row r="537" spans="2:26" ht="15.75" customHeight="1">
      <c r="B537" s="10"/>
      <c r="F537" s="10"/>
      <c r="H537" s="10"/>
      <c r="L537" s="10"/>
      <c r="W537" s="10"/>
      <c r="X537" s="10"/>
      <c r="Y537" s="10"/>
      <c r="Z537" s="11"/>
    </row>
    <row r="538" spans="2:26" ht="15.75" customHeight="1">
      <c r="B538" s="10"/>
      <c r="F538" s="10"/>
      <c r="H538" s="10"/>
      <c r="L538" s="10"/>
      <c r="W538" s="10"/>
      <c r="X538" s="10"/>
      <c r="Y538" s="10"/>
      <c r="Z538" s="11"/>
    </row>
    <row r="539" spans="2:26" ht="15.75" customHeight="1">
      <c r="B539" s="10"/>
      <c r="F539" s="10"/>
      <c r="H539" s="10"/>
      <c r="L539" s="10"/>
      <c r="W539" s="10"/>
      <c r="X539" s="10"/>
      <c r="Y539" s="10"/>
      <c r="Z539" s="11"/>
    </row>
    <row r="540" spans="2:26" ht="15.75" customHeight="1">
      <c r="B540" s="10"/>
      <c r="F540" s="10"/>
      <c r="H540" s="10"/>
      <c r="L540" s="10"/>
      <c r="W540" s="10"/>
      <c r="X540" s="10"/>
      <c r="Y540" s="10"/>
      <c r="Z540" s="11"/>
    </row>
    <row r="541" spans="2:26" ht="15.75" customHeight="1">
      <c r="B541" s="10"/>
      <c r="F541" s="10"/>
      <c r="H541" s="10"/>
      <c r="L541" s="10"/>
      <c r="W541" s="10"/>
      <c r="X541" s="10"/>
      <c r="Y541" s="10"/>
      <c r="Z541" s="11"/>
    </row>
    <row r="542" spans="2:26" ht="15.75" customHeight="1">
      <c r="B542" s="10"/>
      <c r="F542" s="10"/>
      <c r="H542" s="10"/>
      <c r="L542" s="10"/>
      <c r="W542" s="10"/>
      <c r="X542" s="10"/>
      <c r="Y542" s="10"/>
      <c r="Z542" s="11"/>
    </row>
    <row r="543" spans="2:26" ht="15.75" customHeight="1">
      <c r="B543" s="10"/>
      <c r="F543" s="10"/>
      <c r="H543" s="10"/>
      <c r="L543" s="10"/>
      <c r="W543" s="10"/>
      <c r="X543" s="10"/>
      <c r="Y543" s="10"/>
      <c r="Z543" s="11"/>
    </row>
    <row r="544" spans="2:26" ht="15.75" customHeight="1">
      <c r="B544" s="10"/>
      <c r="F544" s="10"/>
      <c r="H544" s="10"/>
      <c r="L544" s="10"/>
      <c r="W544" s="10"/>
      <c r="X544" s="10"/>
      <c r="Y544" s="10"/>
      <c r="Z544" s="11"/>
    </row>
    <row r="545" spans="2:26" ht="15.75" customHeight="1">
      <c r="B545" s="10"/>
      <c r="F545" s="10"/>
      <c r="H545" s="10"/>
      <c r="L545" s="10"/>
      <c r="W545" s="10"/>
      <c r="X545" s="10"/>
      <c r="Y545" s="10"/>
      <c r="Z545" s="11"/>
    </row>
    <row r="546" spans="2:26" ht="15.75" customHeight="1">
      <c r="B546" s="10"/>
      <c r="F546" s="10"/>
      <c r="H546" s="10"/>
      <c r="L546" s="10"/>
      <c r="W546" s="10"/>
      <c r="X546" s="10"/>
      <c r="Y546" s="10"/>
      <c r="Z546" s="11"/>
    </row>
    <row r="547" spans="2:26" ht="15.75" customHeight="1">
      <c r="B547" s="10"/>
      <c r="F547" s="10"/>
      <c r="H547" s="10"/>
      <c r="L547" s="10"/>
      <c r="W547" s="10"/>
      <c r="X547" s="10"/>
      <c r="Y547" s="10"/>
      <c r="Z547" s="11"/>
    </row>
    <row r="548" spans="2:26" ht="15.75" customHeight="1">
      <c r="B548" s="10"/>
      <c r="F548" s="10"/>
      <c r="H548" s="10"/>
      <c r="L548" s="10"/>
      <c r="W548" s="10"/>
      <c r="X548" s="10"/>
      <c r="Y548" s="10"/>
      <c r="Z548" s="11"/>
    </row>
    <row r="549" spans="2:26" ht="15.75" customHeight="1">
      <c r="B549" s="10"/>
      <c r="F549" s="10"/>
      <c r="H549" s="10"/>
      <c r="L549" s="10"/>
      <c r="W549" s="10"/>
      <c r="X549" s="10"/>
      <c r="Y549" s="10"/>
      <c r="Z549" s="11"/>
    </row>
    <row r="550" spans="2:26" ht="15.75" customHeight="1">
      <c r="B550" s="10"/>
      <c r="F550" s="10"/>
      <c r="H550" s="10"/>
      <c r="L550" s="10"/>
      <c r="W550" s="10"/>
      <c r="X550" s="10"/>
      <c r="Y550" s="10"/>
      <c r="Z550" s="11"/>
    </row>
    <row r="551" spans="2:26" ht="15.75" customHeight="1">
      <c r="B551" s="10"/>
      <c r="F551" s="10"/>
      <c r="H551" s="10"/>
      <c r="L551" s="10"/>
      <c r="W551" s="10"/>
      <c r="X551" s="10"/>
      <c r="Y551" s="10"/>
      <c r="Z551" s="11"/>
    </row>
    <row r="552" spans="2:26" ht="15.75" customHeight="1">
      <c r="B552" s="10"/>
      <c r="F552" s="10"/>
      <c r="H552" s="10"/>
      <c r="L552" s="10"/>
      <c r="W552" s="10"/>
      <c r="X552" s="10"/>
      <c r="Y552" s="10"/>
      <c r="Z552" s="11"/>
    </row>
    <row r="553" spans="2:26" ht="15.75" customHeight="1">
      <c r="B553" s="10"/>
      <c r="F553" s="10"/>
      <c r="H553" s="10"/>
      <c r="L553" s="10"/>
      <c r="W553" s="10"/>
      <c r="X553" s="10"/>
      <c r="Y553" s="10"/>
      <c r="Z553" s="11"/>
    </row>
    <row r="554" spans="2:26" ht="15.75" customHeight="1">
      <c r="B554" s="10"/>
      <c r="F554" s="10"/>
      <c r="H554" s="10"/>
      <c r="L554" s="10"/>
      <c r="W554" s="10"/>
      <c r="X554" s="10"/>
      <c r="Y554" s="10"/>
      <c r="Z554" s="11"/>
    </row>
    <row r="555" spans="2:26" ht="15.75" customHeight="1">
      <c r="B555" s="10"/>
      <c r="F555" s="10"/>
      <c r="H555" s="10"/>
      <c r="L555" s="10"/>
      <c r="W555" s="10"/>
      <c r="X555" s="10"/>
      <c r="Y555" s="10"/>
      <c r="Z555" s="11"/>
    </row>
    <row r="556" spans="2:26" ht="15.75" customHeight="1">
      <c r="B556" s="10"/>
      <c r="F556" s="10"/>
      <c r="H556" s="10"/>
      <c r="L556" s="10"/>
      <c r="W556" s="10"/>
      <c r="X556" s="10"/>
      <c r="Y556" s="10"/>
      <c r="Z556" s="11"/>
    </row>
    <row r="557" spans="2:26" ht="15.75" customHeight="1">
      <c r="B557" s="10"/>
      <c r="F557" s="10"/>
      <c r="H557" s="10"/>
      <c r="L557" s="10"/>
      <c r="W557" s="10"/>
      <c r="X557" s="10"/>
      <c r="Y557" s="10"/>
      <c r="Z557" s="11"/>
    </row>
    <row r="558" spans="2:26" ht="15.75" customHeight="1">
      <c r="B558" s="10"/>
      <c r="F558" s="10"/>
      <c r="H558" s="10"/>
      <c r="L558" s="10"/>
      <c r="W558" s="10"/>
      <c r="X558" s="10"/>
      <c r="Y558" s="10"/>
      <c r="Z558" s="11"/>
    </row>
    <row r="559" spans="2:26" ht="15.75" customHeight="1">
      <c r="B559" s="10"/>
      <c r="F559" s="10"/>
      <c r="H559" s="10"/>
      <c r="L559" s="10"/>
      <c r="W559" s="10"/>
      <c r="X559" s="10"/>
      <c r="Y559" s="10"/>
      <c r="Z559" s="11"/>
    </row>
    <row r="560" spans="2:26" ht="15.75" customHeight="1">
      <c r="B560" s="10"/>
      <c r="F560" s="10"/>
      <c r="H560" s="10"/>
      <c r="L560" s="10"/>
      <c r="W560" s="10"/>
      <c r="X560" s="10"/>
      <c r="Y560" s="10"/>
      <c r="Z560" s="11"/>
    </row>
    <row r="561" spans="2:26" ht="15.75" customHeight="1">
      <c r="B561" s="10"/>
      <c r="F561" s="10"/>
      <c r="H561" s="10"/>
      <c r="L561" s="10"/>
      <c r="W561" s="10"/>
      <c r="X561" s="10"/>
      <c r="Y561" s="10"/>
      <c r="Z561" s="11"/>
    </row>
    <row r="562" spans="2:26" ht="15.75" customHeight="1">
      <c r="B562" s="10"/>
      <c r="F562" s="10"/>
      <c r="H562" s="10"/>
      <c r="L562" s="10"/>
      <c r="W562" s="10"/>
      <c r="X562" s="10"/>
      <c r="Y562" s="10"/>
      <c r="Z562" s="11"/>
    </row>
    <row r="563" spans="2:26" ht="15.75" customHeight="1">
      <c r="B563" s="10"/>
      <c r="F563" s="10"/>
      <c r="H563" s="10"/>
      <c r="L563" s="10"/>
      <c r="W563" s="10"/>
      <c r="X563" s="10"/>
      <c r="Y563" s="10"/>
      <c r="Z563" s="11"/>
    </row>
    <row r="564" spans="2:26" ht="15.75" customHeight="1">
      <c r="B564" s="10"/>
      <c r="F564" s="10"/>
      <c r="H564" s="10"/>
      <c r="L564" s="10"/>
      <c r="W564" s="10"/>
      <c r="X564" s="10"/>
      <c r="Y564" s="10"/>
      <c r="Z564" s="11"/>
    </row>
    <row r="565" spans="2:26" ht="15.75" customHeight="1">
      <c r="B565" s="10"/>
      <c r="F565" s="10"/>
      <c r="H565" s="10"/>
      <c r="L565" s="10"/>
      <c r="W565" s="10"/>
      <c r="X565" s="10"/>
      <c r="Y565" s="10"/>
      <c r="Z565" s="11"/>
    </row>
    <row r="566" spans="2:26" ht="15.75" customHeight="1">
      <c r="B566" s="10"/>
      <c r="F566" s="10"/>
      <c r="H566" s="10"/>
      <c r="L566" s="10"/>
      <c r="W566" s="10"/>
      <c r="X566" s="10"/>
      <c r="Y566" s="10"/>
      <c r="Z566" s="11"/>
    </row>
    <row r="567" spans="2:26" ht="15.75" customHeight="1">
      <c r="B567" s="10"/>
      <c r="F567" s="10"/>
      <c r="H567" s="10"/>
      <c r="L567" s="10"/>
      <c r="W567" s="10"/>
      <c r="X567" s="10"/>
      <c r="Y567" s="10"/>
      <c r="Z567" s="11"/>
    </row>
    <row r="568" spans="2:26" ht="15.75" customHeight="1">
      <c r="B568" s="10"/>
      <c r="F568" s="10"/>
      <c r="H568" s="10"/>
      <c r="L568" s="10"/>
      <c r="W568" s="10"/>
      <c r="X568" s="10"/>
      <c r="Y568" s="10"/>
      <c r="Z568" s="11"/>
    </row>
    <row r="569" spans="2:26" ht="15.75" customHeight="1">
      <c r="B569" s="10"/>
      <c r="F569" s="10"/>
      <c r="H569" s="10"/>
      <c r="L569" s="10"/>
      <c r="W569" s="10"/>
      <c r="X569" s="10"/>
      <c r="Y569" s="10"/>
      <c r="Z569" s="11"/>
    </row>
    <row r="570" spans="2:26" ht="15.75" customHeight="1">
      <c r="B570" s="10"/>
      <c r="F570" s="10"/>
      <c r="H570" s="10"/>
      <c r="L570" s="10"/>
      <c r="W570" s="10"/>
      <c r="X570" s="10"/>
      <c r="Y570" s="10"/>
      <c r="Z570" s="11"/>
    </row>
    <row r="571" spans="2:26" ht="15.75" customHeight="1">
      <c r="B571" s="10"/>
      <c r="F571" s="10"/>
      <c r="H571" s="10"/>
      <c r="L571" s="10"/>
      <c r="W571" s="10"/>
      <c r="X571" s="10"/>
      <c r="Y571" s="10"/>
      <c r="Z571" s="11"/>
    </row>
    <row r="572" spans="2:26" ht="15.75" customHeight="1">
      <c r="B572" s="10"/>
      <c r="F572" s="10"/>
      <c r="H572" s="10"/>
      <c r="L572" s="10"/>
      <c r="W572" s="10"/>
      <c r="X572" s="10"/>
      <c r="Y572" s="10"/>
      <c r="Z572" s="11"/>
    </row>
    <row r="573" spans="2:26" ht="15.75" customHeight="1">
      <c r="B573" s="10"/>
      <c r="F573" s="10"/>
      <c r="H573" s="10"/>
      <c r="L573" s="10"/>
      <c r="W573" s="10"/>
      <c r="X573" s="10"/>
      <c r="Y573" s="10"/>
      <c r="Z573" s="11"/>
    </row>
    <row r="574" spans="2:26" ht="15.75" customHeight="1">
      <c r="B574" s="10"/>
      <c r="F574" s="10"/>
      <c r="H574" s="10"/>
      <c r="L574" s="10"/>
      <c r="W574" s="10"/>
      <c r="X574" s="10"/>
      <c r="Y574" s="10"/>
      <c r="Z574" s="11"/>
    </row>
    <row r="575" spans="2:26" ht="15.75" customHeight="1">
      <c r="B575" s="10"/>
      <c r="F575" s="10"/>
      <c r="H575" s="10"/>
      <c r="L575" s="10"/>
      <c r="W575" s="10"/>
      <c r="X575" s="10"/>
      <c r="Y575" s="10"/>
      <c r="Z575" s="11"/>
    </row>
    <row r="576" spans="2:26" ht="15.75" customHeight="1">
      <c r="B576" s="10"/>
      <c r="F576" s="10"/>
      <c r="H576" s="10"/>
      <c r="L576" s="10"/>
      <c r="W576" s="10"/>
      <c r="X576" s="10"/>
      <c r="Y576" s="10"/>
      <c r="Z576" s="11"/>
    </row>
    <row r="577" spans="2:26" ht="15.75" customHeight="1">
      <c r="B577" s="10"/>
      <c r="F577" s="10"/>
      <c r="H577" s="10"/>
      <c r="L577" s="10"/>
      <c r="W577" s="10"/>
      <c r="X577" s="10"/>
      <c r="Y577" s="10"/>
      <c r="Z577" s="11"/>
    </row>
    <row r="578" spans="2:26" ht="15.75" customHeight="1">
      <c r="B578" s="10"/>
      <c r="F578" s="10"/>
      <c r="H578" s="10"/>
      <c r="L578" s="10"/>
      <c r="W578" s="10"/>
      <c r="X578" s="10"/>
      <c r="Y578" s="10"/>
      <c r="Z578" s="11"/>
    </row>
    <row r="579" spans="2:26" ht="15.75" customHeight="1">
      <c r="B579" s="10"/>
      <c r="F579" s="10"/>
      <c r="H579" s="10"/>
      <c r="L579" s="10"/>
      <c r="W579" s="10"/>
      <c r="X579" s="10"/>
      <c r="Y579" s="10"/>
      <c r="Z579" s="11"/>
    </row>
    <row r="580" spans="2:26" ht="15.75" customHeight="1">
      <c r="B580" s="10"/>
      <c r="F580" s="10"/>
      <c r="H580" s="10"/>
      <c r="L580" s="10"/>
      <c r="W580" s="10"/>
      <c r="X580" s="10"/>
      <c r="Y580" s="10"/>
      <c r="Z580" s="11"/>
    </row>
    <row r="581" spans="2:26" ht="15.75" customHeight="1">
      <c r="B581" s="10"/>
      <c r="F581" s="10"/>
      <c r="H581" s="10"/>
      <c r="L581" s="10"/>
      <c r="W581" s="10"/>
      <c r="X581" s="10"/>
      <c r="Y581" s="10"/>
      <c r="Z581" s="11"/>
    </row>
    <row r="582" spans="2:26" ht="15.75" customHeight="1">
      <c r="B582" s="10"/>
      <c r="F582" s="10"/>
      <c r="H582" s="10"/>
      <c r="L582" s="10"/>
      <c r="W582" s="10"/>
      <c r="X582" s="10"/>
      <c r="Y582" s="10"/>
      <c r="Z582" s="11"/>
    </row>
    <row r="583" spans="2:26" ht="15.75" customHeight="1">
      <c r="B583" s="10"/>
      <c r="F583" s="10"/>
      <c r="H583" s="10"/>
      <c r="L583" s="10"/>
      <c r="W583" s="10"/>
      <c r="X583" s="10"/>
      <c r="Y583" s="10"/>
      <c r="Z583" s="11"/>
    </row>
    <row r="584" spans="2:26" ht="15.75" customHeight="1">
      <c r="B584" s="10"/>
      <c r="F584" s="10"/>
      <c r="H584" s="10"/>
      <c r="L584" s="10"/>
      <c r="W584" s="10"/>
      <c r="X584" s="10"/>
      <c r="Y584" s="10"/>
      <c r="Z584" s="11"/>
    </row>
    <row r="585" spans="2:26" ht="15.75" customHeight="1">
      <c r="B585" s="10"/>
      <c r="F585" s="10"/>
      <c r="H585" s="10"/>
      <c r="L585" s="10"/>
      <c r="W585" s="10"/>
      <c r="X585" s="10"/>
      <c r="Y585" s="10"/>
      <c r="Z585" s="11"/>
    </row>
    <row r="586" spans="2:26" ht="15.75" customHeight="1">
      <c r="B586" s="10"/>
      <c r="F586" s="10"/>
      <c r="H586" s="10"/>
      <c r="L586" s="10"/>
      <c r="W586" s="10"/>
      <c r="X586" s="10"/>
      <c r="Y586" s="10"/>
      <c r="Z586" s="11"/>
    </row>
    <row r="587" spans="2:26" ht="15.75" customHeight="1">
      <c r="B587" s="10"/>
      <c r="F587" s="10"/>
      <c r="H587" s="10"/>
      <c r="L587" s="10"/>
      <c r="W587" s="10"/>
      <c r="X587" s="10"/>
      <c r="Y587" s="10"/>
      <c r="Z587" s="11"/>
    </row>
    <row r="588" spans="2:26" ht="15.75" customHeight="1">
      <c r="B588" s="10"/>
      <c r="F588" s="10"/>
      <c r="H588" s="10"/>
      <c r="L588" s="10"/>
      <c r="W588" s="10"/>
      <c r="X588" s="10"/>
      <c r="Y588" s="10"/>
      <c r="Z588" s="11"/>
    </row>
    <row r="589" spans="2:26" ht="15.75" customHeight="1">
      <c r="B589" s="10"/>
      <c r="F589" s="10"/>
      <c r="H589" s="10"/>
      <c r="L589" s="10"/>
      <c r="W589" s="10"/>
      <c r="X589" s="10"/>
      <c r="Y589" s="10"/>
      <c r="Z589" s="11"/>
    </row>
    <row r="590" spans="2:26" ht="15.75" customHeight="1">
      <c r="B590" s="10"/>
      <c r="F590" s="10"/>
      <c r="H590" s="10"/>
      <c r="L590" s="10"/>
      <c r="W590" s="10"/>
      <c r="X590" s="10"/>
      <c r="Y590" s="10"/>
      <c r="Z590" s="11"/>
    </row>
    <row r="591" spans="2:26" ht="15.75" customHeight="1">
      <c r="B591" s="10"/>
      <c r="F591" s="10"/>
      <c r="H591" s="10"/>
      <c r="L591" s="10"/>
      <c r="W591" s="10"/>
      <c r="X591" s="10"/>
      <c r="Y591" s="10"/>
      <c r="Z591" s="11"/>
    </row>
    <row r="592" spans="2:26" ht="15.75" customHeight="1">
      <c r="B592" s="10"/>
      <c r="F592" s="10"/>
      <c r="H592" s="10"/>
      <c r="L592" s="10"/>
      <c r="W592" s="10"/>
      <c r="X592" s="10"/>
      <c r="Y592" s="10"/>
      <c r="Z592" s="11"/>
    </row>
    <row r="593" spans="2:26" ht="15.75" customHeight="1">
      <c r="B593" s="10"/>
      <c r="F593" s="10"/>
      <c r="H593" s="10"/>
      <c r="L593" s="10"/>
      <c r="W593" s="10"/>
      <c r="X593" s="10"/>
      <c r="Y593" s="10"/>
      <c r="Z593" s="11"/>
    </row>
    <row r="594" spans="2:26" ht="15.75" customHeight="1">
      <c r="B594" s="10"/>
      <c r="F594" s="10"/>
      <c r="H594" s="10"/>
      <c r="L594" s="10"/>
      <c r="W594" s="10"/>
      <c r="X594" s="10"/>
      <c r="Y594" s="10"/>
      <c r="Z594" s="11"/>
    </row>
    <row r="595" spans="2:26" ht="15.75" customHeight="1">
      <c r="B595" s="10"/>
      <c r="F595" s="10"/>
      <c r="H595" s="10"/>
      <c r="L595" s="10"/>
      <c r="W595" s="10"/>
      <c r="X595" s="10"/>
      <c r="Y595" s="10"/>
      <c r="Z595" s="11"/>
    </row>
    <row r="596" spans="2:26" ht="15.75" customHeight="1">
      <c r="B596" s="10"/>
      <c r="F596" s="10"/>
      <c r="H596" s="10"/>
      <c r="L596" s="10"/>
      <c r="W596" s="10"/>
      <c r="X596" s="10"/>
      <c r="Y596" s="10"/>
      <c r="Z596" s="11"/>
    </row>
    <row r="597" spans="2:26" ht="15.75" customHeight="1">
      <c r="B597" s="10"/>
      <c r="F597" s="10"/>
      <c r="H597" s="10"/>
      <c r="L597" s="10"/>
      <c r="W597" s="10"/>
      <c r="X597" s="10"/>
      <c r="Y597" s="10"/>
      <c r="Z597" s="11"/>
    </row>
    <row r="598" spans="2:26" ht="15.75" customHeight="1">
      <c r="B598" s="10"/>
      <c r="F598" s="10"/>
      <c r="H598" s="10"/>
      <c r="L598" s="10"/>
      <c r="W598" s="10"/>
      <c r="X598" s="10"/>
      <c r="Y598" s="10"/>
      <c r="Z598" s="11"/>
    </row>
    <row r="599" spans="2:26" ht="15.75" customHeight="1">
      <c r="B599" s="10"/>
      <c r="F599" s="10"/>
      <c r="H599" s="10"/>
      <c r="L599" s="10"/>
      <c r="W599" s="10"/>
      <c r="X599" s="10"/>
      <c r="Y599" s="10"/>
      <c r="Z599" s="11"/>
    </row>
    <row r="600" spans="2:26" ht="15.75" customHeight="1">
      <c r="B600" s="10"/>
      <c r="F600" s="10"/>
      <c r="H600" s="10"/>
      <c r="L600" s="10"/>
      <c r="W600" s="10"/>
      <c r="X600" s="10"/>
      <c r="Y600" s="10"/>
      <c r="Z600" s="11"/>
    </row>
    <row r="601" spans="2:26" ht="15.75" customHeight="1">
      <c r="B601" s="10"/>
      <c r="F601" s="10"/>
      <c r="H601" s="10"/>
      <c r="L601" s="10"/>
      <c r="W601" s="10"/>
      <c r="X601" s="10"/>
      <c r="Y601" s="10"/>
      <c r="Z601" s="11"/>
    </row>
    <row r="602" spans="2:26" ht="15.75" customHeight="1">
      <c r="B602" s="10"/>
      <c r="F602" s="10"/>
      <c r="H602" s="10"/>
      <c r="L602" s="10"/>
      <c r="W602" s="10"/>
      <c r="X602" s="10"/>
      <c r="Y602" s="10"/>
      <c r="Z602" s="11"/>
    </row>
    <row r="603" spans="2:26" ht="15.75" customHeight="1">
      <c r="B603" s="10"/>
      <c r="F603" s="10"/>
      <c r="H603" s="10"/>
      <c r="L603" s="10"/>
      <c r="W603" s="10"/>
      <c r="X603" s="10"/>
      <c r="Y603" s="10"/>
      <c r="Z603" s="11"/>
    </row>
    <row r="604" spans="2:26" ht="15.75" customHeight="1">
      <c r="B604" s="10"/>
      <c r="F604" s="10"/>
      <c r="H604" s="10"/>
      <c r="L604" s="10"/>
      <c r="W604" s="10"/>
      <c r="X604" s="10"/>
      <c r="Y604" s="10"/>
      <c r="Z604" s="11"/>
    </row>
    <row r="605" spans="2:26" ht="15.75" customHeight="1">
      <c r="B605" s="10"/>
      <c r="F605" s="10"/>
      <c r="H605" s="10"/>
      <c r="L605" s="10"/>
      <c r="W605" s="10"/>
      <c r="X605" s="10"/>
      <c r="Y605" s="10"/>
      <c r="Z605" s="11"/>
    </row>
    <row r="606" spans="2:26" ht="15.75" customHeight="1">
      <c r="B606" s="10"/>
      <c r="F606" s="10"/>
      <c r="H606" s="10"/>
      <c r="L606" s="10"/>
      <c r="W606" s="10"/>
      <c r="X606" s="10"/>
      <c r="Y606" s="10"/>
      <c r="Z606" s="11"/>
    </row>
    <row r="607" spans="2:26" ht="15.75" customHeight="1">
      <c r="B607" s="10"/>
      <c r="F607" s="10"/>
      <c r="H607" s="10"/>
      <c r="L607" s="10"/>
      <c r="W607" s="10"/>
      <c r="X607" s="10"/>
      <c r="Y607" s="10"/>
      <c r="Z607" s="11"/>
    </row>
    <row r="608" spans="2:26" ht="15.75" customHeight="1">
      <c r="B608" s="10"/>
      <c r="F608" s="10"/>
      <c r="H608" s="10"/>
      <c r="L608" s="10"/>
      <c r="W608" s="10"/>
      <c r="X608" s="10"/>
      <c r="Y608" s="10"/>
      <c r="Z608" s="11"/>
    </row>
    <row r="609" spans="2:26" ht="15.75" customHeight="1">
      <c r="B609" s="10"/>
      <c r="F609" s="10"/>
      <c r="H609" s="10"/>
      <c r="L609" s="10"/>
      <c r="W609" s="10"/>
      <c r="X609" s="10"/>
      <c r="Y609" s="10"/>
      <c r="Z609" s="11"/>
    </row>
    <row r="610" spans="2:26" ht="15.75" customHeight="1">
      <c r="B610" s="10"/>
      <c r="F610" s="10"/>
      <c r="H610" s="10"/>
      <c r="L610" s="10"/>
      <c r="W610" s="10"/>
      <c r="X610" s="10"/>
      <c r="Y610" s="10"/>
      <c r="Z610" s="11"/>
    </row>
    <row r="611" spans="2:26" ht="15.75" customHeight="1">
      <c r="B611" s="10"/>
      <c r="F611" s="10"/>
      <c r="H611" s="10"/>
      <c r="L611" s="10"/>
      <c r="W611" s="10"/>
      <c r="X611" s="10"/>
      <c r="Y611" s="10"/>
      <c r="Z611" s="11"/>
    </row>
    <row r="612" spans="2:26" ht="15.75" customHeight="1">
      <c r="B612" s="10"/>
      <c r="F612" s="10"/>
      <c r="H612" s="10"/>
      <c r="L612" s="10"/>
      <c r="W612" s="10"/>
      <c r="X612" s="10"/>
      <c r="Y612" s="10"/>
      <c r="Z612" s="11"/>
    </row>
    <row r="613" spans="2:26" ht="15.75" customHeight="1">
      <c r="B613" s="10"/>
      <c r="F613" s="10"/>
      <c r="H613" s="10"/>
      <c r="L613" s="10"/>
      <c r="W613" s="10"/>
      <c r="X613" s="10"/>
      <c r="Y613" s="10"/>
      <c r="Z613" s="11"/>
    </row>
    <row r="614" spans="2:26" ht="15.75" customHeight="1">
      <c r="B614" s="10"/>
      <c r="F614" s="10"/>
      <c r="H614" s="10"/>
      <c r="L614" s="10"/>
      <c r="W614" s="10"/>
      <c r="X614" s="10"/>
      <c r="Y614" s="10"/>
      <c r="Z614" s="11"/>
    </row>
    <row r="615" spans="2:26" ht="15.75" customHeight="1">
      <c r="B615" s="10"/>
      <c r="F615" s="10"/>
      <c r="H615" s="10"/>
      <c r="L615" s="10"/>
      <c r="W615" s="10"/>
      <c r="X615" s="10"/>
      <c r="Y615" s="10"/>
      <c r="Z615" s="11"/>
    </row>
    <row r="616" spans="2:26" ht="15.75" customHeight="1">
      <c r="B616" s="10"/>
      <c r="F616" s="10"/>
      <c r="H616" s="10"/>
      <c r="L616" s="10"/>
      <c r="W616" s="10"/>
      <c r="X616" s="10"/>
      <c r="Y616" s="10"/>
      <c r="Z616" s="11"/>
    </row>
    <row r="617" spans="2:26" ht="15.75" customHeight="1">
      <c r="B617" s="10"/>
      <c r="F617" s="10"/>
      <c r="H617" s="10"/>
      <c r="L617" s="10"/>
      <c r="W617" s="10"/>
      <c r="X617" s="10"/>
      <c r="Y617" s="10"/>
      <c r="Z617" s="11"/>
    </row>
    <row r="618" spans="2:26" ht="15.75" customHeight="1">
      <c r="B618" s="10"/>
      <c r="F618" s="10"/>
      <c r="H618" s="10"/>
      <c r="L618" s="10"/>
      <c r="W618" s="10"/>
      <c r="X618" s="10"/>
      <c r="Y618" s="10"/>
      <c r="Z618" s="11"/>
    </row>
    <row r="619" spans="2:26" ht="15.75" customHeight="1">
      <c r="B619" s="10"/>
      <c r="F619" s="10"/>
      <c r="H619" s="10"/>
      <c r="L619" s="10"/>
      <c r="W619" s="10"/>
      <c r="X619" s="10"/>
      <c r="Y619" s="10"/>
      <c r="Z619" s="11"/>
    </row>
    <row r="620" spans="2:26" ht="15.75" customHeight="1">
      <c r="B620" s="10"/>
      <c r="F620" s="10"/>
      <c r="H620" s="10"/>
      <c r="L620" s="10"/>
      <c r="W620" s="10"/>
      <c r="X620" s="10"/>
      <c r="Y620" s="10"/>
      <c r="Z620" s="11"/>
    </row>
    <row r="621" spans="2:26" ht="15.75" customHeight="1">
      <c r="B621" s="10"/>
      <c r="F621" s="10"/>
      <c r="H621" s="10"/>
      <c r="L621" s="10"/>
      <c r="W621" s="10"/>
      <c r="X621" s="10"/>
      <c r="Y621" s="10"/>
      <c r="Z621" s="11"/>
    </row>
    <row r="622" spans="2:26" ht="15.75" customHeight="1">
      <c r="B622" s="10"/>
      <c r="F622" s="10"/>
      <c r="H622" s="10"/>
      <c r="L622" s="10"/>
      <c r="W622" s="10"/>
      <c r="X622" s="10"/>
      <c r="Y622" s="10"/>
      <c r="Z622" s="11"/>
    </row>
    <row r="623" spans="2:26" ht="15.75" customHeight="1">
      <c r="B623" s="10"/>
      <c r="F623" s="10"/>
      <c r="H623" s="10"/>
      <c r="L623" s="10"/>
      <c r="W623" s="10"/>
      <c r="X623" s="10"/>
      <c r="Y623" s="10"/>
      <c r="Z623" s="11"/>
    </row>
    <row r="624" spans="2:26" ht="15.75" customHeight="1">
      <c r="B624" s="10"/>
      <c r="F624" s="10"/>
      <c r="H624" s="10"/>
      <c r="L624" s="10"/>
      <c r="W624" s="10"/>
      <c r="X624" s="10"/>
      <c r="Y624" s="10"/>
      <c r="Z624" s="11"/>
    </row>
    <row r="625" spans="2:26" ht="15.75" customHeight="1">
      <c r="B625" s="10"/>
      <c r="F625" s="10"/>
      <c r="H625" s="10"/>
      <c r="L625" s="10"/>
      <c r="W625" s="10"/>
      <c r="X625" s="10"/>
      <c r="Y625" s="10"/>
      <c r="Z625" s="11"/>
    </row>
    <row r="626" spans="2:26" ht="15.75" customHeight="1">
      <c r="B626" s="10"/>
      <c r="F626" s="10"/>
      <c r="H626" s="10"/>
      <c r="L626" s="10"/>
      <c r="W626" s="10"/>
      <c r="X626" s="10"/>
      <c r="Y626" s="10"/>
      <c r="Z626" s="11"/>
    </row>
    <row r="627" spans="2:26" ht="15.75" customHeight="1">
      <c r="B627" s="10"/>
      <c r="F627" s="10"/>
      <c r="H627" s="10"/>
      <c r="L627" s="10"/>
      <c r="W627" s="10"/>
      <c r="X627" s="10"/>
      <c r="Y627" s="10"/>
      <c r="Z627" s="11"/>
    </row>
    <row r="628" spans="2:26" ht="15.75" customHeight="1">
      <c r="B628" s="10"/>
      <c r="F628" s="10"/>
      <c r="H628" s="10"/>
      <c r="L628" s="10"/>
      <c r="W628" s="10"/>
      <c r="X628" s="10"/>
      <c r="Y628" s="10"/>
      <c r="Z628" s="11"/>
    </row>
    <row r="629" spans="2:26" ht="15.75" customHeight="1">
      <c r="B629" s="10"/>
      <c r="F629" s="10"/>
      <c r="H629" s="10"/>
      <c r="L629" s="10"/>
      <c r="W629" s="10"/>
      <c r="X629" s="10"/>
      <c r="Y629" s="10"/>
      <c r="Z629" s="11"/>
    </row>
    <row r="630" spans="2:26" ht="15.75" customHeight="1">
      <c r="B630" s="10"/>
      <c r="F630" s="10"/>
      <c r="H630" s="10"/>
      <c r="L630" s="10"/>
      <c r="W630" s="10"/>
      <c r="X630" s="10"/>
      <c r="Y630" s="10"/>
      <c r="Z630" s="11"/>
    </row>
    <row r="631" spans="2:26" ht="15.75" customHeight="1">
      <c r="B631" s="10"/>
      <c r="F631" s="10"/>
      <c r="H631" s="10"/>
      <c r="L631" s="10"/>
      <c r="W631" s="10"/>
      <c r="X631" s="10"/>
      <c r="Y631" s="10"/>
      <c r="Z631" s="11"/>
    </row>
    <row r="632" spans="2:26" ht="15.75" customHeight="1">
      <c r="B632" s="10"/>
      <c r="F632" s="10"/>
      <c r="H632" s="10"/>
      <c r="L632" s="10"/>
      <c r="W632" s="10"/>
      <c r="X632" s="10"/>
      <c r="Y632" s="10"/>
      <c r="Z632" s="11"/>
    </row>
    <row r="633" spans="2:26" ht="15.75" customHeight="1">
      <c r="B633" s="10"/>
      <c r="F633" s="10"/>
      <c r="H633" s="10"/>
      <c r="L633" s="10"/>
      <c r="W633" s="10"/>
      <c r="X633" s="10"/>
      <c r="Y633" s="10"/>
      <c r="Z633" s="11"/>
    </row>
    <row r="634" spans="2:26" ht="15.75" customHeight="1">
      <c r="B634" s="10"/>
      <c r="F634" s="10"/>
      <c r="H634" s="10"/>
      <c r="L634" s="10"/>
      <c r="W634" s="10"/>
      <c r="X634" s="10"/>
      <c r="Y634" s="10"/>
      <c r="Z634" s="11"/>
    </row>
    <row r="635" spans="2:26" ht="15.75" customHeight="1">
      <c r="B635" s="10"/>
      <c r="F635" s="10"/>
      <c r="H635" s="10"/>
      <c r="L635" s="10"/>
      <c r="W635" s="10"/>
      <c r="X635" s="10"/>
      <c r="Y635" s="10"/>
      <c r="Z635" s="11"/>
    </row>
    <row r="636" spans="2:26" ht="15.75" customHeight="1">
      <c r="B636" s="10"/>
      <c r="F636" s="10"/>
      <c r="H636" s="10"/>
      <c r="L636" s="10"/>
      <c r="W636" s="10"/>
      <c r="X636" s="10"/>
      <c r="Y636" s="10"/>
      <c r="Z636" s="11"/>
    </row>
    <row r="637" spans="2:26" ht="15.75" customHeight="1">
      <c r="B637" s="10"/>
      <c r="F637" s="10"/>
      <c r="H637" s="10"/>
      <c r="L637" s="10"/>
      <c r="W637" s="10"/>
      <c r="X637" s="10"/>
      <c r="Y637" s="10"/>
      <c r="Z637" s="11"/>
    </row>
    <row r="638" spans="2:26" ht="15.75" customHeight="1">
      <c r="B638" s="10"/>
      <c r="F638" s="10"/>
      <c r="H638" s="10"/>
      <c r="L638" s="10"/>
      <c r="W638" s="10"/>
      <c r="X638" s="10"/>
      <c r="Y638" s="10"/>
      <c r="Z638" s="11"/>
    </row>
    <row r="639" spans="2:26" ht="15.75" customHeight="1">
      <c r="B639" s="10"/>
      <c r="F639" s="10"/>
      <c r="H639" s="10"/>
      <c r="L639" s="10"/>
      <c r="W639" s="10"/>
      <c r="X639" s="10"/>
      <c r="Y639" s="10"/>
      <c r="Z639" s="11"/>
    </row>
    <row r="640" spans="2:26" ht="15.75" customHeight="1">
      <c r="B640" s="10"/>
      <c r="F640" s="10"/>
      <c r="H640" s="10"/>
      <c r="L640" s="10"/>
      <c r="W640" s="10"/>
      <c r="X640" s="10"/>
      <c r="Y640" s="10"/>
      <c r="Z640" s="11"/>
    </row>
    <row r="641" spans="2:26" ht="15.75" customHeight="1">
      <c r="B641" s="10"/>
      <c r="F641" s="10"/>
      <c r="H641" s="10"/>
      <c r="L641" s="10"/>
      <c r="W641" s="10"/>
      <c r="X641" s="10"/>
      <c r="Y641" s="10"/>
      <c r="Z641" s="11"/>
    </row>
    <row r="642" spans="2:26" ht="15.75" customHeight="1">
      <c r="B642" s="10"/>
      <c r="F642" s="10"/>
      <c r="H642" s="10"/>
      <c r="L642" s="10"/>
      <c r="W642" s="10"/>
      <c r="X642" s="10"/>
      <c r="Y642" s="10"/>
      <c r="Z642" s="11"/>
    </row>
    <row r="643" spans="2:26" ht="15.75" customHeight="1">
      <c r="B643" s="10"/>
      <c r="F643" s="10"/>
      <c r="H643" s="10"/>
      <c r="L643" s="10"/>
      <c r="W643" s="10"/>
      <c r="X643" s="10"/>
      <c r="Y643" s="10"/>
      <c r="Z643" s="11"/>
    </row>
    <row r="644" spans="2:26" ht="15.75" customHeight="1">
      <c r="B644" s="10"/>
      <c r="F644" s="10"/>
      <c r="H644" s="10"/>
      <c r="L644" s="10"/>
      <c r="W644" s="10"/>
      <c r="X644" s="10"/>
      <c r="Y644" s="10"/>
      <c r="Z644" s="11"/>
    </row>
    <row r="645" spans="2:26" ht="15.75" customHeight="1">
      <c r="B645" s="10"/>
      <c r="F645" s="10"/>
      <c r="H645" s="10"/>
      <c r="L645" s="10"/>
      <c r="W645" s="10"/>
      <c r="X645" s="10"/>
      <c r="Y645" s="10"/>
      <c r="Z645" s="11"/>
    </row>
    <row r="646" spans="2:26" ht="15.75" customHeight="1">
      <c r="B646" s="10"/>
      <c r="F646" s="10"/>
      <c r="H646" s="10"/>
      <c r="L646" s="10"/>
      <c r="W646" s="10"/>
      <c r="X646" s="10"/>
      <c r="Y646" s="10"/>
      <c r="Z646" s="11"/>
    </row>
    <row r="647" spans="2:26" ht="15.75" customHeight="1">
      <c r="B647" s="10"/>
      <c r="F647" s="10"/>
      <c r="H647" s="10"/>
      <c r="L647" s="10"/>
      <c r="W647" s="10"/>
      <c r="X647" s="10"/>
      <c r="Y647" s="10"/>
      <c r="Z647" s="11"/>
    </row>
    <row r="648" spans="2:26" ht="15.75" customHeight="1">
      <c r="B648" s="10"/>
      <c r="F648" s="10"/>
      <c r="H648" s="10"/>
      <c r="L648" s="10"/>
      <c r="W648" s="10"/>
      <c r="X648" s="10"/>
      <c r="Y648" s="10"/>
      <c r="Z648" s="11"/>
    </row>
    <row r="649" spans="2:26" ht="15.75" customHeight="1">
      <c r="B649" s="10"/>
      <c r="F649" s="10"/>
      <c r="H649" s="10"/>
      <c r="L649" s="10"/>
      <c r="W649" s="10"/>
      <c r="X649" s="10"/>
      <c r="Y649" s="10"/>
      <c r="Z649" s="11"/>
    </row>
    <row r="650" spans="2:26" ht="15.75" customHeight="1">
      <c r="B650" s="10"/>
      <c r="F650" s="10"/>
      <c r="H650" s="10"/>
      <c r="L650" s="10"/>
      <c r="W650" s="10"/>
      <c r="X650" s="10"/>
      <c r="Y650" s="10"/>
      <c r="Z650" s="11"/>
    </row>
    <row r="651" spans="2:26" ht="15.75" customHeight="1">
      <c r="B651" s="10"/>
      <c r="F651" s="10"/>
      <c r="H651" s="10"/>
      <c r="L651" s="10"/>
      <c r="W651" s="10"/>
      <c r="X651" s="10"/>
      <c r="Y651" s="10"/>
      <c r="Z651" s="11"/>
    </row>
    <row r="652" spans="2:26" ht="15.75" customHeight="1">
      <c r="B652" s="10"/>
      <c r="F652" s="10"/>
      <c r="H652" s="10"/>
      <c r="L652" s="10"/>
      <c r="W652" s="10"/>
      <c r="X652" s="10"/>
      <c r="Y652" s="10"/>
      <c r="Z652" s="11"/>
    </row>
    <row r="653" spans="2:26" ht="15.75" customHeight="1">
      <c r="B653" s="10"/>
      <c r="F653" s="10"/>
      <c r="H653" s="10"/>
      <c r="L653" s="10"/>
      <c r="W653" s="10"/>
      <c r="X653" s="10"/>
      <c r="Y653" s="10"/>
      <c r="Z653" s="11"/>
    </row>
    <row r="654" spans="2:26" ht="15.75" customHeight="1">
      <c r="B654" s="10"/>
      <c r="F654" s="10"/>
      <c r="H654" s="10"/>
      <c r="L654" s="10"/>
      <c r="W654" s="10"/>
      <c r="X654" s="10"/>
      <c r="Y654" s="10"/>
      <c r="Z654" s="11"/>
    </row>
    <row r="655" spans="2:26" ht="15.75" customHeight="1">
      <c r="B655" s="10"/>
      <c r="F655" s="10"/>
      <c r="H655" s="10"/>
      <c r="L655" s="10"/>
      <c r="W655" s="10"/>
      <c r="X655" s="10"/>
      <c r="Y655" s="10"/>
      <c r="Z655" s="11"/>
    </row>
    <row r="656" spans="2:26" ht="15.75" customHeight="1">
      <c r="B656" s="10"/>
      <c r="F656" s="10"/>
      <c r="H656" s="10"/>
      <c r="L656" s="10"/>
      <c r="W656" s="10"/>
      <c r="X656" s="10"/>
      <c r="Y656" s="10"/>
      <c r="Z656" s="11"/>
    </row>
    <row r="657" spans="2:26" ht="15.75" customHeight="1">
      <c r="B657" s="10"/>
      <c r="F657" s="10"/>
      <c r="H657" s="10"/>
      <c r="L657" s="10"/>
      <c r="W657" s="10"/>
      <c r="X657" s="10"/>
      <c r="Y657" s="10"/>
      <c r="Z657" s="11"/>
    </row>
    <row r="658" spans="2:26" ht="15.75" customHeight="1">
      <c r="B658" s="10"/>
      <c r="F658" s="10"/>
      <c r="H658" s="10"/>
      <c r="L658" s="10"/>
      <c r="W658" s="10"/>
      <c r="X658" s="10"/>
      <c r="Y658" s="10"/>
      <c r="Z658" s="11"/>
    </row>
    <row r="659" spans="2:26" ht="15.75" customHeight="1">
      <c r="B659" s="10"/>
      <c r="F659" s="10"/>
      <c r="H659" s="10"/>
      <c r="L659" s="10"/>
      <c r="W659" s="10"/>
      <c r="X659" s="10"/>
      <c r="Y659" s="10"/>
      <c r="Z659" s="11"/>
    </row>
    <row r="660" spans="2:26" ht="15.75" customHeight="1">
      <c r="B660" s="10"/>
      <c r="F660" s="10"/>
      <c r="H660" s="10"/>
      <c r="L660" s="10"/>
      <c r="W660" s="10"/>
      <c r="X660" s="10"/>
      <c r="Y660" s="10"/>
      <c r="Z660" s="11"/>
    </row>
    <row r="661" spans="2:26" ht="15.75" customHeight="1">
      <c r="B661" s="10"/>
      <c r="F661" s="10"/>
      <c r="H661" s="10"/>
      <c r="L661" s="10"/>
      <c r="W661" s="10"/>
      <c r="X661" s="10"/>
      <c r="Y661" s="10"/>
      <c r="Z661" s="11"/>
    </row>
    <row r="662" spans="2:26" ht="15.75" customHeight="1">
      <c r="B662" s="10"/>
      <c r="F662" s="10"/>
      <c r="H662" s="10"/>
      <c r="L662" s="10"/>
      <c r="W662" s="10"/>
      <c r="X662" s="10"/>
      <c r="Y662" s="10"/>
      <c r="Z662" s="11"/>
    </row>
    <row r="663" spans="2:26" ht="15.75" customHeight="1">
      <c r="B663" s="10"/>
      <c r="F663" s="10"/>
      <c r="H663" s="10"/>
      <c r="L663" s="10"/>
      <c r="W663" s="10"/>
      <c r="X663" s="10"/>
      <c r="Y663" s="10"/>
      <c r="Z663" s="11"/>
    </row>
    <row r="664" spans="2:26" ht="15.75" customHeight="1">
      <c r="B664" s="10"/>
      <c r="F664" s="10"/>
      <c r="H664" s="10"/>
      <c r="L664" s="10"/>
      <c r="W664" s="10"/>
      <c r="X664" s="10"/>
      <c r="Y664" s="10"/>
      <c r="Z664" s="11"/>
    </row>
    <row r="665" spans="2:26" ht="15.75" customHeight="1">
      <c r="B665" s="10"/>
      <c r="F665" s="10"/>
      <c r="H665" s="10"/>
      <c r="L665" s="10"/>
      <c r="W665" s="10"/>
      <c r="X665" s="10"/>
      <c r="Y665" s="10"/>
      <c r="Z665" s="11"/>
    </row>
    <row r="666" spans="2:26" ht="15.75" customHeight="1">
      <c r="B666" s="10"/>
      <c r="F666" s="10"/>
      <c r="H666" s="10"/>
      <c r="L666" s="10"/>
      <c r="W666" s="10"/>
      <c r="X666" s="10"/>
      <c r="Y666" s="10"/>
      <c r="Z666" s="11"/>
    </row>
    <row r="667" spans="2:26" ht="15.75" customHeight="1">
      <c r="B667" s="10"/>
      <c r="F667" s="10"/>
      <c r="H667" s="10"/>
      <c r="L667" s="10"/>
      <c r="W667" s="10"/>
      <c r="X667" s="10"/>
      <c r="Y667" s="10"/>
      <c r="Z667" s="11"/>
    </row>
    <row r="668" spans="2:26" ht="15.75" customHeight="1">
      <c r="B668" s="10"/>
      <c r="F668" s="10"/>
      <c r="H668" s="10"/>
      <c r="L668" s="10"/>
      <c r="W668" s="10"/>
      <c r="X668" s="10"/>
      <c r="Y668" s="10"/>
      <c r="Z668" s="11"/>
    </row>
    <row r="669" spans="2:26" ht="15.75" customHeight="1">
      <c r="B669" s="10"/>
      <c r="F669" s="10"/>
      <c r="H669" s="10"/>
      <c r="L669" s="10"/>
      <c r="W669" s="10"/>
      <c r="X669" s="10"/>
      <c r="Y669" s="10"/>
      <c r="Z669" s="11"/>
    </row>
    <row r="670" spans="2:26" ht="15.75" customHeight="1">
      <c r="B670" s="10"/>
      <c r="F670" s="10"/>
      <c r="H670" s="10"/>
      <c r="L670" s="10"/>
      <c r="W670" s="10"/>
      <c r="X670" s="10"/>
      <c r="Y670" s="10"/>
      <c r="Z670" s="11"/>
    </row>
    <row r="671" spans="2:26" ht="15.75" customHeight="1">
      <c r="B671" s="10"/>
      <c r="F671" s="10"/>
      <c r="H671" s="10"/>
      <c r="L671" s="10"/>
      <c r="W671" s="10"/>
      <c r="X671" s="10"/>
      <c r="Y671" s="10"/>
      <c r="Z671" s="11"/>
    </row>
    <row r="672" spans="2:26" ht="15.75" customHeight="1">
      <c r="B672" s="10"/>
      <c r="F672" s="10"/>
      <c r="H672" s="10"/>
      <c r="L672" s="10"/>
      <c r="W672" s="10"/>
      <c r="X672" s="10"/>
      <c r="Y672" s="10"/>
      <c r="Z672" s="11"/>
    </row>
    <row r="673" spans="2:26" ht="15.75" customHeight="1">
      <c r="B673" s="10"/>
      <c r="F673" s="10"/>
      <c r="H673" s="10"/>
      <c r="L673" s="10"/>
      <c r="W673" s="10"/>
      <c r="X673" s="10"/>
      <c r="Y673" s="10"/>
      <c r="Z673" s="11"/>
    </row>
    <row r="674" spans="2:26" ht="15.75" customHeight="1">
      <c r="B674" s="10"/>
      <c r="F674" s="10"/>
      <c r="H674" s="10"/>
      <c r="L674" s="10"/>
      <c r="W674" s="10"/>
      <c r="X674" s="10"/>
      <c r="Y674" s="10"/>
      <c r="Z674" s="11"/>
    </row>
    <row r="675" spans="2:26" ht="15.75" customHeight="1">
      <c r="B675" s="10"/>
      <c r="F675" s="10"/>
      <c r="H675" s="10"/>
      <c r="L675" s="10"/>
      <c r="W675" s="10"/>
      <c r="X675" s="10"/>
      <c r="Y675" s="10"/>
      <c r="Z675" s="11"/>
    </row>
    <row r="676" spans="2:26" ht="15.75" customHeight="1">
      <c r="B676" s="10"/>
      <c r="F676" s="10"/>
      <c r="H676" s="10"/>
      <c r="L676" s="10"/>
      <c r="W676" s="10"/>
      <c r="X676" s="10"/>
      <c r="Y676" s="10"/>
      <c r="Z676" s="11"/>
    </row>
    <row r="677" spans="2:26" ht="15.75" customHeight="1">
      <c r="B677" s="10"/>
      <c r="F677" s="10"/>
      <c r="H677" s="10"/>
      <c r="L677" s="10"/>
      <c r="W677" s="10"/>
      <c r="X677" s="10"/>
      <c r="Y677" s="10"/>
      <c r="Z677" s="11"/>
    </row>
    <row r="678" spans="2:26" ht="15.75" customHeight="1">
      <c r="B678" s="10"/>
      <c r="F678" s="10"/>
      <c r="H678" s="10"/>
      <c r="L678" s="10"/>
      <c r="W678" s="10"/>
      <c r="X678" s="10"/>
      <c r="Y678" s="10"/>
      <c r="Z678" s="11"/>
    </row>
    <row r="679" spans="2:26" ht="15.75" customHeight="1">
      <c r="B679" s="10"/>
      <c r="F679" s="10"/>
      <c r="H679" s="10"/>
      <c r="L679" s="10"/>
      <c r="W679" s="10"/>
      <c r="X679" s="10"/>
      <c r="Y679" s="10"/>
      <c r="Z679" s="11"/>
    </row>
    <row r="680" spans="2:26" ht="15.75" customHeight="1">
      <c r="B680" s="10"/>
      <c r="F680" s="10"/>
      <c r="H680" s="10"/>
      <c r="L680" s="10"/>
      <c r="W680" s="10"/>
      <c r="X680" s="10"/>
      <c r="Y680" s="10"/>
      <c r="Z680" s="11"/>
    </row>
    <row r="681" spans="2:26" ht="15.75" customHeight="1">
      <c r="B681" s="10"/>
      <c r="F681" s="10"/>
      <c r="H681" s="10"/>
      <c r="L681" s="10"/>
      <c r="W681" s="10"/>
      <c r="X681" s="10"/>
      <c r="Y681" s="10"/>
      <c r="Z681" s="11"/>
    </row>
    <row r="682" spans="2:26" ht="15.75" customHeight="1">
      <c r="B682" s="10"/>
      <c r="F682" s="10"/>
      <c r="H682" s="10"/>
      <c r="L682" s="10"/>
      <c r="W682" s="10"/>
      <c r="X682" s="10"/>
      <c r="Y682" s="10"/>
      <c r="Z682" s="11"/>
    </row>
    <row r="683" spans="2:26" ht="15.75" customHeight="1">
      <c r="B683" s="10"/>
      <c r="F683" s="10"/>
      <c r="H683" s="10"/>
      <c r="L683" s="10"/>
      <c r="W683" s="10"/>
      <c r="X683" s="10"/>
      <c r="Y683" s="10"/>
      <c r="Z683" s="11"/>
    </row>
    <row r="684" spans="2:26" ht="15.75" customHeight="1">
      <c r="B684" s="10"/>
      <c r="F684" s="10"/>
      <c r="H684" s="10"/>
      <c r="L684" s="10"/>
      <c r="W684" s="10"/>
      <c r="X684" s="10"/>
      <c r="Y684" s="10"/>
      <c r="Z684" s="11"/>
    </row>
    <row r="685" spans="2:26" ht="15.75" customHeight="1">
      <c r="B685" s="10"/>
      <c r="F685" s="10"/>
      <c r="H685" s="10"/>
      <c r="L685" s="10"/>
      <c r="W685" s="10"/>
      <c r="X685" s="10"/>
      <c r="Y685" s="10"/>
      <c r="Z685" s="11"/>
    </row>
    <row r="686" spans="2:26" ht="15.75" customHeight="1">
      <c r="B686" s="10"/>
      <c r="F686" s="10"/>
      <c r="H686" s="10"/>
      <c r="L686" s="10"/>
      <c r="W686" s="10"/>
      <c r="X686" s="10"/>
      <c r="Y686" s="10"/>
      <c r="Z686" s="11"/>
    </row>
    <row r="687" spans="2:26" ht="15.75" customHeight="1">
      <c r="B687" s="10"/>
      <c r="F687" s="10"/>
      <c r="H687" s="10"/>
      <c r="L687" s="10"/>
      <c r="W687" s="10"/>
      <c r="X687" s="10"/>
      <c r="Y687" s="10"/>
      <c r="Z687" s="11"/>
    </row>
    <row r="688" spans="2:26" ht="15.75" customHeight="1">
      <c r="B688" s="10"/>
      <c r="F688" s="10"/>
      <c r="H688" s="10"/>
      <c r="L688" s="10"/>
      <c r="W688" s="10"/>
      <c r="X688" s="10"/>
      <c r="Y688" s="10"/>
      <c r="Z688" s="11"/>
    </row>
    <row r="689" spans="2:26" ht="15.75" customHeight="1">
      <c r="B689" s="10"/>
      <c r="F689" s="10"/>
      <c r="H689" s="10"/>
      <c r="L689" s="10"/>
      <c r="W689" s="10"/>
      <c r="X689" s="10"/>
      <c r="Y689" s="10"/>
      <c r="Z689" s="11"/>
    </row>
    <row r="690" spans="2:26" ht="15.75" customHeight="1">
      <c r="B690" s="10"/>
      <c r="F690" s="10"/>
      <c r="H690" s="10"/>
      <c r="L690" s="10"/>
      <c r="W690" s="10"/>
      <c r="X690" s="10"/>
      <c r="Y690" s="10"/>
      <c r="Z690" s="11"/>
    </row>
    <row r="691" spans="2:26" ht="15.75" customHeight="1">
      <c r="B691" s="10"/>
      <c r="F691" s="10"/>
      <c r="H691" s="10"/>
      <c r="L691" s="10"/>
      <c r="W691" s="10"/>
      <c r="X691" s="10"/>
      <c r="Y691" s="10"/>
      <c r="Z691" s="11"/>
    </row>
    <row r="692" spans="2:26" ht="15.75" customHeight="1">
      <c r="B692" s="10"/>
      <c r="F692" s="10"/>
      <c r="H692" s="10"/>
      <c r="L692" s="10"/>
      <c r="W692" s="10"/>
      <c r="X692" s="10"/>
      <c r="Y692" s="10"/>
      <c r="Z692" s="11"/>
    </row>
    <row r="693" spans="2:26" ht="15.75" customHeight="1">
      <c r="B693" s="10"/>
      <c r="F693" s="10"/>
      <c r="H693" s="10"/>
      <c r="L693" s="10"/>
      <c r="W693" s="10"/>
      <c r="X693" s="10"/>
      <c r="Y693" s="10"/>
      <c r="Z693" s="11"/>
    </row>
    <row r="694" spans="2:26" ht="15.75" customHeight="1">
      <c r="B694" s="10"/>
      <c r="F694" s="10"/>
      <c r="H694" s="10"/>
      <c r="L694" s="10"/>
      <c r="W694" s="10"/>
      <c r="X694" s="10"/>
      <c r="Y694" s="10"/>
      <c r="Z694" s="11"/>
    </row>
    <row r="695" spans="2:26" ht="15.75" customHeight="1">
      <c r="B695" s="10"/>
      <c r="F695" s="10"/>
      <c r="H695" s="10"/>
      <c r="L695" s="10"/>
      <c r="W695" s="10"/>
      <c r="X695" s="10"/>
      <c r="Y695" s="10"/>
      <c r="Z695" s="11"/>
    </row>
    <row r="696" spans="2:26" ht="15.75" customHeight="1">
      <c r="B696" s="10"/>
      <c r="F696" s="10"/>
      <c r="H696" s="10"/>
      <c r="L696" s="10"/>
      <c r="W696" s="10"/>
      <c r="X696" s="10"/>
      <c r="Y696" s="10"/>
      <c r="Z696" s="11"/>
    </row>
    <row r="697" spans="2:26" ht="15.75" customHeight="1">
      <c r="B697" s="10"/>
      <c r="F697" s="10"/>
      <c r="H697" s="10"/>
      <c r="L697" s="10"/>
      <c r="W697" s="10"/>
      <c r="X697" s="10"/>
      <c r="Y697" s="10"/>
      <c r="Z697" s="11"/>
    </row>
    <row r="698" spans="2:26" ht="15.75" customHeight="1">
      <c r="B698" s="10"/>
      <c r="F698" s="10"/>
      <c r="H698" s="10"/>
      <c r="L698" s="10"/>
      <c r="W698" s="10"/>
      <c r="X698" s="10"/>
      <c r="Y698" s="10"/>
      <c r="Z698" s="11"/>
    </row>
    <row r="699" spans="2:26" ht="15.75" customHeight="1">
      <c r="B699" s="10"/>
      <c r="F699" s="10"/>
      <c r="H699" s="10"/>
      <c r="L699" s="10"/>
      <c r="W699" s="10"/>
      <c r="X699" s="10"/>
      <c r="Y699" s="10"/>
      <c r="Z699" s="11"/>
    </row>
    <row r="700" spans="2:26" ht="15.75" customHeight="1">
      <c r="B700" s="10"/>
      <c r="F700" s="10"/>
      <c r="H700" s="10"/>
      <c r="L700" s="10"/>
      <c r="W700" s="10"/>
      <c r="X700" s="10"/>
      <c r="Y700" s="10"/>
      <c r="Z700" s="11"/>
    </row>
    <row r="701" spans="2:26" ht="15.75" customHeight="1">
      <c r="B701" s="10"/>
      <c r="F701" s="10"/>
      <c r="H701" s="10"/>
      <c r="L701" s="10"/>
      <c r="W701" s="10"/>
      <c r="X701" s="10"/>
      <c r="Y701" s="10"/>
      <c r="Z701" s="11"/>
    </row>
    <row r="702" spans="2:26" ht="15.75" customHeight="1">
      <c r="B702" s="10"/>
      <c r="F702" s="10"/>
      <c r="H702" s="10"/>
      <c r="L702" s="10"/>
      <c r="W702" s="10"/>
      <c r="X702" s="10"/>
      <c r="Y702" s="10"/>
      <c r="Z702" s="11"/>
    </row>
    <row r="703" spans="2:26" ht="15.75" customHeight="1">
      <c r="B703" s="10"/>
      <c r="F703" s="10"/>
      <c r="H703" s="10"/>
      <c r="L703" s="10"/>
      <c r="W703" s="10"/>
      <c r="X703" s="10"/>
      <c r="Y703" s="10"/>
      <c r="Z703" s="11"/>
    </row>
    <row r="704" spans="2:26" ht="15.75" customHeight="1">
      <c r="B704" s="10"/>
      <c r="F704" s="10"/>
      <c r="H704" s="10"/>
      <c r="L704" s="10"/>
      <c r="W704" s="10"/>
      <c r="X704" s="10"/>
      <c r="Y704" s="10"/>
      <c r="Z704" s="11"/>
    </row>
    <row r="705" spans="2:26" ht="15.75" customHeight="1">
      <c r="B705" s="10"/>
      <c r="F705" s="10"/>
      <c r="H705" s="10"/>
      <c r="L705" s="10"/>
      <c r="W705" s="10"/>
      <c r="X705" s="10"/>
      <c r="Y705" s="10"/>
      <c r="Z705" s="11"/>
    </row>
    <row r="706" spans="2:26" ht="15.75" customHeight="1">
      <c r="B706" s="10"/>
      <c r="F706" s="10"/>
      <c r="H706" s="10"/>
      <c r="L706" s="10"/>
      <c r="W706" s="10"/>
      <c r="X706" s="10"/>
      <c r="Y706" s="10"/>
      <c r="Z706" s="11"/>
    </row>
    <row r="707" spans="2:26" ht="15.75" customHeight="1">
      <c r="B707" s="10"/>
      <c r="F707" s="10"/>
      <c r="H707" s="10"/>
      <c r="L707" s="10"/>
      <c r="W707" s="10"/>
      <c r="X707" s="10"/>
      <c r="Y707" s="10"/>
      <c r="Z707" s="11"/>
    </row>
    <row r="708" spans="2:26" ht="15.75" customHeight="1">
      <c r="B708" s="10"/>
      <c r="F708" s="10"/>
      <c r="H708" s="10"/>
      <c r="L708" s="10"/>
      <c r="W708" s="10"/>
      <c r="X708" s="10"/>
      <c r="Y708" s="10"/>
      <c r="Z708" s="11"/>
    </row>
    <row r="709" spans="2:26" ht="15.75" customHeight="1">
      <c r="B709" s="10"/>
      <c r="F709" s="10"/>
      <c r="H709" s="10"/>
      <c r="L709" s="10"/>
      <c r="W709" s="10"/>
      <c r="X709" s="10"/>
      <c r="Y709" s="10"/>
      <c r="Z709" s="11"/>
    </row>
    <row r="710" spans="2:26" ht="15.75" customHeight="1">
      <c r="B710" s="10"/>
      <c r="F710" s="10"/>
      <c r="H710" s="10"/>
      <c r="L710" s="10"/>
      <c r="W710" s="10"/>
      <c r="X710" s="10"/>
      <c r="Y710" s="10"/>
      <c r="Z710" s="11"/>
    </row>
    <row r="711" spans="2:26" ht="15.75" customHeight="1">
      <c r="B711" s="10"/>
      <c r="F711" s="10"/>
      <c r="H711" s="10"/>
      <c r="L711" s="10"/>
      <c r="W711" s="10"/>
      <c r="X711" s="10"/>
      <c r="Y711" s="10"/>
      <c r="Z711" s="11"/>
    </row>
    <row r="712" spans="2:26" ht="15.75" customHeight="1">
      <c r="B712" s="10"/>
      <c r="F712" s="10"/>
      <c r="H712" s="10"/>
      <c r="L712" s="10"/>
      <c r="W712" s="10"/>
      <c r="X712" s="10"/>
      <c r="Y712" s="10"/>
      <c r="Z712" s="11"/>
    </row>
    <row r="713" spans="2:26" ht="15.75" customHeight="1">
      <c r="B713" s="10"/>
      <c r="F713" s="10"/>
      <c r="H713" s="10"/>
      <c r="L713" s="10"/>
      <c r="W713" s="10"/>
      <c r="X713" s="10"/>
      <c r="Y713" s="10"/>
      <c r="Z713" s="11"/>
    </row>
    <row r="714" spans="2:26" ht="15.75" customHeight="1">
      <c r="B714" s="10"/>
      <c r="F714" s="10"/>
      <c r="H714" s="10"/>
      <c r="L714" s="10"/>
      <c r="W714" s="10"/>
      <c r="X714" s="10"/>
      <c r="Y714" s="10"/>
      <c r="Z714" s="11"/>
    </row>
    <row r="715" spans="2:26" ht="15.75" customHeight="1">
      <c r="B715" s="10"/>
      <c r="F715" s="10"/>
      <c r="H715" s="10"/>
      <c r="L715" s="10"/>
      <c r="W715" s="10"/>
      <c r="X715" s="10"/>
      <c r="Y715" s="10"/>
      <c r="Z715" s="11"/>
    </row>
    <row r="716" spans="2:26" ht="15.75" customHeight="1">
      <c r="B716" s="10"/>
      <c r="F716" s="10"/>
      <c r="H716" s="10"/>
      <c r="L716" s="10"/>
      <c r="W716" s="10"/>
      <c r="X716" s="10"/>
      <c r="Y716" s="10"/>
      <c r="Z716" s="11"/>
    </row>
    <row r="717" spans="2:26" ht="15.75" customHeight="1">
      <c r="B717" s="10"/>
      <c r="F717" s="10"/>
      <c r="H717" s="10"/>
      <c r="L717" s="10"/>
      <c r="W717" s="10"/>
      <c r="X717" s="10"/>
      <c r="Y717" s="10"/>
      <c r="Z717" s="11"/>
    </row>
    <row r="718" spans="2:26" ht="15.75" customHeight="1">
      <c r="B718" s="10"/>
      <c r="F718" s="10"/>
      <c r="H718" s="10"/>
      <c r="L718" s="10"/>
      <c r="W718" s="10"/>
      <c r="X718" s="10"/>
      <c r="Y718" s="10"/>
      <c r="Z718" s="11"/>
    </row>
    <row r="719" spans="2:26" ht="15.75" customHeight="1">
      <c r="B719" s="10"/>
      <c r="F719" s="10"/>
      <c r="H719" s="10"/>
      <c r="L719" s="10"/>
      <c r="W719" s="10"/>
      <c r="X719" s="10"/>
      <c r="Y719" s="10"/>
      <c r="Z719" s="11"/>
    </row>
    <row r="720" spans="2:26" ht="15.75" customHeight="1">
      <c r="B720" s="10"/>
      <c r="F720" s="10"/>
      <c r="H720" s="10"/>
      <c r="L720" s="10"/>
      <c r="W720" s="10"/>
      <c r="X720" s="10"/>
      <c r="Y720" s="10"/>
      <c r="Z720" s="11"/>
    </row>
    <row r="721" spans="2:26" ht="15.75" customHeight="1">
      <c r="B721" s="10"/>
      <c r="F721" s="10"/>
      <c r="H721" s="10"/>
      <c r="L721" s="10"/>
      <c r="W721" s="10"/>
      <c r="X721" s="10"/>
      <c r="Y721" s="10"/>
      <c r="Z721" s="11"/>
    </row>
    <row r="722" spans="2:26" ht="15.75" customHeight="1">
      <c r="B722" s="10"/>
      <c r="F722" s="10"/>
      <c r="H722" s="10"/>
      <c r="L722" s="10"/>
      <c r="W722" s="10"/>
      <c r="X722" s="10"/>
      <c r="Y722" s="10"/>
      <c r="Z722" s="11"/>
    </row>
    <row r="723" spans="2:26" ht="15.75" customHeight="1">
      <c r="B723" s="10"/>
      <c r="F723" s="10"/>
      <c r="H723" s="10"/>
      <c r="L723" s="10"/>
      <c r="W723" s="10"/>
      <c r="X723" s="10"/>
      <c r="Y723" s="10"/>
      <c r="Z723" s="11"/>
    </row>
    <row r="724" spans="2:26" ht="15.75" customHeight="1">
      <c r="B724" s="10"/>
      <c r="F724" s="10"/>
      <c r="H724" s="10"/>
      <c r="L724" s="10"/>
      <c r="W724" s="10"/>
      <c r="X724" s="10"/>
      <c r="Y724" s="10"/>
      <c r="Z724" s="11"/>
    </row>
    <row r="725" spans="2:26" ht="15.75" customHeight="1">
      <c r="B725" s="10"/>
      <c r="F725" s="10"/>
      <c r="H725" s="10"/>
      <c r="L725" s="10"/>
      <c r="W725" s="10"/>
      <c r="X725" s="10"/>
      <c r="Y725" s="10"/>
      <c r="Z725" s="11"/>
    </row>
    <row r="726" spans="2:26" ht="15.75" customHeight="1">
      <c r="B726" s="10"/>
      <c r="F726" s="10"/>
      <c r="H726" s="10"/>
      <c r="L726" s="10"/>
      <c r="W726" s="10"/>
      <c r="X726" s="10"/>
      <c r="Y726" s="10"/>
      <c r="Z726" s="11"/>
    </row>
    <row r="727" spans="2:26" ht="15.75" customHeight="1">
      <c r="B727" s="10"/>
      <c r="F727" s="10"/>
      <c r="H727" s="10"/>
      <c r="L727" s="10"/>
      <c r="W727" s="10"/>
      <c r="X727" s="10"/>
      <c r="Y727" s="10"/>
      <c r="Z727" s="11"/>
    </row>
    <row r="728" spans="2:26" ht="15.75" customHeight="1">
      <c r="B728" s="10"/>
      <c r="F728" s="10"/>
      <c r="H728" s="10"/>
      <c r="L728" s="10"/>
      <c r="W728" s="10"/>
      <c r="X728" s="10"/>
      <c r="Y728" s="10"/>
      <c r="Z728" s="11"/>
    </row>
    <row r="729" spans="2:26" ht="15.75" customHeight="1">
      <c r="B729" s="10"/>
      <c r="F729" s="10"/>
      <c r="H729" s="10"/>
      <c r="L729" s="10"/>
      <c r="W729" s="10"/>
      <c r="X729" s="10"/>
      <c r="Y729" s="10"/>
      <c r="Z729" s="11"/>
    </row>
    <row r="730" spans="2:26" ht="15.75" customHeight="1">
      <c r="B730" s="10"/>
      <c r="F730" s="10"/>
      <c r="H730" s="10"/>
      <c r="L730" s="10"/>
      <c r="W730" s="10"/>
      <c r="X730" s="10"/>
      <c r="Y730" s="10"/>
      <c r="Z730" s="11"/>
    </row>
    <row r="731" spans="2:26" ht="15.75" customHeight="1">
      <c r="B731" s="10"/>
      <c r="F731" s="10"/>
      <c r="H731" s="10"/>
      <c r="L731" s="10"/>
      <c r="W731" s="10"/>
      <c r="X731" s="10"/>
      <c r="Y731" s="10"/>
      <c r="Z731" s="11"/>
    </row>
    <row r="732" spans="2:26" ht="15.75" customHeight="1">
      <c r="B732" s="10"/>
      <c r="F732" s="10"/>
      <c r="H732" s="10"/>
      <c r="L732" s="10"/>
      <c r="W732" s="10"/>
      <c r="X732" s="10"/>
      <c r="Y732" s="10"/>
      <c r="Z732" s="11"/>
    </row>
    <row r="733" spans="2:26" ht="15.75" customHeight="1">
      <c r="B733" s="10"/>
      <c r="F733" s="10"/>
      <c r="H733" s="10"/>
      <c r="L733" s="10"/>
      <c r="W733" s="10"/>
      <c r="X733" s="10"/>
      <c r="Y733" s="10"/>
      <c r="Z733" s="11"/>
    </row>
    <row r="734" spans="2:26" ht="15.75" customHeight="1">
      <c r="B734" s="10"/>
      <c r="F734" s="10"/>
      <c r="H734" s="10"/>
      <c r="L734" s="10"/>
      <c r="W734" s="10"/>
      <c r="X734" s="10"/>
      <c r="Y734" s="10"/>
      <c r="Z734" s="11"/>
    </row>
    <row r="735" spans="2:26" ht="15.75" customHeight="1">
      <c r="B735" s="10"/>
      <c r="F735" s="10"/>
      <c r="H735" s="10"/>
      <c r="L735" s="10"/>
      <c r="W735" s="10"/>
      <c r="X735" s="10"/>
      <c r="Y735" s="10"/>
      <c r="Z735" s="11"/>
    </row>
    <row r="736" spans="2:26" ht="15.75" customHeight="1">
      <c r="B736" s="10"/>
      <c r="F736" s="10"/>
      <c r="H736" s="10"/>
      <c r="L736" s="10"/>
      <c r="W736" s="10"/>
      <c r="X736" s="10"/>
      <c r="Y736" s="10"/>
      <c r="Z736" s="11"/>
    </row>
    <row r="737" spans="2:26" ht="15.75" customHeight="1">
      <c r="B737" s="10"/>
      <c r="F737" s="10"/>
      <c r="H737" s="10"/>
      <c r="L737" s="10"/>
      <c r="W737" s="10"/>
      <c r="X737" s="10"/>
      <c r="Y737" s="10"/>
      <c r="Z737" s="11"/>
    </row>
    <row r="738" spans="2:26" ht="15.75" customHeight="1">
      <c r="B738" s="10"/>
      <c r="F738" s="10"/>
      <c r="H738" s="10"/>
      <c r="L738" s="10"/>
      <c r="W738" s="10"/>
      <c r="X738" s="10"/>
      <c r="Y738" s="10"/>
      <c r="Z738" s="11"/>
    </row>
    <row r="739" spans="2:26" ht="15.75" customHeight="1">
      <c r="B739" s="10"/>
      <c r="F739" s="10"/>
      <c r="H739" s="10"/>
      <c r="L739" s="10"/>
      <c r="W739" s="10"/>
      <c r="X739" s="10"/>
      <c r="Y739" s="10"/>
      <c r="Z739" s="11"/>
    </row>
    <row r="740" spans="2:26" ht="15.75" customHeight="1">
      <c r="B740" s="10"/>
      <c r="F740" s="10"/>
      <c r="H740" s="10"/>
      <c r="L740" s="10"/>
      <c r="W740" s="10"/>
      <c r="X740" s="10"/>
      <c r="Y740" s="10"/>
      <c r="Z740" s="11"/>
    </row>
    <row r="741" spans="2:26" ht="15.75" customHeight="1">
      <c r="B741" s="10"/>
      <c r="F741" s="10"/>
      <c r="H741" s="10"/>
      <c r="L741" s="10"/>
      <c r="W741" s="10"/>
      <c r="X741" s="10"/>
      <c r="Y741" s="10"/>
      <c r="Z741" s="11"/>
    </row>
    <row r="742" spans="2:26" ht="15.75" customHeight="1">
      <c r="B742" s="10"/>
      <c r="F742" s="10"/>
      <c r="H742" s="10"/>
      <c r="L742" s="10"/>
      <c r="W742" s="10"/>
      <c r="X742" s="10"/>
      <c r="Y742" s="10"/>
      <c r="Z742" s="11"/>
    </row>
    <row r="743" spans="2:26" ht="15.75" customHeight="1">
      <c r="B743" s="10"/>
      <c r="F743" s="10"/>
      <c r="H743" s="10"/>
      <c r="L743" s="10"/>
      <c r="W743" s="10"/>
      <c r="X743" s="10"/>
      <c r="Y743" s="10"/>
      <c r="Z743" s="11"/>
    </row>
    <row r="744" spans="2:26" ht="15.75" customHeight="1">
      <c r="B744" s="10"/>
      <c r="F744" s="10"/>
      <c r="H744" s="10"/>
      <c r="L744" s="10"/>
      <c r="W744" s="10"/>
      <c r="X744" s="10"/>
      <c r="Y744" s="10"/>
      <c r="Z744" s="11"/>
    </row>
    <row r="745" spans="2:26" ht="15.75" customHeight="1">
      <c r="B745" s="10"/>
      <c r="F745" s="10"/>
      <c r="H745" s="10"/>
      <c r="L745" s="10"/>
      <c r="W745" s="10"/>
      <c r="X745" s="10"/>
      <c r="Y745" s="10"/>
      <c r="Z745" s="11"/>
    </row>
    <row r="746" spans="2:26" ht="15.75" customHeight="1">
      <c r="B746" s="10"/>
      <c r="F746" s="10"/>
      <c r="H746" s="10"/>
      <c r="L746" s="10"/>
      <c r="W746" s="10"/>
      <c r="X746" s="10"/>
      <c r="Y746" s="10"/>
      <c r="Z746" s="11"/>
    </row>
    <row r="747" spans="2:26" ht="15.75" customHeight="1">
      <c r="B747" s="10"/>
      <c r="F747" s="10"/>
      <c r="H747" s="10"/>
      <c r="L747" s="10"/>
      <c r="W747" s="10"/>
      <c r="X747" s="10"/>
      <c r="Y747" s="10"/>
      <c r="Z747" s="11"/>
    </row>
    <row r="748" spans="2:26" ht="15.75" customHeight="1">
      <c r="B748" s="10"/>
      <c r="F748" s="10"/>
      <c r="H748" s="10"/>
      <c r="L748" s="10"/>
      <c r="W748" s="10"/>
      <c r="X748" s="10"/>
      <c r="Y748" s="10"/>
      <c r="Z748" s="11"/>
    </row>
    <row r="749" spans="2:26" ht="15.75" customHeight="1">
      <c r="B749" s="10"/>
      <c r="F749" s="10"/>
      <c r="H749" s="10"/>
      <c r="L749" s="10"/>
      <c r="W749" s="10"/>
      <c r="X749" s="10"/>
      <c r="Y749" s="10"/>
      <c r="Z749" s="11"/>
    </row>
    <row r="750" spans="2:26" ht="15.75" customHeight="1">
      <c r="B750" s="10"/>
      <c r="F750" s="10"/>
      <c r="H750" s="10"/>
      <c r="L750" s="10"/>
      <c r="W750" s="10"/>
      <c r="X750" s="10"/>
      <c r="Y750" s="10"/>
      <c r="Z750" s="11"/>
    </row>
    <row r="751" spans="2:26" ht="15.75" customHeight="1">
      <c r="B751" s="10"/>
      <c r="F751" s="10"/>
      <c r="H751" s="10"/>
      <c r="L751" s="10"/>
      <c r="W751" s="10"/>
      <c r="X751" s="10"/>
      <c r="Y751" s="10"/>
      <c r="Z751" s="11"/>
    </row>
    <row r="752" spans="2:26" ht="15.75" customHeight="1">
      <c r="B752" s="10"/>
      <c r="F752" s="10"/>
      <c r="H752" s="10"/>
      <c r="L752" s="10"/>
      <c r="W752" s="10"/>
      <c r="X752" s="10"/>
      <c r="Y752" s="10"/>
      <c r="Z752" s="11"/>
    </row>
    <row r="753" spans="2:26" ht="15.75" customHeight="1">
      <c r="B753" s="10"/>
      <c r="F753" s="10"/>
      <c r="H753" s="10"/>
      <c r="L753" s="10"/>
      <c r="W753" s="10"/>
      <c r="X753" s="10"/>
      <c r="Y753" s="10"/>
      <c r="Z753" s="11"/>
    </row>
    <row r="754" spans="2:26" ht="15.75" customHeight="1">
      <c r="B754" s="10"/>
      <c r="F754" s="10"/>
      <c r="H754" s="10"/>
      <c r="L754" s="10"/>
      <c r="W754" s="10"/>
      <c r="X754" s="10"/>
      <c r="Y754" s="10"/>
      <c r="Z754" s="11"/>
    </row>
    <row r="755" spans="2:26" ht="15.75" customHeight="1">
      <c r="B755" s="10"/>
      <c r="F755" s="10"/>
      <c r="H755" s="10"/>
      <c r="L755" s="10"/>
      <c r="W755" s="10"/>
      <c r="X755" s="10"/>
      <c r="Y755" s="10"/>
      <c r="Z755" s="11"/>
    </row>
    <row r="756" spans="2:26" ht="15.75" customHeight="1">
      <c r="B756" s="10"/>
      <c r="F756" s="10"/>
      <c r="H756" s="10"/>
      <c r="L756" s="10"/>
      <c r="W756" s="10"/>
      <c r="X756" s="10"/>
      <c r="Y756" s="10"/>
      <c r="Z756" s="11"/>
    </row>
    <row r="757" spans="2:26" ht="15.75" customHeight="1">
      <c r="B757" s="10"/>
      <c r="F757" s="10"/>
      <c r="H757" s="10"/>
      <c r="L757" s="10"/>
      <c r="W757" s="10"/>
      <c r="X757" s="10"/>
      <c r="Y757" s="10"/>
      <c r="Z757" s="11"/>
    </row>
    <row r="758" spans="2:26" ht="15.75" customHeight="1">
      <c r="B758" s="10"/>
      <c r="F758" s="10"/>
      <c r="H758" s="10"/>
      <c r="L758" s="10"/>
      <c r="W758" s="10"/>
      <c r="X758" s="10"/>
      <c r="Y758" s="10"/>
      <c r="Z758" s="11"/>
    </row>
    <row r="759" spans="2:26" ht="15.75" customHeight="1">
      <c r="B759" s="10"/>
      <c r="F759" s="10"/>
      <c r="H759" s="10"/>
      <c r="L759" s="10"/>
      <c r="W759" s="10"/>
      <c r="X759" s="10"/>
      <c r="Y759" s="10"/>
      <c r="Z759" s="11"/>
    </row>
    <row r="760" spans="2:26" ht="15.75" customHeight="1">
      <c r="B760" s="10"/>
      <c r="F760" s="10"/>
      <c r="H760" s="10"/>
      <c r="L760" s="10"/>
      <c r="W760" s="10"/>
      <c r="X760" s="10"/>
      <c r="Y760" s="10"/>
      <c r="Z760" s="11"/>
    </row>
    <row r="761" spans="2:26" ht="15.75" customHeight="1">
      <c r="B761" s="10"/>
      <c r="F761" s="10"/>
      <c r="H761" s="10"/>
      <c r="L761" s="10"/>
      <c r="W761" s="10"/>
      <c r="X761" s="10"/>
      <c r="Y761" s="10"/>
      <c r="Z761" s="11"/>
    </row>
    <row r="762" spans="2:26" ht="15.75" customHeight="1">
      <c r="B762" s="10"/>
      <c r="F762" s="10"/>
      <c r="H762" s="10"/>
      <c r="L762" s="10"/>
      <c r="W762" s="10"/>
      <c r="X762" s="10"/>
      <c r="Y762" s="10"/>
      <c r="Z762" s="11"/>
    </row>
    <row r="763" spans="2:26" ht="15.75" customHeight="1">
      <c r="B763" s="10"/>
      <c r="F763" s="10"/>
      <c r="H763" s="10"/>
      <c r="L763" s="10"/>
      <c r="W763" s="10"/>
      <c r="X763" s="10"/>
      <c r="Y763" s="10"/>
      <c r="Z763" s="11"/>
    </row>
    <row r="764" spans="2:26" ht="15.75" customHeight="1">
      <c r="B764" s="10"/>
      <c r="F764" s="10"/>
      <c r="H764" s="10"/>
      <c r="L764" s="10"/>
      <c r="W764" s="10"/>
      <c r="X764" s="10"/>
      <c r="Y764" s="10"/>
      <c r="Z764" s="11"/>
    </row>
    <row r="765" spans="2:26" ht="15.75" customHeight="1">
      <c r="B765" s="10"/>
      <c r="F765" s="10"/>
      <c r="H765" s="10"/>
      <c r="L765" s="10"/>
      <c r="W765" s="10"/>
      <c r="X765" s="10"/>
      <c r="Y765" s="10"/>
      <c r="Z765" s="11"/>
    </row>
    <row r="766" spans="2:26" ht="15.75" customHeight="1">
      <c r="B766" s="10"/>
      <c r="F766" s="10"/>
      <c r="H766" s="10"/>
      <c r="L766" s="10"/>
      <c r="W766" s="10"/>
      <c r="X766" s="10"/>
      <c r="Y766" s="10"/>
      <c r="Z766" s="11"/>
    </row>
    <row r="767" spans="2:26" ht="15.75" customHeight="1">
      <c r="B767" s="10"/>
      <c r="F767" s="10"/>
      <c r="H767" s="10"/>
      <c r="L767" s="10"/>
      <c r="W767" s="10"/>
      <c r="X767" s="10"/>
      <c r="Y767" s="10"/>
      <c r="Z767" s="11"/>
    </row>
    <row r="768" spans="2:26" ht="15.75" customHeight="1">
      <c r="B768" s="10"/>
      <c r="F768" s="10"/>
      <c r="H768" s="10"/>
      <c r="L768" s="10"/>
      <c r="W768" s="10"/>
      <c r="X768" s="10"/>
      <c r="Y768" s="10"/>
      <c r="Z768" s="11"/>
    </row>
    <row r="769" spans="2:26" ht="15.75" customHeight="1">
      <c r="B769" s="10"/>
      <c r="F769" s="10"/>
      <c r="H769" s="10"/>
      <c r="L769" s="10"/>
      <c r="W769" s="10"/>
      <c r="X769" s="10"/>
      <c r="Y769" s="10"/>
      <c r="Z769" s="11"/>
    </row>
    <row r="770" spans="2:26" ht="15.75" customHeight="1">
      <c r="B770" s="10"/>
      <c r="F770" s="10"/>
      <c r="H770" s="10"/>
      <c r="L770" s="10"/>
      <c r="W770" s="10"/>
      <c r="X770" s="10"/>
      <c r="Y770" s="10"/>
      <c r="Z770" s="11"/>
    </row>
    <row r="771" spans="2:26" ht="15.75" customHeight="1">
      <c r="B771" s="10"/>
      <c r="F771" s="10"/>
      <c r="H771" s="10"/>
      <c r="L771" s="10"/>
      <c r="W771" s="10"/>
      <c r="X771" s="10"/>
      <c r="Y771" s="10"/>
      <c r="Z771" s="11"/>
    </row>
    <row r="772" spans="2:26" ht="15.75" customHeight="1">
      <c r="B772" s="10"/>
      <c r="F772" s="10"/>
      <c r="H772" s="10"/>
      <c r="L772" s="10"/>
      <c r="W772" s="10"/>
      <c r="X772" s="10"/>
      <c r="Y772" s="10"/>
      <c r="Z772" s="11"/>
    </row>
    <row r="773" spans="2:26" ht="15.75" customHeight="1">
      <c r="B773" s="10"/>
      <c r="F773" s="10"/>
      <c r="H773" s="10"/>
      <c r="L773" s="10"/>
      <c r="W773" s="10"/>
      <c r="X773" s="10"/>
      <c r="Y773" s="10"/>
      <c r="Z773" s="11"/>
    </row>
    <row r="774" spans="2:26" ht="15.75" customHeight="1">
      <c r="B774" s="10"/>
      <c r="F774" s="10"/>
      <c r="H774" s="10"/>
      <c r="L774" s="10"/>
      <c r="W774" s="10"/>
      <c r="X774" s="10"/>
      <c r="Y774" s="10"/>
      <c r="Z774" s="11"/>
    </row>
    <row r="775" spans="2:26" ht="15.75" customHeight="1">
      <c r="B775" s="10"/>
      <c r="F775" s="10"/>
      <c r="H775" s="10"/>
      <c r="L775" s="10"/>
      <c r="W775" s="10"/>
      <c r="X775" s="10"/>
      <c r="Y775" s="10"/>
      <c r="Z775" s="11"/>
    </row>
    <row r="776" spans="2:26" ht="15.75" customHeight="1">
      <c r="B776" s="10"/>
      <c r="F776" s="10"/>
      <c r="H776" s="10"/>
      <c r="L776" s="10"/>
      <c r="W776" s="10"/>
      <c r="X776" s="10"/>
      <c r="Y776" s="10"/>
      <c r="Z776" s="11"/>
    </row>
    <row r="777" spans="2:26" ht="15.75" customHeight="1">
      <c r="B777" s="10"/>
      <c r="F777" s="10"/>
      <c r="H777" s="10"/>
      <c r="L777" s="10"/>
      <c r="W777" s="10"/>
      <c r="X777" s="10"/>
      <c r="Y777" s="10"/>
      <c r="Z777" s="11"/>
    </row>
    <row r="778" spans="2:26" ht="15.75" customHeight="1">
      <c r="B778" s="10"/>
      <c r="F778" s="10"/>
      <c r="H778" s="10"/>
      <c r="L778" s="10"/>
      <c r="W778" s="10"/>
      <c r="X778" s="10"/>
      <c r="Y778" s="10"/>
      <c r="Z778" s="11"/>
    </row>
    <row r="779" spans="2:26" ht="15.75" customHeight="1">
      <c r="B779" s="10"/>
      <c r="F779" s="10"/>
      <c r="H779" s="10"/>
      <c r="L779" s="10"/>
      <c r="W779" s="10"/>
      <c r="X779" s="10"/>
      <c r="Y779" s="10"/>
      <c r="Z779" s="11"/>
    </row>
    <row r="780" spans="2:26" ht="15.75" customHeight="1">
      <c r="B780" s="10"/>
      <c r="F780" s="10"/>
      <c r="H780" s="10"/>
      <c r="L780" s="10"/>
      <c r="W780" s="10"/>
      <c r="X780" s="10"/>
      <c r="Y780" s="10"/>
      <c r="Z780" s="11"/>
    </row>
    <row r="781" spans="2:26" ht="15.75" customHeight="1">
      <c r="B781" s="10"/>
      <c r="F781" s="10"/>
      <c r="H781" s="10"/>
      <c r="L781" s="10"/>
      <c r="W781" s="10"/>
      <c r="X781" s="10"/>
      <c r="Y781" s="10"/>
      <c r="Z781" s="11"/>
    </row>
    <row r="782" spans="2:26" ht="15.75" customHeight="1">
      <c r="B782" s="10"/>
      <c r="F782" s="10"/>
      <c r="H782" s="10"/>
      <c r="L782" s="10"/>
      <c r="W782" s="10"/>
      <c r="X782" s="10"/>
      <c r="Y782" s="10"/>
      <c r="Z782" s="11"/>
    </row>
    <row r="783" spans="2:26" ht="15.75" customHeight="1">
      <c r="B783" s="10"/>
      <c r="F783" s="10"/>
      <c r="H783" s="10"/>
      <c r="L783" s="10"/>
      <c r="W783" s="10"/>
      <c r="X783" s="10"/>
      <c r="Y783" s="10"/>
      <c r="Z783" s="11"/>
    </row>
    <row r="784" spans="2:26" ht="15.75" customHeight="1">
      <c r="B784" s="10"/>
      <c r="F784" s="10"/>
      <c r="H784" s="10"/>
      <c r="L784" s="10"/>
      <c r="W784" s="10"/>
      <c r="X784" s="10"/>
      <c r="Y784" s="10"/>
      <c r="Z784" s="11"/>
    </row>
    <row r="785" spans="2:26" ht="15.75" customHeight="1">
      <c r="B785" s="10"/>
      <c r="F785" s="10"/>
      <c r="H785" s="10"/>
      <c r="L785" s="10"/>
      <c r="W785" s="10"/>
      <c r="X785" s="10"/>
      <c r="Y785" s="10"/>
      <c r="Z785" s="11"/>
    </row>
    <row r="786" spans="2:26" ht="15.75" customHeight="1">
      <c r="B786" s="10"/>
      <c r="F786" s="10"/>
      <c r="H786" s="10"/>
      <c r="L786" s="10"/>
      <c r="W786" s="10"/>
      <c r="X786" s="10"/>
      <c r="Y786" s="10"/>
      <c r="Z786" s="11"/>
    </row>
    <row r="787" spans="2:26" ht="15.75" customHeight="1">
      <c r="B787" s="10"/>
      <c r="F787" s="10"/>
      <c r="H787" s="10"/>
      <c r="L787" s="10"/>
      <c r="W787" s="10"/>
      <c r="X787" s="10"/>
      <c r="Y787" s="10"/>
      <c r="Z787" s="11"/>
    </row>
    <row r="788" spans="2:26" ht="15.75" customHeight="1">
      <c r="B788" s="10"/>
      <c r="F788" s="10"/>
      <c r="H788" s="10"/>
      <c r="L788" s="10"/>
      <c r="W788" s="10"/>
      <c r="X788" s="10"/>
      <c r="Y788" s="10"/>
      <c r="Z788" s="11"/>
    </row>
    <row r="789" spans="2:26" ht="15.75" customHeight="1">
      <c r="B789" s="10"/>
      <c r="F789" s="10"/>
      <c r="H789" s="10"/>
      <c r="L789" s="10"/>
      <c r="W789" s="10"/>
      <c r="X789" s="10"/>
      <c r="Y789" s="10"/>
      <c r="Z789" s="11"/>
    </row>
    <row r="790" spans="2:26" ht="15.75" customHeight="1">
      <c r="B790" s="10"/>
      <c r="F790" s="10"/>
      <c r="H790" s="10"/>
      <c r="L790" s="10"/>
      <c r="W790" s="10"/>
      <c r="X790" s="10"/>
      <c r="Y790" s="10"/>
      <c r="Z790" s="11"/>
    </row>
    <row r="791" spans="2:26" ht="15.75" customHeight="1">
      <c r="B791" s="10"/>
      <c r="F791" s="10"/>
      <c r="H791" s="10"/>
      <c r="L791" s="10"/>
      <c r="W791" s="10"/>
      <c r="X791" s="10"/>
      <c r="Y791" s="10"/>
      <c r="Z791" s="11"/>
    </row>
    <row r="792" spans="2:26" ht="15.75" customHeight="1">
      <c r="B792" s="10"/>
      <c r="F792" s="10"/>
      <c r="H792" s="10"/>
      <c r="L792" s="10"/>
      <c r="W792" s="10"/>
      <c r="X792" s="10"/>
      <c r="Y792" s="10"/>
      <c r="Z792" s="11"/>
    </row>
    <row r="793" spans="2:26" ht="15.75" customHeight="1">
      <c r="B793" s="10"/>
      <c r="F793" s="10"/>
      <c r="H793" s="10"/>
      <c r="L793" s="10"/>
      <c r="W793" s="10"/>
      <c r="X793" s="10"/>
      <c r="Y793" s="10"/>
      <c r="Z793" s="11"/>
    </row>
    <row r="794" spans="2:26" ht="15.75" customHeight="1">
      <c r="B794" s="10"/>
      <c r="F794" s="10"/>
      <c r="H794" s="10"/>
      <c r="L794" s="10"/>
      <c r="W794" s="10"/>
      <c r="X794" s="10"/>
      <c r="Y794" s="10"/>
      <c r="Z794" s="11"/>
    </row>
    <row r="795" spans="2:26" ht="15.75" customHeight="1">
      <c r="B795" s="10"/>
      <c r="F795" s="10"/>
      <c r="H795" s="10"/>
      <c r="L795" s="10"/>
      <c r="W795" s="10"/>
      <c r="X795" s="10"/>
      <c r="Y795" s="10"/>
      <c r="Z795" s="11"/>
    </row>
    <row r="796" spans="2:26" ht="15.75" customHeight="1">
      <c r="B796" s="10"/>
      <c r="F796" s="10"/>
      <c r="H796" s="10"/>
      <c r="L796" s="10"/>
      <c r="W796" s="10"/>
      <c r="X796" s="10"/>
      <c r="Y796" s="10"/>
      <c r="Z796" s="11"/>
    </row>
    <row r="797" spans="2:26" ht="15.75" customHeight="1">
      <c r="B797" s="10"/>
      <c r="F797" s="10"/>
      <c r="H797" s="10"/>
      <c r="L797" s="10"/>
      <c r="W797" s="10"/>
      <c r="X797" s="10"/>
      <c r="Y797" s="10"/>
      <c r="Z797" s="11"/>
    </row>
    <row r="798" spans="2:26" ht="15.75" customHeight="1">
      <c r="B798" s="10"/>
      <c r="F798" s="10"/>
      <c r="H798" s="10"/>
      <c r="L798" s="10"/>
      <c r="W798" s="10"/>
      <c r="X798" s="10"/>
      <c r="Y798" s="10"/>
      <c r="Z798" s="11"/>
    </row>
    <row r="799" spans="2:26" ht="15.75" customHeight="1">
      <c r="B799" s="10"/>
      <c r="F799" s="10"/>
      <c r="H799" s="10"/>
      <c r="L799" s="10"/>
      <c r="W799" s="10"/>
      <c r="X799" s="10"/>
      <c r="Y799" s="10"/>
      <c r="Z799" s="11"/>
    </row>
    <row r="800" spans="2:26" ht="15.75" customHeight="1">
      <c r="B800" s="10"/>
      <c r="F800" s="10"/>
      <c r="H800" s="10"/>
      <c r="L800" s="10"/>
      <c r="W800" s="10"/>
      <c r="X800" s="10"/>
      <c r="Y800" s="10"/>
      <c r="Z800" s="11"/>
    </row>
    <row r="801" spans="2:26" ht="15.75" customHeight="1">
      <c r="B801" s="10"/>
      <c r="F801" s="10"/>
      <c r="H801" s="10"/>
      <c r="L801" s="10"/>
      <c r="W801" s="10"/>
      <c r="X801" s="10"/>
      <c r="Y801" s="10"/>
      <c r="Z801" s="11"/>
    </row>
    <row r="802" spans="2:26" ht="15.75" customHeight="1">
      <c r="B802" s="10"/>
      <c r="F802" s="10"/>
      <c r="H802" s="10"/>
      <c r="L802" s="10"/>
      <c r="W802" s="10"/>
      <c r="X802" s="10"/>
      <c r="Y802" s="10"/>
      <c r="Z802" s="11"/>
    </row>
    <row r="803" spans="2:26" ht="15.75" customHeight="1">
      <c r="B803" s="10"/>
      <c r="F803" s="10"/>
      <c r="H803" s="10"/>
      <c r="L803" s="10"/>
      <c r="W803" s="10"/>
      <c r="X803" s="10"/>
      <c r="Y803" s="10"/>
      <c r="Z803" s="11"/>
    </row>
    <row r="804" spans="2:26" ht="15.75" customHeight="1">
      <c r="B804" s="10"/>
      <c r="F804" s="10"/>
      <c r="H804" s="10"/>
      <c r="L804" s="10"/>
      <c r="W804" s="10"/>
      <c r="X804" s="10"/>
      <c r="Y804" s="10"/>
      <c r="Z804" s="11"/>
    </row>
    <row r="805" spans="2:26" ht="15.75" customHeight="1">
      <c r="B805" s="10"/>
      <c r="F805" s="10"/>
      <c r="H805" s="10"/>
      <c r="L805" s="10"/>
      <c r="W805" s="10"/>
      <c r="X805" s="10"/>
      <c r="Y805" s="10"/>
      <c r="Z805" s="11"/>
    </row>
    <row r="806" spans="2:26" ht="15.75" customHeight="1">
      <c r="B806" s="10"/>
      <c r="F806" s="10"/>
      <c r="H806" s="10"/>
      <c r="L806" s="10"/>
      <c r="W806" s="10"/>
      <c r="X806" s="10"/>
      <c r="Y806" s="10"/>
      <c r="Z806" s="11"/>
    </row>
    <row r="807" spans="2:26" ht="15.75" customHeight="1">
      <c r="B807" s="10"/>
      <c r="F807" s="10"/>
      <c r="H807" s="10"/>
      <c r="L807" s="10"/>
      <c r="W807" s="10"/>
      <c r="X807" s="10"/>
      <c r="Y807" s="10"/>
      <c r="Z807" s="11"/>
    </row>
    <row r="808" spans="2:26" ht="15.75" customHeight="1">
      <c r="B808" s="10"/>
      <c r="F808" s="10"/>
      <c r="H808" s="10"/>
      <c r="L808" s="10"/>
      <c r="W808" s="10"/>
      <c r="X808" s="10"/>
      <c r="Y808" s="10"/>
      <c r="Z808" s="11"/>
    </row>
    <row r="809" spans="2:26" ht="15.75" customHeight="1">
      <c r="B809" s="10"/>
      <c r="F809" s="10"/>
      <c r="H809" s="10"/>
      <c r="L809" s="10"/>
      <c r="W809" s="10"/>
      <c r="X809" s="10"/>
      <c r="Y809" s="10"/>
      <c r="Z809" s="11"/>
    </row>
    <row r="810" spans="2:26" ht="15.75" customHeight="1">
      <c r="B810" s="10"/>
      <c r="F810" s="10"/>
      <c r="H810" s="10"/>
      <c r="L810" s="10"/>
      <c r="W810" s="10"/>
      <c r="X810" s="10"/>
      <c r="Y810" s="10"/>
      <c r="Z810" s="11"/>
    </row>
    <row r="811" spans="2:26" ht="15.75" customHeight="1">
      <c r="B811" s="10"/>
      <c r="F811" s="10"/>
      <c r="H811" s="10"/>
      <c r="L811" s="10"/>
      <c r="W811" s="10"/>
      <c r="X811" s="10"/>
      <c r="Y811" s="10"/>
      <c r="Z811" s="11"/>
    </row>
    <row r="812" spans="2:26" ht="15.75" customHeight="1">
      <c r="B812" s="10"/>
      <c r="F812" s="10"/>
      <c r="H812" s="10"/>
      <c r="L812" s="10"/>
      <c r="W812" s="10"/>
      <c r="X812" s="10"/>
      <c r="Y812" s="10"/>
      <c r="Z812" s="11"/>
    </row>
    <row r="813" spans="2:26" ht="15.75" customHeight="1">
      <c r="B813" s="10"/>
      <c r="F813" s="10"/>
      <c r="H813" s="10"/>
      <c r="L813" s="10"/>
      <c r="W813" s="10"/>
      <c r="X813" s="10"/>
      <c r="Y813" s="10"/>
      <c r="Z813" s="11"/>
    </row>
    <row r="814" spans="2:26" ht="15.75" customHeight="1">
      <c r="B814" s="10"/>
      <c r="F814" s="10"/>
      <c r="H814" s="10"/>
      <c r="L814" s="10"/>
      <c r="W814" s="10"/>
      <c r="X814" s="10"/>
      <c r="Y814" s="10"/>
      <c r="Z814" s="11"/>
    </row>
    <row r="815" spans="2:26" ht="15.75" customHeight="1">
      <c r="B815" s="10"/>
      <c r="F815" s="10"/>
      <c r="H815" s="10"/>
      <c r="L815" s="10"/>
      <c r="W815" s="10"/>
      <c r="X815" s="10"/>
      <c r="Y815" s="10"/>
      <c r="Z815" s="11"/>
    </row>
    <row r="816" spans="2:26" ht="15.75" customHeight="1">
      <c r="B816" s="10"/>
      <c r="F816" s="10"/>
      <c r="H816" s="10"/>
      <c r="L816" s="10"/>
      <c r="W816" s="10"/>
      <c r="X816" s="10"/>
      <c r="Y816" s="10"/>
      <c r="Z816" s="11"/>
    </row>
    <row r="817" spans="2:26" ht="15.75" customHeight="1">
      <c r="B817" s="10"/>
      <c r="F817" s="10"/>
      <c r="H817" s="10"/>
      <c r="L817" s="10"/>
      <c r="W817" s="10"/>
      <c r="X817" s="10"/>
      <c r="Y817" s="10"/>
      <c r="Z817" s="11"/>
    </row>
    <row r="818" spans="2:26" ht="15.75" customHeight="1">
      <c r="B818" s="10"/>
      <c r="F818" s="10"/>
      <c r="H818" s="10"/>
      <c r="L818" s="10"/>
      <c r="W818" s="10"/>
      <c r="X818" s="10"/>
      <c r="Y818" s="10"/>
      <c r="Z818" s="11"/>
    </row>
    <row r="819" spans="2:26" ht="15.75" customHeight="1">
      <c r="B819" s="10"/>
      <c r="F819" s="10"/>
      <c r="H819" s="10"/>
      <c r="L819" s="10"/>
      <c r="W819" s="10"/>
      <c r="X819" s="10"/>
      <c r="Y819" s="10"/>
      <c r="Z819" s="11"/>
    </row>
    <row r="820" spans="2:26" ht="15.75" customHeight="1">
      <c r="B820" s="10"/>
      <c r="F820" s="10"/>
      <c r="H820" s="10"/>
      <c r="L820" s="10"/>
      <c r="W820" s="10"/>
      <c r="X820" s="10"/>
      <c r="Y820" s="10"/>
      <c r="Z820" s="11"/>
    </row>
    <row r="821" spans="2:26" ht="15.75" customHeight="1">
      <c r="B821" s="10"/>
      <c r="F821" s="10"/>
      <c r="H821" s="10"/>
      <c r="L821" s="10"/>
      <c r="W821" s="10"/>
      <c r="X821" s="10"/>
      <c r="Y821" s="10"/>
      <c r="Z821" s="11"/>
    </row>
    <row r="822" spans="2:26" ht="15.75" customHeight="1">
      <c r="B822" s="10"/>
      <c r="F822" s="10"/>
      <c r="H822" s="10"/>
      <c r="L822" s="10"/>
      <c r="W822" s="10"/>
      <c r="X822" s="10"/>
      <c r="Y822" s="10"/>
      <c r="Z822" s="11"/>
    </row>
    <row r="823" spans="2:26" ht="15.75" customHeight="1">
      <c r="B823" s="10"/>
      <c r="F823" s="10"/>
      <c r="H823" s="10"/>
      <c r="L823" s="10"/>
      <c r="W823" s="10"/>
      <c r="X823" s="10"/>
      <c r="Y823" s="10"/>
      <c r="Z823" s="11"/>
    </row>
    <row r="824" spans="2:26" ht="15.75" customHeight="1">
      <c r="B824" s="10"/>
      <c r="F824" s="10"/>
      <c r="H824" s="10"/>
      <c r="L824" s="10"/>
      <c r="W824" s="10"/>
      <c r="X824" s="10"/>
      <c r="Y824" s="10"/>
      <c r="Z824" s="11"/>
    </row>
    <row r="825" spans="2:26" ht="15.75" customHeight="1">
      <c r="B825" s="10"/>
      <c r="F825" s="10"/>
      <c r="H825" s="10"/>
      <c r="L825" s="10"/>
      <c r="W825" s="10"/>
      <c r="X825" s="10"/>
      <c r="Y825" s="10"/>
      <c r="Z825" s="11"/>
    </row>
    <row r="826" spans="2:26" ht="15.75" customHeight="1">
      <c r="B826" s="10"/>
      <c r="F826" s="10"/>
      <c r="H826" s="10"/>
      <c r="L826" s="10"/>
      <c r="W826" s="10"/>
      <c r="X826" s="10"/>
      <c r="Y826" s="10"/>
      <c r="Z826" s="11"/>
    </row>
    <row r="827" spans="2:26" ht="15.75" customHeight="1">
      <c r="B827" s="10"/>
      <c r="F827" s="10"/>
      <c r="H827" s="10"/>
      <c r="L827" s="10"/>
      <c r="W827" s="10"/>
      <c r="X827" s="10"/>
      <c r="Y827" s="10"/>
      <c r="Z827" s="11"/>
    </row>
    <row r="828" spans="2:26" ht="15.75" customHeight="1">
      <c r="B828" s="10"/>
      <c r="F828" s="10"/>
      <c r="H828" s="10"/>
      <c r="L828" s="10"/>
      <c r="W828" s="10"/>
      <c r="X828" s="10"/>
      <c r="Y828" s="10"/>
      <c r="Z828" s="11"/>
    </row>
    <row r="829" spans="2:26" ht="15.75" customHeight="1">
      <c r="B829" s="10"/>
      <c r="F829" s="10"/>
      <c r="H829" s="10"/>
      <c r="L829" s="10"/>
      <c r="W829" s="10"/>
      <c r="X829" s="10"/>
      <c r="Y829" s="10"/>
      <c r="Z829" s="11"/>
    </row>
    <row r="830" spans="2:26" ht="15.75" customHeight="1">
      <c r="B830" s="10"/>
      <c r="F830" s="10"/>
      <c r="H830" s="10"/>
      <c r="L830" s="10"/>
      <c r="W830" s="10"/>
      <c r="X830" s="10"/>
      <c r="Y830" s="10"/>
      <c r="Z830" s="11"/>
    </row>
    <row r="831" spans="2:26" ht="15.75" customHeight="1">
      <c r="B831" s="10"/>
      <c r="F831" s="10"/>
      <c r="H831" s="10"/>
      <c r="L831" s="10"/>
      <c r="W831" s="10"/>
      <c r="X831" s="10"/>
      <c r="Y831" s="10"/>
      <c r="Z831" s="11"/>
    </row>
    <row r="832" spans="2:26" ht="15.75" customHeight="1">
      <c r="B832" s="10"/>
      <c r="F832" s="10"/>
      <c r="H832" s="10"/>
      <c r="L832" s="10"/>
      <c r="W832" s="10"/>
      <c r="X832" s="10"/>
      <c r="Y832" s="10"/>
      <c r="Z832" s="11"/>
    </row>
    <row r="833" spans="2:26" ht="15.75" customHeight="1">
      <c r="B833" s="10"/>
      <c r="F833" s="10"/>
      <c r="H833" s="10"/>
      <c r="L833" s="10"/>
      <c r="W833" s="10"/>
      <c r="X833" s="10"/>
      <c r="Y833" s="10"/>
      <c r="Z833" s="11"/>
    </row>
    <row r="834" spans="2:26" ht="15.75" customHeight="1">
      <c r="B834" s="10"/>
      <c r="F834" s="10"/>
      <c r="H834" s="10"/>
      <c r="L834" s="10"/>
      <c r="W834" s="10"/>
      <c r="X834" s="10"/>
      <c r="Y834" s="10"/>
      <c r="Z834" s="11"/>
    </row>
    <row r="835" spans="2:26" ht="15.75" customHeight="1">
      <c r="B835" s="10"/>
      <c r="F835" s="10"/>
      <c r="H835" s="10"/>
      <c r="L835" s="10"/>
      <c r="W835" s="10"/>
      <c r="X835" s="10"/>
      <c r="Y835" s="10"/>
      <c r="Z835" s="11"/>
    </row>
    <row r="836" spans="2:26" ht="15.75" customHeight="1">
      <c r="B836" s="10"/>
      <c r="F836" s="10"/>
      <c r="H836" s="10"/>
      <c r="L836" s="10"/>
      <c r="W836" s="10"/>
      <c r="X836" s="10"/>
      <c r="Y836" s="10"/>
      <c r="Z836" s="11"/>
    </row>
    <row r="837" spans="2:26" ht="15.75" customHeight="1">
      <c r="B837" s="10"/>
      <c r="F837" s="10"/>
      <c r="H837" s="10"/>
      <c r="L837" s="10"/>
      <c r="W837" s="10"/>
      <c r="X837" s="10"/>
      <c r="Y837" s="10"/>
      <c r="Z837" s="11"/>
    </row>
    <row r="838" spans="2:26" ht="15.75" customHeight="1">
      <c r="B838" s="10"/>
      <c r="F838" s="10"/>
      <c r="H838" s="10"/>
      <c r="L838" s="10"/>
      <c r="W838" s="10"/>
      <c r="X838" s="10"/>
      <c r="Y838" s="10"/>
      <c r="Z838" s="11"/>
    </row>
    <row r="839" spans="2:26" ht="15.75" customHeight="1">
      <c r="B839" s="10"/>
      <c r="F839" s="10"/>
      <c r="H839" s="10"/>
      <c r="L839" s="10"/>
      <c r="W839" s="10"/>
      <c r="X839" s="10"/>
      <c r="Y839" s="10"/>
      <c r="Z839" s="11"/>
    </row>
    <row r="840" spans="2:26" ht="15.75" customHeight="1">
      <c r="B840" s="10"/>
      <c r="F840" s="10"/>
      <c r="H840" s="10"/>
      <c r="L840" s="10"/>
      <c r="W840" s="10"/>
      <c r="X840" s="10"/>
      <c r="Y840" s="10"/>
      <c r="Z840" s="11"/>
    </row>
    <row r="841" spans="2:26" ht="15.75" customHeight="1">
      <c r="B841" s="10"/>
      <c r="F841" s="10"/>
      <c r="H841" s="10"/>
      <c r="L841" s="10"/>
      <c r="W841" s="10"/>
      <c r="X841" s="10"/>
      <c r="Y841" s="10"/>
      <c r="Z841" s="11"/>
    </row>
    <row r="842" spans="2:26" ht="15.75" customHeight="1">
      <c r="B842" s="10"/>
      <c r="F842" s="10"/>
      <c r="H842" s="10"/>
      <c r="L842" s="10"/>
      <c r="W842" s="10"/>
      <c r="X842" s="10"/>
      <c r="Y842" s="10"/>
      <c r="Z842" s="11"/>
    </row>
    <row r="843" spans="2:26" ht="15.75" customHeight="1">
      <c r="B843" s="10"/>
      <c r="F843" s="10"/>
      <c r="H843" s="10"/>
      <c r="L843" s="10"/>
      <c r="W843" s="10"/>
      <c r="X843" s="10"/>
      <c r="Y843" s="10"/>
      <c r="Z843" s="11"/>
    </row>
    <row r="844" spans="2:26" ht="15.75" customHeight="1">
      <c r="B844" s="10"/>
      <c r="F844" s="10"/>
      <c r="H844" s="10"/>
      <c r="L844" s="10"/>
      <c r="W844" s="10"/>
      <c r="X844" s="10"/>
      <c r="Y844" s="10"/>
      <c r="Z844" s="11"/>
    </row>
    <row r="845" spans="2:26" ht="15.75" customHeight="1">
      <c r="B845" s="10"/>
      <c r="F845" s="10"/>
      <c r="H845" s="10"/>
      <c r="L845" s="10"/>
      <c r="W845" s="10"/>
      <c r="X845" s="10"/>
      <c r="Y845" s="10"/>
      <c r="Z845" s="11"/>
    </row>
    <row r="846" spans="2:26" ht="15.75" customHeight="1">
      <c r="B846" s="10"/>
      <c r="F846" s="10"/>
      <c r="H846" s="10"/>
      <c r="L846" s="10"/>
      <c r="W846" s="10"/>
      <c r="X846" s="10"/>
      <c r="Y846" s="10"/>
      <c r="Z846" s="11"/>
    </row>
    <row r="847" spans="2:26" ht="15.75" customHeight="1">
      <c r="B847" s="10"/>
      <c r="F847" s="10"/>
      <c r="H847" s="10"/>
      <c r="L847" s="10"/>
      <c r="W847" s="10"/>
      <c r="X847" s="10"/>
      <c r="Y847" s="10"/>
      <c r="Z847" s="11"/>
    </row>
    <row r="848" spans="2:26" ht="15.75" customHeight="1">
      <c r="B848" s="10"/>
      <c r="F848" s="10"/>
      <c r="H848" s="10"/>
      <c r="L848" s="10"/>
      <c r="W848" s="10"/>
      <c r="X848" s="10"/>
      <c r="Y848" s="10"/>
      <c r="Z848" s="11"/>
    </row>
    <row r="849" spans="2:26" ht="15.75" customHeight="1">
      <c r="B849" s="10"/>
      <c r="F849" s="10"/>
      <c r="H849" s="10"/>
      <c r="L849" s="10"/>
      <c r="W849" s="10"/>
      <c r="X849" s="10"/>
      <c r="Y849" s="10"/>
      <c r="Z849" s="11"/>
    </row>
    <row r="850" spans="2:26" ht="15.75" customHeight="1">
      <c r="B850" s="10"/>
      <c r="F850" s="10"/>
      <c r="H850" s="10"/>
      <c r="L850" s="10"/>
      <c r="W850" s="10"/>
      <c r="X850" s="10"/>
      <c r="Y850" s="10"/>
      <c r="Z850" s="11"/>
    </row>
    <row r="851" spans="2:26" ht="15.75" customHeight="1">
      <c r="B851" s="10"/>
      <c r="F851" s="10"/>
      <c r="H851" s="10"/>
      <c r="L851" s="10"/>
      <c r="W851" s="10"/>
      <c r="X851" s="10"/>
      <c r="Y851" s="10"/>
      <c r="Z851" s="11"/>
    </row>
    <row r="852" spans="2:26" ht="15.75" customHeight="1">
      <c r="B852" s="10"/>
      <c r="F852" s="10"/>
      <c r="H852" s="10"/>
      <c r="L852" s="10"/>
      <c r="W852" s="10"/>
      <c r="X852" s="10"/>
      <c r="Y852" s="10"/>
      <c r="Z852" s="11"/>
    </row>
    <row r="853" spans="2:26" ht="15.75" customHeight="1">
      <c r="B853" s="10"/>
      <c r="F853" s="10"/>
      <c r="H853" s="10"/>
      <c r="L853" s="10"/>
      <c r="W853" s="10"/>
      <c r="X853" s="10"/>
      <c r="Y853" s="10"/>
      <c r="Z853" s="11"/>
    </row>
    <row r="854" spans="2:26" ht="15.75" customHeight="1">
      <c r="B854" s="10"/>
      <c r="F854" s="10"/>
      <c r="H854" s="10"/>
      <c r="L854" s="10"/>
      <c r="W854" s="10"/>
      <c r="X854" s="10"/>
      <c r="Y854" s="10"/>
      <c r="Z854" s="11"/>
    </row>
    <row r="855" spans="2:26" ht="15.75" customHeight="1">
      <c r="B855" s="10"/>
      <c r="F855" s="10"/>
      <c r="H855" s="10"/>
      <c r="L855" s="10"/>
      <c r="W855" s="10"/>
      <c r="X855" s="10"/>
      <c r="Y855" s="10"/>
      <c r="Z855" s="11"/>
    </row>
    <row r="856" spans="2:26" ht="15.75" customHeight="1">
      <c r="B856" s="10"/>
      <c r="F856" s="10"/>
      <c r="H856" s="10"/>
      <c r="L856" s="10"/>
      <c r="W856" s="10"/>
      <c r="X856" s="10"/>
      <c r="Y856" s="10"/>
      <c r="Z856" s="11"/>
    </row>
    <row r="857" spans="2:26" ht="15.75" customHeight="1">
      <c r="B857" s="10"/>
      <c r="F857" s="10"/>
      <c r="H857" s="10"/>
      <c r="L857" s="10"/>
      <c r="W857" s="10"/>
      <c r="X857" s="10"/>
      <c r="Y857" s="10"/>
      <c r="Z857" s="11"/>
    </row>
    <row r="858" spans="2:26" ht="15.75" customHeight="1">
      <c r="B858" s="10"/>
      <c r="F858" s="10"/>
      <c r="H858" s="10"/>
      <c r="L858" s="10"/>
      <c r="W858" s="10"/>
      <c r="X858" s="10"/>
      <c r="Y858" s="10"/>
      <c r="Z858" s="11"/>
    </row>
    <row r="859" spans="2:26" ht="15.75" customHeight="1">
      <c r="B859" s="10"/>
      <c r="F859" s="10"/>
      <c r="H859" s="10"/>
      <c r="L859" s="10"/>
      <c r="W859" s="10"/>
      <c r="X859" s="10"/>
      <c r="Y859" s="10"/>
      <c r="Z859" s="11"/>
    </row>
    <row r="860" spans="2:26" ht="15.75" customHeight="1">
      <c r="B860" s="10"/>
      <c r="F860" s="10"/>
      <c r="H860" s="10"/>
      <c r="L860" s="10"/>
      <c r="W860" s="10"/>
      <c r="X860" s="10"/>
      <c r="Y860" s="10"/>
      <c r="Z860" s="11"/>
    </row>
    <row r="861" spans="2:26" ht="15.75" customHeight="1">
      <c r="B861" s="10"/>
      <c r="F861" s="10"/>
      <c r="H861" s="10"/>
      <c r="L861" s="10"/>
      <c r="W861" s="10"/>
      <c r="X861" s="10"/>
      <c r="Y861" s="10"/>
      <c r="Z861" s="11"/>
    </row>
    <row r="862" spans="2:26" ht="15.75" customHeight="1">
      <c r="B862" s="10"/>
      <c r="F862" s="10"/>
      <c r="H862" s="10"/>
      <c r="L862" s="10"/>
      <c r="W862" s="10"/>
      <c r="X862" s="10"/>
      <c r="Y862" s="10"/>
      <c r="Z862" s="11"/>
    </row>
    <row r="863" spans="2:26" ht="15.75" customHeight="1">
      <c r="B863" s="10"/>
      <c r="F863" s="10"/>
      <c r="H863" s="10"/>
      <c r="L863" s="10"/>
      <c r="W863" s="10"/>
      <c r="X863" s="10"/>
      <c r="Y863" s="10"/>
      <c r="Z863" s="11"/>
    </row>
    <row r="864" spans="2:26" ht="15.75" customHeight="1">
      <c r="B864" s="10"/>
      <c r="F864" s="10"/>
      <c r="H864" s="10"/>
      <c r="L864" s="10"/>
      <c r="W864" s="10"/>
      <c r="X864" s="10"/>
      <c r="Y864" s="10"/>
      <c r="Z864" s="11"/>
    </row>
    <row r="865" spans="2:26" ht="15.75" customHeight="1">
      <c r="B865" s="10"/>
      <c r="F865" s="10"/>
      <c r="H865" s="10"/>
      <c r="L865" s="10"/>
      <c r="W865" s="10"/>
      <c r="X865" s="10"/>
      <c r="Y865" s="10"/>
      <c r="Z865" s="11"/>
    </row>
    <row r="866" spans="2:26" ht="15.75" customHeight="1">
      <c r="B866" s="10"/>
      <c r="F866" s="10"/>
      <c r="H866" s="10"/>
      <c r="L866" s="10"/>
      <c r="W866" s="10"/>
      <c r="X866" s="10"/>
      <c r="Y866" s="10"/>
      <c r="Z866" s="11"/>
    </row>
    <row r="867" spans="2:26" ht="15.75" customHeight="1">
      <c r="B867" s="10"/>
      <c r="F867" s="10"/>
      <c r="H867" s="10"/>
      <c r="L867" s="10"/>
      <c r="W867" s="10"/>
      <c r="X867" s="10"/>
      <c r="Y867" s="10"/>
      <c r="Z867" s="11"/>
    </row>
    <row r="868" spans="2:26" ht="15.75" customHeight="1">
      <c r="B868" s="10"/>
      <c r="F868" s="10"/>
      <c r="H868" s="10"/>
      <c r="L868" s="10"/>
      <c r="W868" s="10"/>
      <c r="X868" s="10"/>
      <c r="Y868" s="10"/>
      <c r="Z868" s="11"/>
    </row>
    <row r="869" spans="2:26" ht="15.75" customHeight="1">
      <c r="B869" s="10"/>
      <c r="F869" s="10"/>
      <c r="H869" s="10"/>
      <c r="L869" s="10"/>
      <c r="W869" s="10"/>
      <c r="X869" s="10"/>
      <c r="Y869" s="10"/>
      <c r="Z869" s="11"/>
    </row>
    <row r="870" spans="2:26" ht="15.75" customHeight="1">
      <c r="B870" s="10"/>
      <c r="F870" s="10"/>
      <c r="H870" s="10"/>
      <c r="L870" s="10"/>
      <c r="W870" s="10"/>
      <c r="X870" s="10"/>
      <c r="Y870" s="10"/>
      <c r="Z870" s="11"/>
    </row>
    <row r="871" spans="2:26" ht="15.75" customHeight="1">
      <c r="B871" s="10"/>
      <c r="F871" s="10"/>
      <c r="H871" s="10"/>
      <c r="L871" s="10"/>
      <c r="W871" s="10"/>
      <c r="X871" s="10"/>
      <c r="Y871" s="10"/>
      <c r="Z871" s="11"/>
    </row>
    <row r="872" spans="2:26" ht="15.75" customHeight="1">
      <c r="B872" s="10"/>
      <c r="F872" s="10"/>
      <c r="H872" s="10"/>
      <c r="L872" s="10"/>
      <c r="W872" s="10"/>
      <c r="X872" s="10"/>
      <c r="Y872" s="10"/>
      <c r="Z872" s="11"/>
    </row>
    <row r="873" spans="2:26" ht="15.75" customHeight="1">
      <c r="B873" s="10"/>
      <c r="F873" s="10"/>
      <c r="H873" s="10"/>
      <c r="L873" s="10"/>
      <c r="W873" s="10"/>
      <c r="X873" s="10"/>
      <c r="Y873" s="10"/>
      <c r="Z873" s="11"/>
    </row>
    <row r="874" spans="2:26" ht="15.75" customHeight="1">
      <c r="B874" s="10"/>
      <c r="F874" s="10"/>
      <c r="H874" s="10"/>
      <c r="L874" s="10"/>
      <c r="W874" s="10"/>
      <c r="X874" s="10"/>
      <c r="Y874" s="10"/>
      <c r="Z874" s="11"/>
    </row>
    <row r="875" spans="2:26" ht="15.75" customHeight="1">
      <c r="B875" s="10"/>
      <c r="F875" s="10"/>
      <c r="H875" s="10"/>
      <c r="L875" s="10"/>
      <c r="W875" s="10"/>
      <c r="X875" s="10"/>
      <c r="Y875" s="10"/>
      <c r="Z875" s="11"/>
    </row>
    <row r="876" spans="2:26" ht="15.75" customHeight="1">
      <c r="B876" s="10"/>
      <c r="F876" s="10"/>
      <c r="H876" s="10"/>
      <c r="L876" s="10"/>
      <c r="W876" s="10"/>
      <c r="X876" s="10"/>
      <c r="Y876" s="10"/>
      <c r="Z876" s="11"/>
    </row>
    <row r="877" spans="2:26" ht="15.75" customHeight="1">
      <c r="B877" s="10"/>
      <c r="F877" s="10"/>
      <c r="H877" s="10"/>
      <c r="L877" s="10"/>
      <c r="W877" s="10"/>
      <c r="X877" s="10"/>
      <c r="Y877" s="10"/>
      <c r="Z877" s="11"/>
    </row>
    <row r="878" spans="2:26" ht="15.75" customHeight="1">
      <c r="B878" s="10"/>
      <c r="F878" s="10"/>
      <c r="H878" s="10"/>
      <c r="L878" s="10"/>
      <c r="W878" s="10"/>
      <c r="X878" s="10"/>
      <c r="Y878" s="10"/>
      <c r="Z878" s="11"/>
    </row>
    <row r="879" spans="2:26" ht="15.75" customHeight="1">
      <c r="B879" s="10"/>
      <c r="F879" s="10"/>
      <c r="H879" s="10"/>
      <c r="L879" s="10"/>
      <c r="W879" s="10"/>
      <c r="X879" s="10"/>
      <c r="Y879" s="10"/>
      <c r="Z879" s="11"/>
    </row>
    <row r="880" spans="2:26" ht="15.75" customHeight="1">
      <c r="B880" s="10"/>
      <c r="F880" s="10"/>
      <c r="H880" s="10"/>
      <c r="L880" s="10"/>
      <c r="W880" s="10"/>
      <c r="X880" s="10"/>
      <c r="Y880" s="10"/>
      <c r="Z880" s="11"/>
    </row>
    <row r="881" spans="2:26" ht="15.75" customHeight="1">
      <c r="B881" s="10"/>
      <c r="F881" s="10"/>
      <c r="H881" s="10"/>
      <c r="L881" s="10"/>
      <c r="W881" s="10"/>
      <c r="X881" s="10"/>
      <c r="Y881" s="10"/>
      <c r="Z881" s="11"/>
    </row>
    <row r="882" spans="2:26" ht="15.75" customHeight="1">
      <c r="B882" s="10"/>
      <c r="F882" s="10"/>
      <c r="H882" s="10"/>
      <c r="L882" s="10"/>
      <c r="W882" s="10"/>
      <c r="X882" s="10"/>
      <c r="Y882" s="10"/>
      <c r="Z882" s="11"/>
    </row>
    <row r="883" spans="2:26" ht="15.75" customHeight="1">
      <c r="B883" s="10"/>
      <c r="F883" s="10"/>
      <c r="H883" s="10"/>
      <c r="L883" s="10"/>
      <c r="W883" s="10"/>
      <c r="X883" s="10"/>
      <c r="Y883" s="10"/>
      <c r="Z883" s="11"/>
    </row>
    <row r="884" spans="2:26" ht="15.75" customHeight="1">
      <c r="B884" s="10"/>
      <c r="F884" s="10"/>
      <c r="H884" s="10"/>
      <c r="L884" s="10"/>
      <c r="W884" s="10"/>
      <c r="X884" s="10"/>
      <c r="Y884" s="10"/>
      <c r="Z884" s="11"/>
    </row>
    <row r="885" spans="2:26" ht="15.75" customHeight="1">
      <c r="B885" s="10"/>
      <c r="F885" s="10"/>
      <c r="H885" s="10"/>
      <c r="L885" s="10"/>
      <c r="W885" s="10"/>
      <c r="X885" s="10"/>
      <c r="Y885" s="10"/>
      <c r="Z885" s="11"/>
    </row>
    <row r="886" spans="2:26" ht="15.75" customHeight="1">
      <c r="B886" s="10"/>
      <c r="F886" s="10"/>
      <c r="H886" s="10"/>
      <c r="L886" s="10"/>
      <c r="W886" s="10"/>
      <c r="X886" s="10"/>
      <c r="Y886" s="10"/>
      <c r="Z886" s="11"/>
    </row>
    <row r="887" spans="2:26" ht="15.75" customHeight="1">
      <c r="B887" s="10"/>
      <c r="F887" s="10"/>
      <c r="H887" s="10"/>
      <c r="L887" s="10"/>
      <c r="W887" s="10"/>
      <c r="X887" s="10"/>
      <c r="Y887" s="10"/>
      <c r="Z887" s="11"/>
    </row>
    <row r="888" spans="2:26" ht="15.75" customHeight="1">
      <c r="B888" s="10"/>
      <c r="F888" s="10"/>
      <c r="H888" s="10"/>
      <c r="L888" s="10"/>
      <c r="W888" s="10"/>
      <c r="X888" s="10"/>
      <c r="Y888" s="10"/>
      <c r="Z888" s="11"/>
    </row>
    <row r="889" spans="2:26" ht="15.75" customHeight="1">
      <c r="B889" s="10"/>
      <c r="F889" s="10"/>
      <c r="H889" s="10"/>
      <c r="L889" s="10"/>
      <c r="W889" s="10"/>
      <c r="X889" s="10"/>
      <c r="Y889" s="10"/>
      <c r="Z889" s="11"/>
    </row>
    <row r="890" spans="2:26" ht="15.75" customHeight="1">
      <c r="B890" s="10"/>
      <c r="F890" s="10"/>
      <c r="H890" s="10"/>
      <c r="L890" s="10"/>
      <c r="W890" s="10"/>
      <c r="X890" s="10"/>
      <c r="Y890" s="10"/>
      <c r="Z890" s="11"/>
    </row>
    <row r="891" spans="2:26" ht="15.75" customHeight="1">
      <c r="B891" s="10"/>
      <c r="F891" s="10"/>
      <c r="H891" s="10"/>
      <c r="L891" s="10"/>
      <c r="W891" s="10"/>
      <c r="X891" s="10"/>
      <c r="Y891" s="10"/>
      <c r="Z891" s="11"/>
    </row>
    <row r="892" spans="2:26" ht="15.75" customHeight="1">
      <c r="B892" s="10"/>
      <c r="F892" s="10"/>
      <c r="H892" s="10"/>
      <c r="L892" s="10"/>
      <c r="W892" s="10"/>
      <c r="X892" s="10"/>
      <c r="Y892" s="10"/>
      <c r="Z892" s="11"/>
    </row>
    <row r="893" spans="2:26" ht="15.75" customHeight="1">
      <c r="B893" s="10"/>
      <c r="F893" s="10"/>
      <c r="H893" s="10"/>
      <c r="L893" s="10"/>
      <c r="W893" s="10"/>
      <c r="X893" s="10"/>
      <c r="Y893" s="10"/>
      <c r="Z893" s="11"/>
    </row>
    <row r="894" spans="2:26" ht="15.75" customHeight="1">
      <c r="B894" s="10"/>
      <c r="F894" s="10"/>
      <c r="H894" s="10"/>
      <c r="L894" s="10"/>
      <c r="W894" s="10"/>
      <c r="X894" s="10"/>
      <c r="Y894" s="10"/>
      <c r="Z894" s="11"/>
    </row>
    <row r="895" spans="2:26" ht="15.75" customHeight="1">
      <c r="B895" s="10"/>
      <c r="F895" s="10"/>
      <c r="H895" s="10"/>
      <c r="L895" s="10"/>
      <c r="W895" s="10"/>
      <c r="X895" s="10"/>
      <c r="Y895" s="10"/>
      <c r="Z895" s="11"/>
    </row>
    <row r="896" spans="2:26" ht="15.75" customHeight="1">
      <c r="B896" s="10"/>
      <c r="F896" s="10"/>
      <c r="H896" s="10"/>
      <c r="L896" s="10"/>
      <c r="W896" s="10"/>
      <c r="X896" s="10"/>
      <c r="Y896" s="10"/>
      <c r="Z896" s="11"/>
    </row>
    <row r="897" spans="2:26" ht="15.75" customHeight="1">
      <c r="B897" s="10"/>
      <c r="F897" s="10"/>
      <c r="H897" s="10"/>
      <c r="L897" s="10"/>
      <c r="W897" s="10"/>
      <c r="X897" s="10"/>
      <c r="Y897" s="10"/>
      <c r="Z897" s="11"/>
    </row>
    <row r="898" spans="2:26" ht="15.75" customHeight="1">
      <c r="B898" s="10"/>
      <c r="F898" s="10"/>
      <c r="H898" s="10"/>
      <c r="L898" s="10"/>
      <c r="W898" s="10"/>
      <c r="X898" s="10"/>
      <c r="Y898" s="10"/>
      <c r="Z898" s="11"/>
    </row>
    <row r="899" spans="2:26" ht="15.75" customHeight="1">
      <c r="B899" s="10"/>
      <c r="F899" s="10"/>
      <c r="H899" s="10"/>
      <c r="L899" s="10"/>
      <c r="W899" s="10"/>
      <c r="X899" s="10"/>
      <c r="Y899" s="10"/>
      <c r="Z899" s="11"/>
    </row>
    <row r="900" spans="2:26" ht="15.75" customHeight="1">
      <c r="B900" s="10"/>
      <c r="F900" s="10"/>
      <c r="H900" s="10"/>
      <c r="L900" s="10"/>
      <c r="W900" s="10"/>
      <c r="X900" s="10"/>
      <c r="Y900" s="10"/>
      <c r="Z900" s="11"/>
    </row>
    <row r="901" spans="2:26" ht="15.75" customHeight="1">
      <c r="B901" s="10"/>
      <c r="F901" s="10"/>
      <c r="H901" s="10"/>
      <c r="L901" s="10"/>
      <c r="W901" s="10"/>
      <c r="X901" s="10"/>
      <c r="Y901" s="10"/>
      <c r="Z901" s="11"/>
    </row>
    <row r="902" spans="2:26" ht="15.75" customHeight="1">
      <c r="B902" s="10"/>
      <c r="F902" s="10"/>
      <c r="H902" s="10"/>
      <c r="L902" s="10"/>
      <c r="W902" s="10"/>
      <c r="X902" s="10"/>
      <c r="Y902" s="10"/>
      <c r="Z902" s="11"/>
    </row>
    <row r="903" spans="2:26" ht="15.75" customHeight="1">
      <c r="B903" s="10"/>
      <c r="F903" s="10"/>
      <c r="H903" s="10"/>
      <c r="L903" s="10"/>
      <c r="W903" s="10"/>
      <c r="X903" s="10"/>
      <c r="Y903" s="10"/>
      <c r="Z903" s="11"/>
    </row>
    <row r="904" spans="2:26" ht="15.75" customHeight="1">
      <c r="B904" s="10"/>
      <c r="F904" s="10"/>
      <c r="H904" s="10"/>
      <c r="L904" s="10"/>
      <c r="W904" s="10"/>
      <c r="X904" s="10"/>
      <c r="Y904" s="10"/>
      <c r="Z904" s="11"/>
    </row>
    <row r="905" spans="2:26" ht="15.75" customHeight="1">
      <c r="B905" s="10"/>
      <c r="F905" s="10"/>
      <c r="H905" s="10"/>
      <c r="L905" s="10"/>
      <c r="W905" s="10"/>
      <c r="X905" s="10"/>
      <c r="Y905" s="10"/>
      <c r="Z905" s="11"/>
    </row>
    <row r="906" spans="2:26" ht="15.75" customHeight="1">
      <c r="B906" s="10"/>
      <c r="F906" s="10"/>
      <c r="H906" s="10"/>
      <c r="L906" s="10"/>
      <c r="W906" s="10"/>
      <c r="X906" s="10"/>
      <c r="Y906" s="10"/>
      <c r="Z906" s="11"/>
    </row>
    <row r="907" spans="2:26" ht="15.75" customHeight="1">
      <c r="B907" s="10"/>
      <c r="F907" s="10"/>
      <c r="H907" s="10"/>
      <c r="L907" s="10"/>
      <c r="W907" s="10"/>
      <c r="X907" s="10"/>
      <c r="Y907" s="10"/>
      <c r="Z907" s="11"/>
    </row>
    <row r="908" spans="2:26" ht="15.75" customHeight="1">
      <c r="B908" s="10"/>
      <c r="F908" s="10"/>
      <c r="H908" s="10"/>
      <c r="L908" s="10"/>
      <c r="W908" s="10"/>
      <c r="X908" s="10"/>
      <c r="Y908" s="10"/>
      <c r="Z908" s="11"/>
    </row>
    <row r="909" spans="2:26" ht="15.75" customHeight="1">
      <c r="B909" s="10"/>
      <c r="F909" s="10"/>
      <c r="H909" s="10"/>
      <c r="L909" s="10"/>
      <c r="W909" s="10"/>
      <c r="X909" s="10"/>
      <c r="Y909" s="10"/>
      <c r="Z909" s="11"/>
    </row>
    <row r="910" spans="2:26" ht="15.75" customHeight="1">
      <c r="B910" s="10"/>
      <c r="F910" s="10"/>
      <c r="H910" s="10"/>
      <c r="L910" s="10"/>
      <c r="W910" s="10"/>
      <c r="X910" s="10"/>
      <c r="Y910" s="10"/>
      <c r="Z910" s="11"/>
    </row>
    <row r="911" spans="2:26" ht="15.75" customHeight="1">
      <c r="B911" s="10"/>
      <c r="F911" s="10"/>
      <c r="H911" s="10"/>
      <c r="L911" s="10"/>
      <c r="W911" s="10"/>
      <c r="X911" s="10"/>
      <c r="Y911" s="10"/>
      <c r="Z911" s="11"/>
    </row>
    <row r="912" spans="2:26" ht="15.75" customHeight="1">
      <c r="B912" s="10"/>
      <c r="F912" s="10"/>
      <c r="H912" s="10"/>
      <c r="L912" s="10"/>
      <c r="W912" s="10"/>
      <c r="X912" s="10"/>
      <c r="Y912" s="10"/>
      <c r="Z912" s="11"/>
    </row>
    <row r="913" spans="2:26" ht="15.75" customHeight="1">
      <c r="B913" s="10"/>
      <c r="F913" s="10"/>
      <c r="H913" s="10"/>
      <c r="L913" s="10"/>
      <c r="W913" s="10"/>
      <c r="X913" s="10"/>
      <c r="Y913" s="10"/>
      <c r="Z913" s="11"/>
    </row>
    <row r="914" spans="2:26" ht="15.75" customHeight="1">
      <c r="B914" s="10"/>
      <c r="F914" s="10"/>
      <c r="H914" s="10"/>
      <c r="L914" s="10"/>
      <c r="W914" s="10"/>
      <c r="X914" s="10"/>
      <c r="Y914" s="10"/>
      <c r="Z914" s="11"/>
    </row>
    <row r="915" spans="2:26" ht="15.75" customHeight="1">
      <c r="B915" s="10"/>
      <c r="F915" s="10"/>
      <c r="H915" s="10"/>
      <c r="L915" s="10"/>
      <c r="W915" s="10"/>
      <c r="X915" s="10"/>
      <c r="Y915" s="10"/>
      <c r="Z915" s="11"/>
    </row>
    <row r="916" spans="2:26" ht="15.75" customHeight="1">
      <c r="B916" s="10"/>
      <c r="F916" s="10"/>
      <c r="H916" s="10"/>
      <c r="L916" s="10"/>
      <c r="W916" s="10"/>
      <c r="X916" s="10"/>
      <c r="Y916" s="10"/>
      <c r="Z916" s="11"/>
    </row>
    <row r="917" spans="2:26" ht="15.75" customHeight="1">
      <c r="B917" s="10"/>
      <c r="F917" s="10"/>
      <c r="H917" s="10"/>
      <c r="L917" s="10"/>
      <c r="W917" s="10"/>
      <c r="X917" s="10"/>
      <c r="Y917" s="10"/>
      <c r="Z917" s="11"/>
    </row>
    <row r="918" spans="2:26" ht="15.75" customHeight="1">
      <c r="B918" s="10"/>
      <c r="F918" s="10"/>
      <c r="H918" s="10"/>
      <c r="L918" s="10"/>
      <c r="W918" s="10"/>
      <c r="X918" s="10"/>
      <c r="Y918" s="10"/>
      <c r="Z918" s="11"/>
    </row>
    <row r="919" spans="2:26" ht="15.75" customHeight="1">
      <c r="B919" s="10"/>
      <c r="F919" s="10"/>
      <c r="H919" s="10"/>
      <c r="L919" s="10"/>
      <c r="W919" s="10"/>
      <c r="X919" s="10"/>
      <c r="Y919" s="10"/>
      <c r="Z919" s="11"/>
    </row>
    <row r="920" spans="2:26" ht="15.75" customHeight="1">
      <c r="B920" s="10"/>
      <c r="F920" s="10"/>
      <c r="H920" s="10"/>
      <c r="L920" s="10"/>
      <c r="W920" s="10"/>
      <c r="X920" s="10"/>
      <c r="Y920" s="10"/>
      <c r="Z920" s="11"/>
    </row>
    <row r="921" spans="2:26" ht="15.75" customHeight="1">
      <c r="B921" s="10"/>
      <c r="F921" s="10"/>
      <c r="H921" s="10"/>
      <c r="L921" s="10"/>
      <c r="W921" s="10"/>
      <c r="X921" s="10"/>
      <c r="Y921" s="10"/>
      <c r="Z921" s="11"/>
    </row>
    <row r="922" spans="2:26" ht="15.75" customHeight="1">
      <c r="B922" s="10"/>
      <c r="F922" s="10"/>
      <c r="H922" s="10"/>
      <c r="L922" s="10"/>
      <c r="W922" s="10"/>
      <c r="X922" s="10"/>
      <c r="Y922" s="10"/>
      <c r="Z922" s="11"/>
    </row>
    <row r="923" spans="2:26" ht="15.75" customHeight="1">
      <c r="B923" s="10"/>
      <c r="F923" s="10"/>
      <c r="H923" s="10"/>
      <c r="L923" s="10"/>
      <c r="W923" s="10"/>
      <c r="X923" s="10"/>
      <c r="Y923" s="10"/>
      <c r="Z923" s="11"/>
    </row>
    <row r="924" spans="2:26" ht="15.75" customHeight="1">
      <c r="B924" s="10"/>
      <c r="F924" s="10"/>
      <c r="H924" s="10"/>
      <c r="L924" s="10"/>
      <c r="W924" s="10"/>
      <c r="X924" s="10"/>
      <c r="Y924" s="10"/>
      <c r="Z924" s="11"/>
    </row>
    <row r="925" spans="2:26" ht="15.75" customHeight="1">
      <c r="B925" s="10"/>
      <c r="F925" s="10"/>
      <c r="H925" s="10"/>
      <c r="L925" s="10"/>
      <c r="W925" s="10"/>
      <c r="X925" s="10"/>
      <c r="Y925" s="10"/>
      <c r="Z925" s="11"/>
    </row>
    <row r="926" spans="2:26" ht="15.75" customHeight="1">
      <c r="B926" s="10"/>
      <c r="F926" s="10"/>
      <c r="H926" s="10"/>
      <c r="L926" s="10"/>
      <c r="W926" s="10"/>
      <c r="X926" s="10"/>
      <c r="Y926" s="10"/>
      <c r="Z926" s="11"/>
    </row>
    <row r="927" spans="2:26" ht="15.75" customHeight="1">
      <c r="B927" s="10"/>
      <c r="F927" s="10"/>
      <c r="H927" s="10"/>
      <c r="L927" s="10"/>
      <c r="W927" s="10"/>
      <c r="X927" s="10"/>
      <c r="Y927" s="10"/>
      <c r="Z927" s="11"/>
    </row>
    <row r="928" spans="2:26" ht="15.75" customHeight="1">
      <c r="B928" s="10"/>
      <c r="F928" s="10"/>
      <c r="H928" s="10"/>
      <c r="L928" s="10"/>
      <c r="W928" s="10"/>
      <c r="X928" s="10"/>
      <c r="Y928" s="10"/>
      <c r="Z928" s="11"/>
    </row>
    <row r="929" spans="2:26" ht="15.75" customHeight="1">
      <c r="B929" s="10"/>
      <c r="F929" s="10"/>
      <c r="H929" s="10"/>
      <c r="L929" s="10"/>
      <c r="W929" s="10"/>
      <c r="X929" s="10"/>
      <c r="Y929" s="10"/>
      <c r="Z929" s="11"/>
    </row>
    <row r="930" spans="2:26" ht="15.75" customHeight="1">
      <c r="B930" s="10"/>
      <c r="F930" s="10"/>
      <c r="H930" s="10"/>
      <c r="L930" s="10"/>
      <c r="W930" s="10"/>
      <c r="X930" s="10"/>
      <c r="Y930" s="10"/>
      <c r="Z930" s="11"/>
    </row>
    <row r="931" spans="2:26" ht="15.75" customHeight="1">
      <c r="B931" s="10"/>
      <c r="F931" s="10"/>
      <c r="H931" s="10"/>
      <c r="L931" s="10"/>
      <c r="W931" s="10"/>
      <c r="X931" s="10"/>
      <c r="Y931" s="10"/>
      <c r="Z931" s="11"/>
    </row>
    <row r="932" spans="2:26" ht="15.75" customHeight="1">
      <c r="B932" s="10"/>
      <c r="F932" s="10"/>
      <c r="H932" s="10"/>
      <c r="L932" s="10"/>
      <c r="W932" s="10"/>
      <c r="X932" s="10"/>
      <c r="Y932" s="10"/>
      <c r="Z932" s="11"/>
    </row>
    <row r="933" spans="2:26" ht="15.75" customHeight="1">
      <c r="B933" s="10"/>
      <c r="F933" s="10"/>
      <c r="H933" s="10"/>
      <c r="L933" s="10"/>
      <c r="W933" s="10"/>
      <c r="X933" s="10"/>
      <c r="Y933" s="10"/>
      <c r="Z933" s="11"/>
    </row>
    <row r="934" spans="2:26" ht="15.75" customHeight="1">
      <c r="B934" s="10"/>
      <c r="F934" s="10"/>
      <c r="H934" s="10"/>
      <c r="L934" s="10"/>
      <c r="W934" s="10"/>
      <c r="X934" s="10"/>
      <c r="Y934" s="10"/>
      <c r="Z934" s="11"/>
    </row>
    <row r="935" spans="2:26" ht="15.75" customHeight="1">
      <c r="B935" s="10"/>
      <c r="F935" s="10"/>
      <c r="H935" s="10"/>
      <c r="L935" s="10"/>
      <c r="W935" s="10"/>
      <c r="X935" s="10"/>
      <c r="Y935" s="10"/>
      <c r="Z935" s="11"/>
    </row>
    <row r="936" spans="2:26" ht="15.75" customHeight="1">
      <c r="B936" s="10"/>
      <c r="F936" s="10"/>
      <c r="H936" s="10"/>
      <c r="L936" s="10"/>
      <c r="W936" s="10"/>
      <c r="X936" s="10"/>
      <c r="Y936" s="10"/>
      <c r="Z936" s="11"/>
    </row>
    <row r="937" spans="2:26" ht="15.75" customHeight="1">
      <c r="B937" s="10"/>
      <c r="F937" s="10"/>
      <c r="H937" s="10"/>
      <c r="L937" s="10"/>
      <c r="W937" s="10"/>
      <c r="X937" s="10"/>
      <c r="Y937" s="10"/>
      <c r="Z937" s="11"/>
    </row>
    <row r="938" spans="2:26" ht="15.75" customHeight="1">
      <c r="B938" s="10"/>
      <c r="F938" s="10"/>
      <c r="H938" s="10"/>
      <c r="L938" s="10"/>
      <c r="W938" s="10"/>
      <c r="X938" s="10"/>
      <c r="Y938" s="10"/>
      <c r="Z938" s="11"/>
    </row>
    <row r="939" spans="2:26" ht="15.75" customHeight="1">
      <c r="B939" s="10"/>
      <c r="F939" s="10"/>
      <c r="H939" s="10"/>
      <c r="L939" s="10"/>
      <c r="W939" s="10"/>
      <c r="X939" s="10"/>
      <c r="Y939" s="10"/>
      <c r="Z939" s="11"/>
    </row>
    <row r="940" spans="2:26" ht="15.75" customHeight="1">
      <c r="B940" s="10"/>
      <c r="F940" s="10"/>
      <c r="H940" s="10"/>
      <c r="L940" s="10"/>
      <c r="W940" s="10"/>
      <c r="X940" s="10"/>
      <c r="Y940" s="10"/>
      <c r="Z940" s="11"/>
    </row>
    <row r="941" spans="2:26" ht="15.75" customHeight="1">
      <c r="B941" s="10"/>
      <c r="F941" s="10"/>
      <c r="H941" s="10"/>
      <c r="L941" s="10"/>
      <c r="W941" s="10"/>
      <c r="X941" s="10"/>
      <c r="Y941" s="10"/>
      <c r="Z941" s="11"/>
    </row>
    <row r="942" spans="2:26" ht="15.75" customHeight="1">
      <c r="B942" s="10"/>
      <c r="F942" s="10"/>
      <c r="H942" s="10"/>
      <c r="L942" s="10"/>
      <c r="W942" s="10"/>
      <c r="X942" s="10"/>
      <c r="Y942" s="10"/>
      <c r="Z942" s="11"/>
    </row>
    <row r="943" spans="2:26" ht="15.75" customHeight="1">
      <c r="B943" s="10"/>
      <c r="F943" s="10"/>
      <c r="H943" s="10"/>
      <c r="L943" s="10"/>
      <c r="W943" s="10"/>
      <c r="X943" s="10"/>
      <c r="Y943" s="10"/>
      <c r="Z943" s="11"/>
    </row>
    <row r="944" spans="2:26" ht="15.75" customHeight="1">
      <c r="B944" s="10"/>
      <c r="F944" s="10"/>
      <c r="H944" s="10"/>
      <c r="L944" s="10"/>
      <c r="W944" s="10"/>
      <c r="X944" s="10"/>
      <c r="Y944" s="10"/>
      <c r="Z944" s="11"/>
    </row>
    <row r="945" spans="2:26" ht="15.75" customHeight="1">
      <c r="B945" s="10"/>
      <c r="F945" s="10"/>
      <c r="H945" s="10"/>
      <c r="L945" s="10"/>
      <c r="W945" s="10"/>
      <c r="X945" s="10"/>
      <c r="Y945" s="10"/>
      <c r="Z945" s="11"/>
    </row>
    <row r="946" spans="2:26" ht="15.75" customHeight="1">
      <c r="B946" s="10"/>
      <c r="F946" s="10"/>
      <c r="H946" s="10"/>
      <c r="L946" s="10"/>
      <c r="W946" s="10"/>
      <c r="X946" s="10"/>
      <c r="Y946" s="10"/>
      <c r="Z946" s="11"/>
    </row>
    <row r="947" spans="2:26" ht="15.75" customHeight="1">
      <c r="B947" s="10"/>
      <c r="F947" s="10"/>
      <c r="H947" s="10"/>
      <c r="L947" s="10"/>
      <c r="W947" s="10"/>
      <c r="X947" s="10"/>
      <c r="Y947" s="10"/>
      <c r="Z947" s="11"/>
    </row>
    <row r="948" spans="2:26" ht="15.75" customHeight="1">
      <c r="B948" s="10"/>
      <c r="F948" s="10"/>
      <c r="H948" s="10"/>
      <c r="L948" s="10"/>
      <c r="W948" s="10"/>
      <c r="X948" s="10"/>
      <c r="Y948" s="10"/>
      <c r="Z948" s="11"/>
    </row>
    <row r="949" spans="2:26" ht="15.75" customHeight="1">
      <c r="B949" s="10"/>
      <c r="F949" s="10"/>
      <c r="H949" s="10"/>
      <c r="L949" s="10"/>
      <c r="W949" s="10"/>
      <c r="X949" s="10"/>
      <c r="Y949" s="10"/>
      <c r="Z949" s="11"/>
    </row>
    <row r="950" spans="2:26" ht="15.75" customHeight="1">
      <c r="B950" s="10"/>
      <c r="F950" s="10"/>
      <c r="H950" s="10"/>
      <c r="L950" s="10"/>
      <c r="W950" s="10"/>
      <c r="X950" s="10"/>
      <c r="Y950" s="10"/>
      <c r="Z950" s="11"/>
    </row>
    <row r="951" spans="2:26" ht="15.75" customHeight="1">
      <c r="B951" s="10"/>
      <c r="F951" s="10"/>
      <c r="H951" s="10"/>
      <c r="L951" s="10"/>
      <c r="W951" s="10"/>
      <c r="X951" s="10"/>
      <c r="Y951" s="10"/>
      <c r="Z951" s="11"/>
    </row>
    <row r="952" spans="2:26" ht="15.75" customHeight="1">
      <c r="B952" s="10"/>
      <c r="F952" s="10"/>
      <c r="H952" s="10"/>
      <c r="L952" s="10"/>
      <c r="W952" s="10"/>
      <c r="X952" s="10"/>
      <c r="Y952" s="10"/>
      <c r="Z952" s="11"/>
    </row>
    <row r="953" spans="2:26" ht="15.75" customHeight="1">
      <c r="B953" s="10"/>
      <c r="F953" s="10"/>
      <c r="H953" s="10"/>
      <c r="L953" s="10"/>
      <c r="W953" s="10"/>
      <c r="X953" s="10"/>
      <c r="Y953" s="10"/>
      <c r="Z953" s="11"/>
    </row>
    <row r="954" spans="2:26" ht="15.75" customHeight="1">
      <c r="B954" s="10"/>
      <c r="F954" s="10"/>
      <c r="H954" s="10"/>
      <c r="L954" s="10"/>
      <c r="W954" s="10"/>
      <c r="X954" s="10"/>
      <c r="Y954" s="10"/>
      <c r="Z954" s="11"/>
    </row>
    <row r="955" spans="2:26" ht="15.75" customHeight="1">
      <c r="B955" s="10"/>
      <c r="F955" s="10"/>
      <c r="H955" s="10"/>
      <c r="L955" s="10"/>
      <c r="W955" s="10"/>
      <c r="X955" s="10"/>
      <c r="Y955" s="10"/>
      <c r="Z955" s="11"/>
    </row>
    <row r="956" spans="2:26" ht="15.75" customHeight="1">
      <c r="B956" s="10"/>
      <c r="F956" s="10"/>
      <c r="H956" s="10"/>
      <c r="L956" s="10"/>
      <c r="W956" s="10"/>
      <c r="X956" s="10"/>
      <c r="Y956" s="10"/>
      <c r="Z956" s="11"/>
    </row>
    <row r="957" spans="2:26" ht="15.75" customHeight="1">
      <c r="B957" s="10"/>
      <c r="F957" s="10"/>
      <c r="H957" s="10"/>
      <c r="L957" s="10"/>
      <c r="W957" s="10"/>
      <c r="X957" s="10"/>
      <c r="Y957" s="10"/>
      <c r="Z957" s="11"/>
    </row>
    <row r="958" spans="2:26" ht="15.75" customHeight="1">
      <c r="B958" s="10"/>
      <c r="F958" s="10"/>
      <c r="H958" s="10"/>
      <c r="L958" s="10"/>
      <c r="W958" s="10"/>
      <c r="X958" s="10"/>
      <c r="Y958" s="10"/>
      <c r="Z958" s="11"/>
    </row>
    <row r="959" spans="2:26" ht="15.75" customHeight="1">
      <c r="B959" s="10"/>
      <c r="F959" s="10"/>
      <c r="H959" s="10"/>
      <c r="L959" s="10"/>
      <c r="W959" s="10"/>
      <c r="X959" s="10"/>
      <c r="Y959" s="10"/>
      <c r="Z959" s="11"/>
    </row>
    <row r="960" spans="2:26" ht="15.75" customHeight="1">
      <c r="B960" s="10"/>
      <c r="F960" s="10"/>
      <c r="H960" s="10"/>
      <c r="L960" s="10"/>
      <c r="W960" s="10"/>
      <c r="X960" s="10"/>
      <c r="Y960" s="10"/>
      <c r="Z960" s="11"/>
    </row>
    <row r="961" spans="2:26" ht="15.75" customHeight="1">
      <c r="B961" s="10"/>
      <c r="F961" s="10"/>
      <c r="H961" s="10"/>
      <c r="L961" s="10"/>
      <c r="W961" s="10"/>
      <c r="X961" s="10"/>
      <c r="Y961" s="10"/>
      <c r="Z961" s="11"/>
    </row>
    <row r="962" spans="2:26" ht="15.75" customHeight="1">
      <c r="B962" s="10"/>
      <c r="F962" s="10"/>
      <c r="H962" s="10"/>
      <c r="L962" s="10"/>
      <c r="W962" s="10"/>
      <c r="X962" s="10"/>
      <c r="Y962" s="10"/>
      <c r="Z962" s="11"/>
    </row>
    <row r="963" spans="2:26" ht="15.75" customHeight="1">
      <c r="B963" s="10"/>
      <c r="F963" s="10"/>
      <c r="H963" s="10"/>
      <c r="L963" s="10"/>
      <c r="W963" s="10"/>
      <c r="X963" s="10"/>
      <c r="Y963" s="10"/>
      <c r="Z963" s="11"/>
    </row>
    <row r="964" spans="2:26" ht="15.75" customHeight="1">
      <c r="B964" s="10"/>
      <c r="F964" s="10"/>
      <c r="H964" s="10"/>
      <c r="L964" s="10"/>
      <c r="W964" s="10"/>
      <c r="X964" s="10"/>
      <c r="Y964" s="10"/>
      <c r="Z964" s="11"/>
    </row>
    <row r="965" spans="2:26" ht="15.75" customHeight="1">
      <c r="B965" s="10"/>
      <c r="F965" s="10"/>
      <c r="H965" s="10"/>
      <c r="L965" s="10"/>
      <c r="W965" s="10"/>
      <c r="X965" s="10"/>
      <c r="Y965" s="10"/>
      <c r="Z965" s="11"/>
    </row>
    <row r="966" spans="2:26" ht="15.75" customHeight="1">
      <c r="B966" s="10"/>
      <c r="F966" s="10"/>
      <c r="H966" s="10"/>
      <c r="L966" s="10"/>
      <c r="W966" s="10"/>
      <c r="X966" s="10"/>
      <c r="Y966" s="10"/>
      <c r="Z966" s="11"/>
    </row>
    <row r="967" spans="2:26" ht="15.75" customHeight="1">
      <c r="B967" s="10"/>
      <c r="F967" s="10"/>
      <c r="H967" s="10"/>
      <c r="L967" s="10"/>
      <c r="W967" s="10"/>
      <c r="X967" s="10"/>
      <c r="Y967" s="10"/>
      <c r="Z967" s="11"/>
    </row>
    <row r="968" spans="2:26" ht="15.75" customHeight="1">
      <c r="B968" s="10"/>
      <c r="F968" s="10"/>
      <c r="H968" s="10"/>
      <c r="L968" s="10"/>
      <c r="W968" s="10"/>
      <c r="X968" s="10"/>
      <c r="Y968" s="10"/>
      <c r="Z968" s="11"/>
    </row>
    <row r="969" spans="2:26" ht="15.75" customHeight="1">
      <c r="B969" s="10"/>
      <c r="F969" s="10"/>
      <c r="H969" s="10"/>
      <c r="L969" s="10"/>
      <c r="W969" s="10"/>
      <c r="X969" s="10"/>
      <c r="Y969" s="10"/>
      <c r="Z969" s="11"/>
    </row>
    <row r="970" spans="2:26" ht="15.75" customHeight="1">
      <c r="B970" s="10"/>
      <c r="F970" s="10"/>
      <c r="H970" s="10"/>
      <c r="L970" s="10"/>
      <c r="W970" s="10"/>
      <c r="X970" s="10"/>
      <c r="Y970" s="10"/>
      <c r="Z970" s="11"/>
    </row>
    <row r="971" spans="2:26" ht="15.75" customHeight="1">
      <c r="B971" s="10"/>
      <c r="F971" s="10"/>
      <c r="H971" s="10"/>
      <c r="L971" s="10"/>
      <c r="W971" s="10"/>
      <c r="X971" s="10"/>
      <c r="Y971" s="10"/>
      <c r="Z971" s="11"/>
    </row>
    <row r="972" spans="2:26" ht="15.75" customHeight="1">
      <c r="B972" s="10"/>
      <c r="F972" s="10"/>
      <c r="H972" s="10"/>
      <c r="L972" s="10"/>
      <c r="W972" s="10"/>
      <c r="X972" s="10"/>
      <c r="Y972" s="10"/>
      <c r="Z972" s="11"/>
    </row>
    <row r="973" spans="2:26" ht="15.75" customHeight="1">
      <c r="B973" s="10"/>
      <c r="F973" s="10"/>
      <c r="H973" s="10"/>
      <c r="L973" s="10"/>
      <c r="W973" s="10"/>
      <c r="X973" s="10"/>
      <c r="Y973" s="10"/>
      <c r="Z973" s="11"/>
    </row>
    <row r="974" spans="2:26" ht="15.75" customHeight="1">
      <c r="B974" s="10"/>
      <c r="F974" s="10"/>
      <c r="H974" s="10"/>
      <c r="L974" s="10"/>
      <c r="W974" s="10"/>
      <c r="X974" s="10"/>
      <c r="Y974" s="10"/>
      <c r="Z974" s="11"/>
    </row>
    <row r="975" spans="2:26" ht="15.75" customHeight="1">
      <c r="B975" s="10"/>
      <c r="F975" s="10"/>
      <c r="H975" s="10"/>
      <c r="L975" s="10"/>
      <c r="W975" s="10"/>
      <c r="X975" s="10"/>
      <c r="Y975" s="10"/>
      <c r="Z975" s="11"/>
    </row>
    <row r="976" spans="2:26" ht="15.75" customHeight="1">
      <c r="B976" s="10"/>
      <c r="F976" s="10"/>
      <c r="H976" s="10"/>
      <c r="L976" s="10"/>
      <c r="W976" s="10"/>
      <c r="X976" s="10"/>
      <c r="Y976" s="10"/>
      <c r="Z976" s="11"/>
    </row>
    <row r="977" spans="2:26" ht="15.75" customHeight="1">
      <c r="B977" s="10"/>
      <c r="F977" s="10"/>
      <c r="H977" s="10"/>
      <c r="L977" s="10"/>
      <c r="W977" s="10"/>
      <c r="X977" s="10"/>
      <c r="Y977" s="10"/>
      <c r="Z977" s="11"/>
    </row>
    <row r="978" spans="2:26" ht="15.75" customHeight="1">
      <c r="B978" s="10"/>
      <c r="F978" s="10"/>
      <c r="H978" s="10"/>
      <c r="L978" s="10"/>
      <c r="W978" s="10"/>
      <c r="X978" s="10"/>
      <c r="Y978" s="10"/>
      <c r="Z978" s="11"/>
    </row>
    <row r="979" spans="2:26" ht="15.75" customHeight="1">
      <c r="B979" s="10"/>
      <c r="F979" s="10"/>
      <c r="H979" s="10"/>
      <c r="L979" s="10"/>
      <c r="W979" s="10"/>
      <c r="X979" s="10"/>
      <c r="Y979" s="10"/>
      <c r="Z979" s="11"/>
    </row>
    <row r="980" spans="2:26" ht="15.75" customHeight="1">
      <c r="B980" s="10"/>
      <c r="F980" s="10"/>
      <c r="H980" s="10"/>
      <c r="L980" s="10"/>
      <c r="W980" s="10"/>
      <c r="X980" s="10"/>
      <c r="Y980" s="10"/>
      <c r="Z980" s="11"/>
    </row>
    <row r="981" spans="2:26" ht="15.75" customHeight="1">
      <c r="B981" s="10"/>
      <c r="F981" s="10"/>
      <c r="H981" s="10"/>
      <c r="L981" s="10"/>
      <c r="W981" s="10"/>
      <c r="X981" s="10"/>
      <c r="Y981" s="10"/>
      <c r="Z981" s="11"/>
    </row>
    <row r="982" spans="2:26" ht="15.75" customHeight="1">
      <c r="B982" s="10"/>
      <c r="F982" s="10"/>
      <c r="H982" s="10"/>
      <c r="L982" s="10"/>
      <c r="W982" s="10"/>
      <c r="X982" s="10"/>
      <c r="Y982" s="10"/>
      <c r="Z982" s="11"/>
    </row>
    <row r="983" spans="2:26" ht="15.75" customHeight="1">
      <c r="B983" s="10"/>
      <c r="F983" s="10"/>
      <c r="H983" s="10"/>
      <c r="L983" s="10"/>
      <c r="W983" s="10"/>
      <c r="X983" s="10"/>
      <c r="Y983" s="10"/>
      <c r="Z983" s="11"/>
    </row>
    <row r="984" spans="2:26" ht="15.75" customHeight="1">
      <c r="B984" s="10"/>
      <c r="F984" s="10"/>
      <c r="H984" s="10"/>
      <c r="L984" s="10"/>
      <c r="W984" s="10"/>
      <c r="X984" s="10"/>
      <c r="Y984" s="10"/>
      <c r="Z984" s="11"/>
    </row>
    <row r="985" spans="2:26" ht="15.75" customHeight="1">
      <c r="B985" s="10"/>
      <c r="F985" s="10"/>
      <c r="H985" s="10"/>
      <c r="L985" s="10"/>
      <c r="W985" s="10"/>
      <c r="X985" s="10"/>
      <c r="Y985" s="10"/>
      <c r="Z985" s="11"/>
    </row>
    <row r="986" spans="2:26" ht="15.75" customHeight="1">
      <c r="B986" s="10"/>
      <c r="F986" s="10"/>
      <c r="H986" s="10"/>
      <c r="L986" s="10"/>
      <c r="W986" s="10"/>
      <c r="X986" s="10"/>
      <c r="Y986" s="10"/>
      <c r="Z986" s="11"/>
    </row>
    <row r="987" spans="2:26" ht="15.75" customHeight="1">
      <c r="B987" s="10"/>
      <c r="F987" s="10"/>
      <c r="H987" s="10"/>
      <c r="L987" s="10"/>
      <c r="W987" s="10"/>
      <c r="X987" s="10"/>
      <c r="Y987" s="10"/>
      <c r="Z987" s="11"/>
    </row>
    <row r="988" spans="2:26" ht="15.75" customHeight="1">
      <c r="B988" s="10"/>
      <c r="F988" s="10"/>
      <c r="H988" s="10"/>
      <c r="L988" s="10"/>
      <c r="W988" s="10"/>
      <c r="X988" s="10"/>
      <c r="Y988" s="10"/>
      <c r="Z988" s="11"/>
    </row>
    <row r="989" spans="2:26" ht="15.75" customHeight="1">
      <c r="B989" s="10"/>
      <c r="F989" s="10"/>
      <c r="H989" s="10"/>
      <c r="L989" s="10"/>
      <c r="W989" s="10"/>
      <c r="X989" s="10"/>
      <c r="Y989" s="10"/>
      <c r="Z989" s="11"/>
    </row>
    <row r="990" spans="2:26" ht="15.75" customHeight="1">
      <c r="B990" s="10"/>
      <c r="F990" s="10"/>
      <c r="H990" s="10"/>
      <c r="L990" s="10"/>
      <c r="W990" s="10"/>
      <c r="X990" s="10"/>
      <c r="Y990" s="10"/>
      <c r="Z990" s="11"/>
    </row>
    <row r="991" spans="2:26" ht="15.75" customHeight="1">
      <c r="B991" s="10"/>
      <c r="F991" s="10"/>
      <c r="H991" s="10"/>
      <c r="L991" s="10"/>
      <c r="W991" s="10"/>
      <c r="X991" s="10"/>
      <c r="Y991" s="10"/>
      <c r="Z991" s="11"/>
    </row>
    <row r="992" spans="2:26" ht="15.75" customHeight="1">
      <c r="B992" s="10"/>
      <c r="F992" s="10"/>
      <c r="H992" s="10"/>
      <c r="L992" s="10"/>
      <c r="W992" s="10"/>
      <c r="X992" s="10"/>
      <c r="Y992" s="10"/>
      <c r="Z992" s="11"/>
    </row>
    <row r="993" spans="2:26" ht="15.75" customHeight="1">
      <c r="B993" s="10"/>
      <c r="F993" s="10"/>
      <c r="H993" s="10"/>
      <c r="L993" s="10"/>
      <c r="W993" s="10"/>
      <c r="X993" s="10"/>
      <c r="Y993" s="10"/>
      <c r="Z993" s="11"/>
    </row>
    <row r="994" spans="2:26" ht="15.75" customHeight="1">
      <c r="B994" s="10"/>
      <c r="F994" s="10"/>
      <c r="H994" s="10"/>
      <c r="L994" s="10"/>
      <c r="W994" s="10"/>
      <c r="X994" s="10"/>
      <c r="Y994" s="10"/>
      <c r="Z994" s="11"/>
    </row>
    <row r="995" spans="2:26" ht="15.75" customHeight="1">
      <c r="B995" s="10"/>
      <c r="F995" s="10"/>
      <c r="H995" s="10"/>
      <c r="L995" s="10"/>
      <c r="W995" s="10"/>
      <c r="X995" s="10"/>
      <c r="Y995" s="10"/>
      <c r="Z995" s="11"/>
    </row>
    <row r="996" spans="2:26" ht="15.75" customHeight="1">
      <c r="B996" s="10"/>
      <c r="F996" s="10"/>
      <c r="H996" s="10"/>
      <c r="L996" s="10"/>
      <c r="W996" s="10"/>
      <c r="X996" s="10"/>
      <c r="Y996" s="10"/>
      <c r="Z996" s="11"/>
    </row>
    <row r="997" spans="2:26" ht="15.75" customHeight="1">
      <c r="B997" s="10"/>
      <c r="F997" s="10"/>
      <c r="H997" s="10"/>
      <c r="L997" s="10"/>
      <c r="W997" s="10"/>
      <c r="X997" s="10"/>
      <c r="Y997" s="10"/>
      <c r="Z997" s="11"/>
    </row>
    <row r="998" spans="2:26" ht="15.75" customHeight="1">
      <c r="B998" s="10"/>
      <c r="F998" s="10"/>
      <c r="H998" s="10"/>
      <c r="L998" s="10"/>
      <c r="W998" s="10"/>
      <c r="X998" s="10"/>
      <c r="Y998" s="10"/>
      <c r="Z998" s="11"/>
    </row>
    <row r="999" spans="2:26" ht="15.75" customHeight="1">
      <c r="B999" s="10"/>
      <c r="F999" s="10"/>
      <c r="H999" s="10"/>
      <c r="L999" s="10"/>
      <c r="W999" s="10"/>
      <c r="X999" s="10"/>
      <c r="Y999" s="10"/>
      <c r="Z999" s="11"/>
    </row>
    <row r="1000" spans="2:26" ht="15.75" customHeight="1">
      <c r="B1000" s="10"/>
      <c r="F1000" s="10"/>
      <c r="H1000" s="10"/>
      <c r="L1000" s="10"/>
      <c r="W1000" s="10"/>
      <c r="X1000" s="10"/>
      <c r="Y1000" s="10"/>
      <c r="Z1000" s="11"/>
    </row>
    <row r="1001" spans="2:26" ht="15.75" customHeight="1">
      <c r="B1001" s="10"/>
      <c r="F1001" s="10"/>
      <c r="H1001" s="10"/>
      <c r="L1001" s="10"/>
      <c r="W1001" s="10"/>
      <c r="X1001" s="10"/>
      <c r="Y1001" s="10"/>
      <c r="Z1001" s="11"/>
    </row>
    <row r="1002" spans="2:26" ht="15.75" customHeight="1">
      <c r="B1002" s="10"/>
      <c r="F1002" s="10"/>
      <c r="H1002" s="10"/>
      <c r="L1002" s="10"/>
      <c r="W1002" s="10"/>
      <c r="X1002" s="10"/>
      <c r="Y1002" s="10"/>
      <c r="Z1002" s="11"/>
    </row>
  </sheetData>
  <sheetProtection algorithmName="SHA-512" hashValue="j7Dh+FEWueTklU6picX+JH/7GrW0EVL93SJbnqi5lWl6mwmitRo0pjNb2vjPwZklf6BWQwpyqiAo7y9oBWvN5Q==" saltValue="DbmRWiqy29oFATR/F8koCw==" spinCount="100000" sheet="1" formatCells="0" formatColumns="0" formatRows="0" insertColumns="0" insertRows="0" insertHyperlinks="0" deleteColumns="0" deleteRows="0" pivotTables="0"/>
  <autoFilter ref="A4:AI52" xr:uid="{00000000-0009-0000-0000-000000000000}"/>
  <customSheetViews>
    <customSheetView guid="{E800813E-D5B3-400A-93B1-B0575ABAD371}" filter="1" showAutoFilter="1">
      <pageMargins left="0.7" right="0.7" top="0.75" bottom="0.75" header="0.3" footer="0.3"/>
      <autoFilter ref="A4:AI53" xr:uid="{EFC79099-9D12-4B81-977E-6AB7003D0A37}"/>
      <extLst>
        <ext uri="GoogleSheetsCustomDataVersion1">
          <go:sheetsCustomData xmlns:go="http://customooxmlschemas.google.com/" filterViewId="2008933114"/>
        </ext>
      </extLst>
    </customSheetView>
  </customSheetViews>
  <mergeCells count="6">
    <mergeCell ref="I52:M52"/>
    <mergeCell ref="A1:Z1"/>
    <mergeCell ref="A3:B3"/>
    <mergeCell ref="C3:Z3"/>
    <mergeCell ref="N4:Q4"/>
    <mergeCell ref="R4:U4"/>
  </mergeCells>
  <dataValidations count="1">
    <dataValidation type="list" allowBlank="1" showErrorMessage="1" sqref="E6:E11 E15:E19 E21:E25 E28:E29 E32:E44" xr:uid="{00000000-0002-0000-0000-000000000000}">
      <formula1>$A$2:$A$16</formula1>
    </dataValidation>
  </dataValidations>
  <hyperlinks>
    <hyperlink ref="X6" r:id="rId1" xr:uid="{00000000-0004-0000-0000-000000000000}"/>
    <hyperlink ref="X7" r:id="rId2" xr:uid="{00000000-0004-0000-0000-000001000000}"/>
    <hyperlink ref="X8" r:id="rId3" xr:uid="{00000000-0004-0000-0000-000002000000}"/>
    <hyperlink ref="X10" r:id="rId4" location="overlay-context=" xr:uid="{00000000-0004-0000-0000-000003000000}"/>
    <hyperlink ref="X12" r:id="rId5" xr:uid="{00000000-0004-0000-0000-000004000000}"/>
    <hyperlink ref="X14" r:id="rId6" xr:uid="{00000000-0004-0000-0000-000005000000}"/>
    <hyperlink ref="X15" r:id="rId7" xr:uid="{00000000-0004-0000-0000-000006000000}"/>
    <hyperlink ref="X18" r:id="rId8" xr:uid="{00000000-0004-0000-0000-000007000000}"/>
    <hyperlink ref="X19" r:id="rId9" xr:uid="{00000000-0004-0000-0000-000008000000}"/>
    <hyperlink ref="X20" r:id="rId10" xr:uid="{00000000-0004-0000-0000-000009000000}"/>
    <hyperlink ref="X21" r:id="rId11" xr:uid="{00000000-0004-0000-0000-00000A000000}"/>
    <hyperlink ref="X23" r:id="rId12" xr:uid="{00000000-0004-0000-0000-00000B000000}"/>
    <hyperlink ref="X25" r:id="rId13" xr:uid="{00000000-0004-0000-0000-00000C000000}"/>
    <hyperlink ref="X27" r:id="rId14" location="gid=1918481274" xr:uid="{00000000-0004-0000-0000-00000D000000}"/>
    <hyperlink ref="X28" r:id="rId15" xr:uid="{00000000-0004-0000-0000-00000E000000}"/>
    <hyperlink ref="X29" r:id="rId16" xr:uid="{00000000-0004-0000-0000-00000F000000}"/>
    <hyperlink ref="X31" r:id="rId17" location="gid=40505678" xr:uid="{00000000-0004-0000-0000-000010000000}"/>
    <hyperlink ref="W32" r:id="rId18" xr:uid="{00000000-0004-0000-0000-000011000000}"/>
    <hyperlink ref="X32" r:id="rId19" xr:uid="{00000000-0004-0000-0000-000012000000}"/>
    <hyperlink ref="X33" r:id="rId20" location="gid=1324155049" xr:uid="{00000000-0004-0000-0000-000013000000}"/>
    <hyperlink ref="X34" r:id="rId21" xr:uid="{00000000-0004-0000-0000-000014000000}"/>
    <hyperlink ref="X38" r:id="rId22" location="gid=736328299" xr:uid="{00000000-0004-0000-0000-000015000000}"/>
    <hyperlink ref="X39" r:id="rId23" xr:uid="{00000000-0004-0000-0000-000016000000}"/>
    <hyperlink ref="X40" r:id="rId24" xr:uid="{00000000-0004-0000-0000-000017000000}"/>
    <hyperlink ref="X41" r:id="rId25" location="gid=499771590" xr:uid="{00000000-0004-0000-0000-000018000000}"/>
    <hyperlink ref="X43" r:id="rId26" xr:uid="{00000000-0004-0000-0000-000019000000}"/>
    <hyperlink ref="X45" r:id="rId27" xr:uid="{00000000-0004-0000-0000-00001A000000}"/>
    <hyperlink ref="X46" r:id="rId28" xr:uid="{00000000-0004-0000-0000-00001B000000}"/>
    <hyperlink ref="X50" r:id="rId29" xr:uid="{00000000-0004-0000-0000-00001C000000}"/>
  </hyperlinks>
  <pageMargins left="0.7" right="0.7" top="0.75" bottom="0.75" header="0" footer="0"/>
  <pageSetup orientation="portrait" r:id="rId30"/>
  <colBreaks count="1" manualBreakCount="1">
    <brk id="26" man="1"/>
  </colBreaks>
  <legacyDrawing r:id="rId31"/>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Hoja1!$A$2:$A$15</xm:f>
          </x14:formula1>
          <xm:sqref>E46:E49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000"/>
  <sheetViews>
    <sheetView workbookViewId="0"/>
  </sheetViews>
  <sheetFormatPr baseColWidth="10" defaultColWidth="14.42578125" defaultRowHeight="15" customHeight="1"/>
  <cols>
    <col min="1" max="1" width="87.7109375" customWidth="1"/>
    <col min="2" max="6" width="10.7109375" customWidth="1"/>
  </cols>
  <sheetData>
    <row r="2" spans="1:1" ht="21">
      <c r="A2" s="196" t="s">
        <v>322</v>
      </c>
    </row>
    <row r="3" spans="1:1" ht="21">
      <c r="A3" s="196" t="s">
        <v>107</v>
      </c>
    </row>
    <row r="4" spans="1:1" ht="21">
      <c r="A4" s="196" t="s">
        <v>31</v>
      </c>
    </row>
    <row r="5" spans="1:1" ht="21">
      <c r="A5" s="196" t="s">
        <v>56</v>
      </c>
    </row>
    <row r="6" spans="1:1" ht="21">
      <c r="A6" s="196" t="s">
        <v>61</v>
      </c>
    </row>
    <row r="7" spans="1:1" ht="21">
      <c r="A7" s="196" t="s">
        <v>43</v>
      </c>
    </row>
    <row r="8" spans="1:1" ht="21">
      <c r="A8" s="196" t="s">
        <v>49</v>
      </c>
    </row>
    <row r="9" spans="1:1" ht="21">
      <c r="A9" s="196" t="s">
        <v>68</v>
      </c>
    </row>
    <row r="10" spans="1:1" ht="21">
      <c r="A10" s="196" t="s">
        <v>98</v>
      </c>
    </row>
    <row r="11" spans="1:1" ht="42">
      <c r="A11" s="196" t="s">
        <v>181</v>
      </c>
    </row>
    <row r="12" spans="1:1" ht="42">
      <c r="A12" s="196" t="s">
        <v>197</v>
      </c>
    </row>
    <row r="13" spans="1:1" ht="21">
      <c r="A13" s="196" t="s">
        <v>205</v>
      </c>
    </row>
    <row r="14" spans="1:1" ht="21">
      <c r="A14" s="196" t="s">
        <v>87</v>
      </c>
    </row>
    <row r="18" spans="1:1" ht="21">
      <c r="A18" s="196"/>
    </row>
    <row r="21" spans="1:1" ht="15.75" customHeight="1"/>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2023</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Isabela y Salomé</cp:lastModifiedBy>
  <dcterms:created xsi:type="dcterms:W3CDTF">2020-02-19T15:09:46Z</dcterms:created>
  <dcterms:modified xsi:type="dcterms:W3CDTF">2023-07-13T17:24:17Z</dcterms:modified>
</cp:coreProperties>
</file>