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GC-01 Sol Contratación" sheetId="1" r:id="rId1"/>
    <sheet name="GC-02 Liq Contratos " sheetId="2" r:id="rId2"/>
    <sheet name="GC-03 Modf tramitar" sheetId="3" r:id="rId3"/>
    <sheet name="Listas" sheetId="4" state="hidden" r:id="rId4"/>
  </sheets>
  <definedNames>
    <definedName name="_xlnm.Print_Area" localSheetId="0">'GC-01 Sol Contratación'!$A$1:$M$65</definedName>
    <definedName name="_xlnm.Print_Area" localSheetId="1">'GC-02 Liq Contratos '!$A$1:$M$65</definedName>
    <definedName name="Frecuencia" localSheetId="0">#REF!</definedName>
    <definedName name="Frecuencia" localSheetId="1">#REF!</definedName>
    <definedName name="Frecuencia">#REF!</definedName>
    <definedName name="Herramienta" localSheetId="0">#REF!</definedName>
    <definedName name="Herramienta" localSheetId="1">#REF!</definedName>
    <definedName name="Herramienta">#REF!</definedName>
    <definedName name="Meses" localSheetId="0">#REF!</definedName>
    <definedName name="Meses" localSheetId="1">#REF!</definedName>
    <definedName name="Meses">#REF!</definedName>
    <definedName name="Procesos" localSheetId="0">#REF!</definedName>
    <definedName name="Procesos" localSheetId="1">#REF!</definedName>
    <definedName name="Procesos">#REF!</definedName>
    <definedName name="Tendencia" localSheetId="0">#REF!</definedName>
    <definedName name="Tendencia" localSheetId="1">#REF!</definedName>
    <definedName name="Tendencia">#REF!</definedName>
    <definedName name="Tipo" localSheetId="0">#REF!</definedName>
    <definedName name="Tipo" localSheetId="1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<sst xmlns="http://schemas.openxmlformats.org/spreadsheetml/2006/main" count="591" uniqueCount="169">
  <si>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</si>
  <si>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</si>
  <si>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</si>
  <si>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</si>
  <si>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</si>
  <si>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</si>
  <si>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</si>
  <si>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</si>
  <si>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</si>
  <si>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</si>
  <si>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</si>
  <si>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</si>
  <si>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</si>
  <si>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</si>
  <si>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</si>
  <si>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</si>
  <si>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</si>
  <si>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</si>
  <si>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</si>
  <si>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</si>
  <si>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</si>
  <si>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</si>
  <si>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</si>
  <si>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</si>
  <si>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</si>
  <si>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</si>
  <si>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</si>
  <si>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</si>
  <si>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</si>
  <si>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</si>
  <si>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</si>
  <si>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</si>
  <si>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</si>
  <si>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</si>
  <si>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</si>
  <si>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</si>
  <si>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</si>
  <si>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</si>
  <si>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</si>
  <si>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</si>
  <si>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</si>
  <si>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</si>
  <si>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</si>
  <si>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</si>
  <si>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</si>
  <si>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</si>
  <si>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</si>
  <si>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</si>
  <si>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</si>
  <si>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</si>
  <si>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</si>
  <si>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</si>
  <si>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</si>
  <si>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</si>
  <si>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</si>
  <si>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</si>
  <si>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</si>
  <si>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</si>
  <si>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</si>
  <si>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</si>
  <si>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</si>
  <si>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</si>
  <si>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</si>
  <si>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</si>
  <si>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</si>
  <si>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</si>
  <si>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</si>
  <si>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</si>
  <si>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</si>
  <si>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</si>
  <si>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</si>
  <si>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</si>
  <si>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</si>
  <si>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</si>
  <si>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</si>
  <si>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</si>
  <si>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</si>
  <si>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</si>
  <si>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</si>
  <si>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</si>
  <si>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</si>
  <si>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</si>
  <si>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</si>
  <si>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</si>
  <si>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</si>
  <si>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</si>
  <si>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</si>
  <si>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</si>
  <si>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</si>
  <si>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</si>
  <si>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</si>
  <si>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</si>
  <si>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</si>
  <si>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</si>
  <si>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</si>
  <si>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</si>
  <si>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</si>
  <si>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</si>
  <si>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</si>
  <si>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</si>
  <si>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</si>
  <si>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</si>
  <si>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</si>
  <si>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</si>
  <si>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</si>
  <si>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</si>
  <si>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</si>
  <si>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</si>
  <si>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</si>
  <si>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</si>
  <si>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</si>
  <si>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</si>
  <si>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</si>
  <si>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</si>
  <si>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</si>
  <si>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</si>
  <si>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</si>
  <si>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</si>
  <si>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</si>
  <si>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</si>
  <si>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</si>
  <si>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</si>
  <si>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Aplicar los procedimientos legales para contratar bienes, servicios y obras con el fin de satisfacer las necesidades del Instituto.</t>
  </si>
  <si>
    <t>GC-01</t>
  </si>
  <si>
    <t>Medir la cantidad de solicitudes de contratación atendidas por la Oficina Asesora Jurídica en el periodo.</t>
  </si>
  <si>
    <t xml:space="preserve">Número </t>
  </si>
  <si>
    <t>N/A</t>
  </si>
  <si>
    <t>GC-02</t>
  </si>
  <si>
    <t>Abogada Contratista Oficina Asesora Jurídica</t>
  </si>
  <si>
    <t>Abogado Contratista Oficina Asesora Jurídica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</si>
  <si>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</si>
  <si>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</si>
  <si>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</si>
  <si>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</si>
  <si>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</si>
  <si>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 xml:space="preserve">Porcentaje de las solicitudes radicadas para tramitar procesos de contratación atendidas </t>
  </si>
  <si>
    <t>(Número de solicitudes de contratación atendidas / Número total de solicitudes de contratación radicadas) *100</t>
  </si>
  <si>
    <t>Número de solicitudes de contratación atendidas</t>
  </si>
  <si>
    <t>Número total de solicitudes de contratación radicadas</t>
  </si>
  <si>
    <t>SECOP II -Tienda Virtual del Estado Colombiano - Sistema de Información del IDEP</t>
  </si>
  <si>
    <t xml:space="preserve"> Sistema de Información del IDEP</t>
  </si>
  <si>
    <t>Determinar el cumplimiento de los plazos de ley para la publicación de las actas de liquidación de contratos y actas de terminación</t>
  </si>
  <si>
    <t>Este indicador se medirá dentro de los términos establecidos en el contrato y en la ley para realizar las actas de liquidación y/o de terminación por los supervisores de contratos del IDEP, las cuales serán publicadas en las plataformas que ley establezca.</t>
  </si>
  <si>
    <t>Porcentaje de actas de liquidación de contratos elaboradas en términos de ley y/o actas terminación de contratos de prestación de servicios y/o apoyo a la gestión</t>
  </si>
  <si>
    <t>Numero de actas de liquidación de contratos elaboradas en términos de ley y/o actas de terminación / Numero de actas de liquidación y/o terminación de contratos a realizar en términos de ley * 100</t>
  </si>
  <si>
    <t>Numero de actas de liquidación de contratos elaboradas en términos de ley y/o actas de terminación</t>
  </si>
  <si>
    <t>Numero de actas de liquidación y/o terminación de contratos a realizar en términos de ley</t>
  </si>
  <si>
    <t>Este indicador se medirá a partir del número de solicitudes de contratación radicadas en la Oficina Asesora Jurídica y el número de procesos adelantados en las plataformas: (i) transaccional de SECOP II y/o (ii) la Tienda Virtual del Estado Colombiano</t>
  </si>
  <si>
    <t>X</t>
  </si>
  <si>
    <t>Porcentaje de las solicitudes de modificación radicadas para tramitar</t>
  </si>
  <si>
    <t>Medir la cantidad de solicitudes de modificación atendidas por la Oficina Asesora Jurídica en el periodo.</t>
  </si>
  <si>
    <t>Este indicador se medirá a partir del número de solicitudes de modificación radicadas en la Oficina Asesora Jurídica y en las plataformas: (i) transaccional de SECOP II y/o (ii) la Tienda Virtual del Estado Colombiano</t>
  </si>
  <si>
    <t>Número de solicitudes de modificación atendidas</t>
  </si>
  <si>
    <t>Número total de solicitudes de modificación radicadas</t>
  </si>
  <si>
    <t>La Oficina Asesora Jurídica atendió el 100% de las solicitudes de contratación, que para este primer trimestre fueron un total de sesenta y siete (67)  bajo la modalidad de contratación directa, convenios, selección abreviada y minima cuantía, cumpliendo con los requerimientos solicitados por las demás dependencias de la entidad.  
Elaboró: Erika Viviana Boyacá Olaya - Comstratista Oficina Asesora Jurídica
Revisió y aprobó: Natalia Sánchez Martínez - Jefe Oficina Asesora Jurídica</t>
  </si>
  <si>
    <t>En este trimestre se han realizado por parte de los supervisores 54 actas de terminación y/o liquidación, de acuerdo con lo establecido contractual y legalmente, que se discrimina así:
Actas de terminación: Cuarenta y ocho (48)    
Actas de Liquidación: Seis (6)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Erika Viviana Boyacá Olaya - Comstratista Oficina Asesora Jurídica
Revisió y aprobó: Natalia Sánchez Martínez - Jefe Oficina Asesora Jurídica</t>
  </si>
  <si>
    <t>La Oficina Asesora Jurídica atendió el 100% de las solicitudes de contratación, que para este primer trimestre fueron un total de quince (15), cumpliendo con los requerimientos solicitados por las demás dependencias de la entidad.  
Elaboró: Erika Viviana Boyacá Olaya - Comstratista Oficina Asesora Jurídica
Revisió y aprobó: Natalia Sánchez Martínez - Jefe Oficina Asesora Jurídica</t>
  </si>
  <si>
    <t>La Oficina Asesora Jurídica atendió el 100% de las solicitudes de contratación, que para este segundo trimestre fueron un total de dos (02)  bajo la modalidad de contratación directa y minima cuantía, cumpliendo con los requerimientos solicitados por las demás dependencias de la entidad.  
Elaboró: Ana Mercedes Zambrano Basto - Constratista Oficina Asesora Jurídica
Revisó: Erika Viviana Boyacá Olaya - Profesional Especializada Oficina Asesora Jurídica</t>
  </si>
  <si>
    <t>En este trimestre se han realizado por parte de los supervisores 08 actas de terminación y/o liquidación, de acuerdo con lo establecido contractual y legalmente, que se discrimina así:
Actas de terminación: Cuatro (04)   
Actas de Liquidación: Cuatro (04)  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Ana Mercedes Zambrano Basto - Contratista Oficina Asesora Jurídica
Revisó: Erika Viviana Boyacá Olaya - Profesional Especializada Oficina Asesora Jurídica</t>
  </si>
  <si>
    <t>En este trimestre se han realizado por parte de los supervisores 08 actas de terminación y/o liquidación, de acuerdo con lo establecido contractual y legalmente, que se discrimina así:
Actas de terminación: Cuatro (04)   
Actas de Liquidación: Una (01)  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Ana Mercedes Zambrano Basto - Contratista Oficina Asesora Jurídica
Revisó: Dayana Rengifo Florez - Jefe Oficina Asesora Jurídica (E)</t>
  </si>
  <si>
    <t>La Oficina Asesora Jurídica atendió el 100% de las solicitudes de contratación, que para este primer trimestre fueron un total de dos (02), cumpliendo con los requerimientos solicitados por las demás dependencias de la entidad.  
Elaboró: Ana Mercedes Zambrano Basto - Constratista Oficina Asesora Jurídica
Revisó: Dayana Rengifo Florez - Jefe Oficina Asesora Jurídica (E)</t>
  </si>
  <si>
    <t>La Oficina Asesora Jurídica atendió el 100% de las solicitudes de contratación, que para este segundo trimestre fueron un total de cincuenta (50)  bajo la modalidad de contratación directa, minima cuantía y tienda virtual, cumpliendo con los requerimientos solicitados por las demás dependencias de la entidad.  
Elaboró: Ana Mercedes Zambrano Basto - Constratista Oficina Asesora Jurídica
Revisó: Dayana Rengifo Florez - Jefe Oficina Asesora Jurídica (E)</t>
  </si>
  <si>
    <t>La Oficina Asesora Jurídica atendió el 100% de las solicitudes de contratación, que para este segundo trimestre fueron un total de diez (10)  bajo la modalidad de contratación directa, regimen especial y tienda virtual, cumpliendo con los requerimientos solicitados por las demás dependencias de la entidad.  
Elaboró: Ana Mercedes Zambrano Basto - Constratista Oficina Asesora Jurídica
Revisó: Mauricio Antonio Pava Linares - Jefe Oficina Asesora Jurídica</t>
  </si>
  <si>
    <t>La Oficina Asesora Juridica atendió ciento veintinueve (129) solicitudes de contratación.</t>
  </si>
  <si>
    <t>La Oficina Asesora Jurídica atendió el 100% de las solicitudes de contratación, que para este primer trimestre fueron un total de catorce (14), cumpliendo con los requerimientos solicitados por las demás dependencias de la entidad.  
Elaboró: Ana Mercedes Zambrano Basto - Constratista Oficina Asesora Jurídica
Revisó: Mauricio Antonio Pava Linares - Jefe Oficina Asesora Jurídica</t>
  </si>
  <si>
    <t>No se radicó solicitudes de contratación, que para este segundo trimestre.  
Elaboró: Ana Mercedes Zambrano Basto - Constratista Oficina Asesora Jurídica
Revisó: Erika Viviana Boyacá Olaya - Profesional Especializada Oficina Asesora Jurídica</t>
  </si>
  <si>
    <t>La Oficina Asesora Juridica atendió treinta y un (31) solicitudes de contratación.</t>
  </si>
  <si>
    <t>En este trimestre se han realizado por parte de los supervisores 03 actas de terminación y/o liquidación, de acuerdo con lo establecido contractual y legalmente, que se discrimina así:
Actas de terminación: Dos (02)   
Actas de Liquidación: Una (01)  
Es de anotar que por lo pactado y conforme a ley los contratos tiene como termino de liquidación de 2 años contados a partir de la fecha de terminación del plazo de ejecución. Y que los contratos de prestación de servicios profesionales y de apoyo a la gestión requieren actas de terminación
Elaboró: Ana Mercedes Zambrano Basto - Contratista Oficina Asesora Jurídica
Revisó: Mauricio Antonio Pava Linares - Jefe Oficina Asesora Jurídica</t>
  </si>
  <si>
    <t>La Oficina Asesora Juridica atendió setenta y tres (73) actas de terminación y/o liquidación.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</si>
</sst>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&quot;₡&quot;#,##0_);\(&quot;₡&quot;#,##0\)"/>
    <numFmt numFmtId="185" formatCode="&quot;₡&quot;#,##0_);[Red]\(&quot;₡&quot;#,##0\)"/>
    <numFmt numFmtId="186" formatCode="&quot;₡&quot;#,##0.00_);\(&quot;₡&quot;#,##0.00\)"/>
    <numFmt numFmtId="187" formatCode="&quot;₡&quot;#,##0.00_);[Red]\(&quot;₡&quot;#,##0.00\)"/>
    <numFmt numFmtId="188" formatCode="_(&quot;₡&quot;* #,##0_);_(&quot;₡&quot;* \(#,##0\);_(&quot;₡&quot;* &quot;-&quot;_);_(@_)"/>
    <numFmt numFmtId="189" formatCode="_(&quot;₡&quot;* #,##0.00_);_(&quot;₡&quot;* \(#,##0.00\);_(&quot;₡&quot;* &quot;-&quot;??_);_(@_)"/>
    <numFmt numFmtId="190" formatCode="_-* #,##0.00\ &quot;€&quot;_-;\-* #,##0.00\ &quot;€&quot;_-;_-* &quot;-&quot;??\ &quot;€&quot;_-;_-@_-"/>
    <numFmt numFmtId="191" formatCode="0.0%"/>
    <numFmt numFmtId="192" formatCode="[$-240A]dddd\,\ dd&quot; de &quot;mmmm&quot; de &quot;yyyy"/>
    <numFmt numFmtId="193" formatCode="[$-240A]hh:mm:ss\ AM/PM"/>
    <numFmt numFmtId="194" formatCode="0.0"/>
    <numFmt numFmtId="195" formatCode="0.000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0.00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0" fontId="2" fillId="30" borderId="5">
      <alignment horizontal="center" vertical="center" wrapText="1"/>
      <protection/>
    </xf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7" fillId="21" borderId="7" applyNumberFormat="0" applyAlignment="0" applyProtection="0"/>
    <xf numFmtId="9" fontId="0" fillId="0" borderId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41" fillId="0" borderId="9" applyNumberFormat="0" applyFill="0" applyAlignment="0" applyProtection="0"/>
    <xf numFmtId="0" fontId="52" fillId="0" borderId="10" applyNumberFormat="0" applyFill="0" applyAlignment="0" applyProtection="0"/>
  </cellStyleXfs>
  <cellXfs count="232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53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61" applyNumberFormat="1" applyFont="1" applyBorder="1" applyAlignment="1">
      <alignment horizontal="center" vertical="center"/>
    </xf>
    <xf numFmtId="0" fontId="6" fillId="0" borderId="14" xfId="61" applyNumberFormat="1" applyFont="1" applyBorder="1" applyAlignment="1">
      <alignment horizontal="center" vertical="center"/>
    </xf>
    <xf numFmtId="0" fontId="7" fillId="0" borderId="14" xfId="61" applyNumberFormat="1" applyFont="1" applyBorder="1" applyAlignment="1">
      <alignment horizontal="center" vertical="center"/>
    </xf>
    <xf numFmtId="0" fontId="0" fillId="0" borderId="14" xfId="61" applyNumberFormat="1" applyFont="1" applyBorder="1" applyAlignment="1">
      <alignment horizontal="center" vertical="center" wrapText="1"/>
    </xf>
    <xf numFmtId="0" fontId="0" fillId="0" borderId="15" xfId="61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4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52" fillId="6" borderId="19" xfId="19" applyFont="1" applyBorder="1" applyAlignment="1">
      <alignment horizontal="center" vertical="center"/>
    </xf>
    <xf numFmtId="0" fontId="52" fillId="6" borderId="20" xfId="19" applyFont="1" applyBorder="1" applyAlignment="1">
      <alignment horizontal="center" vertical="center"/>
    </xf>
    <xf numFmtId="3" fontId="34" fillId="6" borderId="21" xfId="19" applyNumberFormat="1" applyBorder="1" applyAlignment="1">
      <alignment horizontal="center" vertical="center" wrapText="1"/>
    </xf>
    <xf numFmtId="3" fontId="34" fillId="6" borderId="21" xfId="19" applyNumberFormat="1" applyBorder="1" applyAlignment="1">
      <alignment vertical="center" wrapText="1"/>
    </xf>
    <xf numFmtId="0" fontId="52" fillId="6" borderId="22" xfId="19" applyFont="1" applyBorder="1" applyAlignment="1">
      <alignment horizontal="center" vertical="center"/>
    </xf>
    <xf numFmtId="0" fontId="34" fillId="6" borderId="23" xfId="59" applyNumberFormat="1" applyFont="1" applyFill="1" applyBorder="1" applyAlignment="1">
      <alignment horizontal="center" vertical="center" wrapText="1"/>
    </xf>
    <xf numFmtId="0" fontId="34" fillId="6" borderId="23" xfId="19" applyBorder="1" applyAlignment="1">
      <alignment vertical="center" wrapText="1"/>
    </xf>
    <xf numFmtId="9" fontId="34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9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9" applyFont="1" applyFill="1" applyBorder="1" applyAlignment="1">
      <alignment horizontal="center" vertical="center" wrapText="1"/>
    </xf>
    <xf numFmtId="9" fontId="34" fillId="6" borderId="23" xfId="19" applyNumberFormat="1" applyBorder="1" applyAlignment="1">
      <alignment horizontal="center" vertical="center"/>
    </xf>
    <xf numFmtId="9" fontId="3" fillId="40" borderId="16" xfId="5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4" fillId="34" borderId="25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0" borderId="0" xfId="57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4" fillId="41" borderId="28" xfId="19" applyFont="1" applyFill="1" applyBorder="1" applyAlignment="1">
      <alignment horizontal="center" vertical="center" wrapText="1"/>
    </xf>
    <xf numFmtId="0" fontId="54" fillId="41" borderId="29" xfId="19" applyFont="1" applyFill="1" applyBorder="1" applyAlignment="1">
      <alignment horizontal="center" vertical="center" wrapText="1"/>
    </xf>
    <xf numFmtId="9" fontId="54" fillId="41" borderId="29" xfId="19" applyNumberFormat="1" applyFont="1" applyFill="1" applyBorder="1" applyAlignment="1">
      <alignment horizontal="center" vertical="center" wrapText="1"/>
    </xf>
    <xf numFmtId="9" fontId="54" fillId="41" borderId="30" xfId="19" applyNumberFormat="1" applyFont="1" applyFill="1" applyBorder="1" applyAlignment="1">
      <alignment horizontal="center" vertical="center" wrapText="1"/>
    </xf>
    <xf numFmtId="9" fontId="34" fillId="6" borderId="12" xfId="19" applyNumberFormat="1" applyBorder="1" applyAlignment="1">
      <alignment horizontal="center" vertical="center"/>
    </xf>
    <xf numFmtId="9" fontId="34" fillId="34" borderId="12" xfId="19" applyNumberFormat="1" applyFill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9" fontId="34" fillId="34" borderId="31" xfId="51" applyNumberFormat="1" applyFont="1" applyFill="1" applyBorder="1" applyAlignment="1">
      <alignment horizontal="center" vertical="center"/>
    </xf>
    <xf numFmtId="9" fontId="34" fillId="6" borderId="21" xfId="19" applyNumberFormat="1" applyBorder="1" applyAlignment="1">
      <alignment horizontal="center" vertical="center"/>
    </xf>
    <xf numFmtId="1" fontId="34" fillId="6" borderId="12" xfId="19" applyNumberFormat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4" fillId="34" borderId="23" xfId="59" applyFont="1" applyFill="1" applyBorder="1" applyAlignment="1">
      <alignment horizontal="center" vertical="center"/>
    </xf>
    <xf numFmtId="9" fontId="34" fillId="34" borderId="12" xfId="59" applyFont="1" applyFill="1" applyBorder="1" applyAlignment="1">
      <alignment horizontal="center" vertical="center"/>
    </xf>
    <xf numFmtId="9" fontId="34" fillId="6" borderId="23" xfId="59" applyFont="1" applyFill="1" applyBorder="1" applyAlignment="1">
      <alignment horizontal="center" vertical="center"/>
    </xf>
    <xf numFmtId="9" fontId="34" fillId="6" borderId="12" xfId="59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1" fontId="34" fillId="6" borderId="21" xfId="59" applyNumberFormat="1" applyFont="1" applyFill="1" applyBorder="1" applyAlignment="1">
      <alignment horizontal="center" vertical="center" wrapText="1"/>
    </xf>
    <xf numFmtId="3" fontId="34" fillId="6" borderId="21" xfId="19" applyNumberForma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1" fontId="34" fillId="6" borderId="21" xfId="59" applyNumberFormat="1" applyFont="1" applyFill="1" applyBorder="1" applyAlignment="1">
      <alignment horizontal="center" vertical="center" wrapText="1"/>
    </xf>
    <xf numFmtId="0" fontId="0" fillId="0" borderId="0" xfId="57" applyFont="1" applyBorder="1" applyAlignment="1">
      <alignment horizontal="center" vertical="center" wrapText="1"/>
      <protection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32" xfId="0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53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4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52" fillId="6" borderId="19" xfId="19" applyFont="1" applyBorder="1" applyAlignment="1">
      <alignment horizontal="center" vertical="center"/>
    </xf>
    <xf numFmtId="0" fontId="52" fillId="6" borderId="20" xfId="19" applyFont="1" applyBorder="1" applyAlignment="1">
      <alignment horizontal="center" vertical="center"/>
    </xf>
    <xf numFmtId="3" fontId="34" fillId="6" borderId="21" xfId="19" applyNumberFormat="1" applyBorder="1" applyAlignment="1">
      <alignment vertical="center" wrapText="1"/>
    </xf>
    <xf numFmtId="0" fontId="52" fillId="6" borderId="22" xfId="19" applyFont="1" applyBorder="1" applyAlignment="1">
      <alignment horizontal="center" vertical="center"/>
    </xf>
    <xf numFmtId="0" fontId="34" fillId="6" borderId="23" xfId="59" applyNumberFormat="1" applyFont="1" applyFill="1" applyBorder="1" applyAlignment="1">
      <alignment horizontal="center" vertical="center" wrapText="1"/>
    </xf>
    <xf numFmtId="0" fontId="34" fillId="6" borderId="23" xfId="19" applyBorder="1" applyAlignment="1">
      <alignment vertical="center" wrapText="1"/>
    </xf>
    <xf numFmtId="9" fontId="34" fillId="34" borderId="23" xfId="19" applyNumberFormat="1" applyFill="1" applyBorder="1" applyAlignment="1">
      <alignment horizontal="center" vertical="center"/>
    </xf>
    <xf numFmtId="0" fontId="3" fillId="40" borderId="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34" fillId="6" borderId="23" xfId="19" applyNumberFormat="1" applyBorder="1" applyAlignment="1">
      <alignment horizontal="center" vertical="center"/>
    </xf>
    <xf numFmtId="9" fontId="3" fillId="40" borderId="16" xfId="59" applyFont="1" applyFill="1" applyBorder="1" applyAlignment="1">
      <alignment horizontal="center" vertical="center" wrapText="1"/>
    </xf>
    <xf numFmtId="9" fontId="34" fillId="34" borderId="25" xfId="19" applyNumberForma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9" fontId="2" fillId="37" borderId="27" xfId="0" applyNumberFormat="1" applyFont="1" applyFill="1" applyBorder="1" applyAlignment="1">
      <alignment horizontal="center" vertical="center" wrapText="1"/>
    </xf>
    <xf numFmtId="10" fontId="2" fillId="38" borderId="26" xfId="0" applyNumberFormat="1" applyFont="1" applyFill="1" applyBorder="1" applyAlignment="1">
      <alignment horizontal="center" vertical="center" wrapText="1"/>
    </xf>
    <xf numFmtId="9" fontId="2" fillId="38" borderId="27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4" fillId="41" borderId="28" xfId="19" applyFont="1" applyFill="1" applyBorder="1" applyAlignment="1">
      <alignment horizontal="center" vertical="center" wrapText="1"/>
    </xf>
    <xf numFmtId="0" fontId="54" fillId="41" borderId="29" xfId="19" applyFont="1" applyFill="1" applyBorder="1" applyAlignment="1">
      <alignment horizontal="center" vertical="center" wrapText="1"/>
    </xf>
    <xf numFmtId="9" fontId="54" fillId="41" borderId="29" xfId="19" applyNumberFormat="1" applyFont="1" applyFill="1" applyBorder="1" applyAlignment="1">
      <alignment horizontal="center" vertical="center" wrapText="1"/>
    </xf>
    <xf numFmtId="9" fontId="54" fillId="41" borderId="30" xfId="19" applyNumberFormat="1" applyFont="1" applyFill="1" applyBorder="1" applyAlignment="1">
      <alignment horizontal="center" vertical="center" wrapText="1"/>
    </xf>
    <xf numFmtId="9" fontId="34" fillId="6" borderId="12" xfId="19" applyNumberFormat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9" fontId="34" fillId="6" borderId="21" xfId="19" applyNumberFormat="1" applyBorder="1" applyAlignment="1">
      <alignment horizontal="center" vertical="center"/>
    </xf>
    <xf numFmtId="1" fontId="34" fillId="6" borderId="12" xfId="19" applyNumberFormat="1" applyBorder="1" applyAlignment="1">
      <alignment horizontal="center" vertical="center"/>
    </xf>
    <xf numFmtId="1" fontId="34" fillId="6" borderId="21" xfId="59" applyNumberFormat="1" applyFont="1" applyFill="1" applyBorder="1" applyAlignment="1">
      <alignment horizontal="center" vertical="center" wrapText="1"/>
    </xf>
    <xf numFmtId="3" fontId="34" fillId="6" borderId="21" xfId="19" applyNumberFormat="1" applyFill="1" applyBorder="1" applyAlignment="1">
      <alignment horizontal="center" vertical="center" wrapText="1"/>
    </xf>
    <xf numFmtId="0" fontId="6" fillId="0" borderId="5" xfId="61" applyNumberFormat="1" applyFont="1" applyBorder="1" applyAlignment="1">
      <alignment horizontal="center" vertical="center"/>
    </xf>
    <xf numFmtId="0" fontId="7" fillId="0" borderId="5" xfId="61" applyNumberFormat="1" applyFont="1" applyBorder="1" applyAlignment="1">
      <alignment horizontal="center" vertical="center"/>
    </xf>
    <xf numFmtId="0" fontId="0" fillId="0" borderId="5" xfId="61" applyNumberFormat="1" applyFont="1" applyBorder="1" applyAlignment="1">
      <alignment horizontal="center" vertical="center" wrapText="1"/>
    </xf>
    <xf numFmtId="0" fontId="0" fillId="0" borderId="5" xfId="61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5" fillId="42" borderId="13" xfId="0" applyFont="1" applyFill="1" applyBorder="1" applyAlignment="1">
      <alignment horizontal="center" vertical="center" wrapText="1"/>
    </xf>
    <xf numFmtId="0" fontId="55" fillId="42" borderId="14" xfId="0" applyFont="1" applyFill="1" applyBorder="1" applyAlignment="1">
      <alignment horizontal="center" vertical="center" wrapText="1"/>
    </xf>
    <xf numFmtId="0" fontId="55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0" borderId="26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ableStyleLight1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2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325"/>
          <c:w val="0.91975"/>
          <c:h val="0.92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'GC-01 Sol Contratación'!$C$35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'GC-01 Sol Contratación'!$C$36:$C$39</c:f>
              <c:numCache/>
            </c:numRef>
          </c:val>
          <c:shape val="cylinder"/>
        </c:ser>
        <c:ser>
          <c:idx val="0"/>
          <c:order val="1"/>
          <c:tx>
            <c:strRef>
              <c:f>'GC-01 Sol Contratación'!$H$35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'GC-01 Sol Contratación'!$B$36:$B$39</c:f>
              <c:strCache/>
            </c:strRef>
          </c:cat>
          <c:val>
            <c:numRef>
              <c:f>'GC-01 Sol Contratación'!$H$36:$H$39</c:f>
              <c:numCache/>
            </c:numRef>
          </c:val>
          <c:shape val="cylinder"/>
        </c:ser>
        <c:shape val="cylinder"/>
        <c:axId val="46973083"/>
        <c:axId val="20104564"/>
      </c:bar3D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08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4975"/>
          <c:w val="0.055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25"/>
          <c:y val="0.036"/>
          <c:w val="0.90675"/>
          <c:h val="0.92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'GC-02 Liq Contratos 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'GC-02 Liq Contratos '!$C$36:$C$39</c:f>
              <c:numCache/>
            </c:numRef>
          </c:val>
          <c:shape val="cylinder"/>
        </c:ser>
        <c:ser>
          <c:idx val="0"/>
          <c:order val="1"/>
          <c:tx>
            <c:strRef>
              <c:f>'GC-02 Liq Contratos 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'GC-02 Liq Contratos '!$B$36:$B$39</c:f>
              <c:strCache/>
            </c:strRef>
          </c:cat>
          <c:val>
            <c:numRef>
              <c:f>'GC-02 Liq Contratos '!$H$36:$H$39</c:f>
              <c:numCache/>
            </c:numRef>
          </c:val>
          <c:shape val="cylinder"/>
        </c:ser>
        <c:shape val="cylinder"/>
        <c:axId val="46723349"/>
        <c:axId val="17856958"/>
      </c:bar3D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44575"/>
          <c:w val="0.0647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325"/>
          <c:w val="0.91975"/>
          <c:h val="0.92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'GC-01 Sol Contratación'!$C$35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'GC-01 Sol Contratación'!$C$36:$C$39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'GC-01 Sol Contratación'!$H$35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'GC-01 Sol Contratación'!$B$36:$B$39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'GC-01 Sol Contratación'!$H$36:$H$39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cylinder"/>
        </c:ser>
        <c:shape val="cylinder"/>
        <c:axId val="26494895"/>
        <c:axId val="37127464"/>
      </c:bar3D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4895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44975"/>
          <c:w val="0.055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38100</xdr:rowOff>
    </xdr:from>
    <xdr:to>
      <xdr:col>10</xdr:col>
      <xdr:colOff>1066800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325600"/>
        <a:ext cx="11582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39</xdr:row>
      <xdr:rowOff>152400</xdr:rowOff>
    </xdr:from>
    <xdr:to>
      <xdr:col>9</xdr:col>
      <xdr:colOff>800100</xdr:colOff>
      <xdr:row>54</xdr:row>
      <xdr:rowOff>66675</xdr:rowOff>
    </xdr:to>
    <xdr:graphicFrame>
      <xdr:nvGraphicFramePr>
        <xdr:cNvPr id="1" name="3 Gráfico"/>
        <xdr:cNvGraphicFramePr/>
      </xdr:nvGraphicFramePr>
      <xdr:xfrm>
        <a:off x="1371600" y="13792200"/>
        <a:ext cx="9925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38100</xdr:rowOff>
    </xdr:from>
    <xdr:to>
      <xdr:col>10</xdr:col>
      <xdr:colOff>1066800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325600"/>
        <a:ext cx="11582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590550</xdr:colOff>
      <xdr:row>0</xdr:row>
      <xdr:rowOff>57150</xdr:rowOff>
    </xdr:from>
    <xdr:to>
      <xdr:col>1</xdr:col>
      <xdr:colOff>714375</xdr:colOff>
      <xdr:row>2</xdr:row>
      <xdr:rowOff>238125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7150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40">
      <selection activeCell="B64" sqref="B64:E64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117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118</v>
      </c>
      <c r="L3" s="159"/>
      <c r="M3" s="159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165" t="s">
        <v>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O5" s="4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160" t="s">
        <v>1</v>
      </c>
      <c r="B7" s="161"/>
      <c r="C7" s="168" t="s">
        <v>51</v>
      </c>
      <c r="D7" s="169"/>
      <c r="E7" s="169"/>
      <c r="F7" s="169"/>
      <c r="G7" s="169"/>
      <c r="H7" s="170"/>
      <c r="I7" s="160" t="s">
        <v>2</v>
      </c>
      <c r="J7" s="175"/>
      <c r="K7" s="161"/>
      <c r="L7" s="176" t="s">
        <v>3</v>
      </c>
      <c r="M7" s="177"/>
      <c r="O7" s="48" t="s">
        <v>13</v>
      </c>
    </row>
    <row r="8" spans="1:15" ht="30" customHeight="1" thickBot="1">
      <c r="A8" s="160" t="s">
        <v>4</v>
      </c>
      <c r="B8" s="161"/>
      <c r="C8" s="168" t="s">
        <v>122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O8" s="48" t="s">
        <v>18</v>
      </c>
    </row>
    <row r="9" spans="1:16" ht="30" customHeight="1" thickBot="1">
      <c r="A9" s="160" t="s">
        <v>5</v>
      </c>
      <c r="B9" s="161"/>
      <c r="C9" s="162" t="s">
        <v>46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O9" s="48" t="s">
        <v>20</v>
      </c>
      <c r="P9" s="18"/>
    </row>
    <row r="10" spans="1:15" ht="13.5" thickBot="1">
      <c r="A10" s="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46"/>
      <c r="O10" s="21" t="s">
        <v>74</v>
      </c>
    </row>
    <row r="11" spans="1:15" ht="30" customHeight="1" thickBot="1">
      <c r="A11" s="160" t="s">
        <v>7</v>
      </c>
      <c r="B11" s="161"/>
      <c r="C11" s="171" t="s">
        <v>135</v>
      </c>
      <c r="D11" s="172"/>
      <c r="E11" s="172"/>
      <c r="F11" s="172"/>
      <c r="G11" s="172"/>
      <c r="H11" s="172"/>
      <c r="I11" s="172"/>
      <c r="J11" s="172"/>
      <c r="K11" s="28" t="s">
        <v>82</v>
      </c>
      <c r="L11" s="173" t="s">
        <v>123</v>
      </c>
      <c r="M11" s="174"/>
      <c r="O11" s="48" t="s">
        <v>21</v>
      </c>
    </row>
    <row r="12" spans="1:15" ht="30" customHeight="1" thickBot="1">
      <c r="A12" s="160" t="s">
        <v>9</v>
      </c>
      <c r="B12" s="161"/>
      <c r="C12" s="168" t="s">
        <v>124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O12" s="48" t="s">
        <v>0</v>
      </c>
    </row>
    <row r="13" spans="1:15" ht="40.5" customHeight="1" thickBot="1">
      <c r="A13" s="160" t="s">
        <v>96</v>
      </c>
      <c r="B13" s="161"/>
      <c r="C13" s="168" t="s">
        <v>147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O13" s="1" t="s">
        <v>119</v>
      </c>
    </row>
    <row r="14" spans="1:15" ht="30" customHeight="1" thickBot="1">
      <c r="A14" s="160" t="s">
        <v>106</v>
      </c>
      <c r="B14" s="161"/>
      <c r="C14" s="168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O14" s="1" t="s">
        <v>120</v>
      </c>
    </row>
    <row r="15" spans="1:15" ht="30" customHeight="1" thickBot="1">
      <c r="A15" s="160" t="s">
        <v>112</v>
      </c>
      <c r="B15" s="161"/>
      <c r="C15" s="168" t="s">
        <v>128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O15" s="48" t="s">
        <v>24</v>
      </c>
    </row>
    <row r="16" spans="1:15" ht="13.5" thickBot="1">
      <c r="A16" s="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6"/>
      <c r="O16" s="48" t="s">
        <v>25</v>
      </c>
    </row>
    <row r="17" spans="1:15" ht="17.25" customHeight="1" thickBot="1">
      <c r="A17" s="196" t="s">
        <v>11</v>
      </c>
      <c r="B17" s="197"/>
      <c r="C17" s="196" t="s">
        <v>76</v>
      </c>
      <c r="D17" s="197"/>
      <c r="E17" s="196" t="s">
        <v>12</v>
      </c>
      <c r="F17" s="200"/>
      <c r="G17" s="200"/>
      <c r="H17" s="200"/>
      <c r="I17" s="200"/>
      <c r="J17" s="200"/>
      <c r="K17" s="200"/>
      <c r="L17" s="200"/>
      <c r="M17" s="197"/>
      <c r="O17" s="21" t="s">
        <v>83</v>
      </c>
    </row>
    <row r="18" spans="1:15" ht="53.25" customHeight="1" thickBot="1">
      <c r="A18" s="198"/>
      <c r="B18" s="199"/>
      <c r="C18" s="198"/>
      <c r="D18" s="199"/>
      <c r="E18" s="6" t="s">
        <v>14</v>
      </c>
      <c r="F18" s="160" t="s">
        <v>15</v>
      </c>
      <c r="G18" s="175"/>
      <c r="H18" s="161"/>
      <c r="I18" s="43" t="s">
        <v>16</v>
      </c>
      <c r="J18" s="160" t="s">
        <v>130</v>
      </c>
      <c r="K18" s="175"/>
      <c r="L18" s="161"/>
      <c r="M18" s="6" t="s">
        <v>17</v>
      </c>
      <c r="O18" s="48" t="s">
        <v>27</v>
      </c>
    </row>
    <row r="19" spans="1:15" ht="44.25" customHeight="1" thickBot="1">
      <c r="A19" s="178" t="s">
        <v>136</v>
      </c>
      <c r="B19" s="179"/>
      <c r="C19" s="184" t="s">
        <v>85</v>
      </c>
      <c r="D19" s="185"/>
      <c r="E19" s="4">
        <v>1</v>
      </c>
      <c r="F19" s="190" t="s">
        <v>137</v>
      </c>
      <c r="G19" s="191"/>
      <c r="H19" s="192"/>
      <c r="I19" s="67" t="s">
        <v>125</v>
      </c>
      <c r="J19" s="193" t="s">
        <v>139</v>
      </c>
      <c r="K19" s="194"/>
      <c r="L19" s="195"/>
      <c r="M19" s="7" t="s">
        <v>19</v>
      </c>
      <c r="O19" s="48" t="s">
        <v>28</v>
      </c>
    </row>
    <row r="20" spans="1:15" ht="30" customHeight="1" thickBot="1">
      <c r="A20" s="180"/>
      <c r="B20" s="181"/>
      <c r="C20" s="186"/>
      <c r="D20" s="187"/>
      <c r="E20" s="4">
        <v>2</v>
      </c>
      <c r="F20" s="190" t="s">
        <v>138</v>
      </c>
      <c r="G20" s="191"/>
      <c r="H20" s="192"/>
      <c r="I20" s="67" t="s">
        <v>125</v>
      </c>
      <c r="J20" s="193" t="s">
        <v>140</v>
      </c>
      <c r="K20" s="194"/>
      <c r="L20" s="195"/>
      <c r="M20" s="7" t="s">
        <v>19</v>
      </c>
      <c r="O20" s="48" t="s">
        <v>3</v>
      </c>
    </row>
    <row r="21" spans="1:15" ht="30" customHeight="1" thickBot="1">
      <c r="A21" s="180"/>
      <c r="B21" s="181"/>
      <c r="C21" s="186"/>
      <c r="D21" s="187"/>
      <c r="E21" s="4"/>
      <c r="F21" s="190"/>
      <c r="G21" s="191"/>
      <c r="H21" s="192"/>
      <c r="I21" s="56"/>
      <c r="J21" s="193"/>
      <c r="K21" s="194"/>
      <c r="L21" s="195"/>
      <c r="M21" s="7"/>
      <c r="O21" s="48" t="s">
        <v>29</v>
      </c>
    </row>
    <row r="22" spans="1:15" ht="30" customHeight="1" thickBot="1">
      <c r="A22" s="182"/>
      <c r="B22" s="183"/>
      <c r="C22" s="188"/>
      <c r="D22" s="189"/>
      <c r="E22" s="4"/>
      <c r="F22" s="190"/>
      <c r="G22" s="191"/>
      <c r="H22" s="192"/>
      <c r="I22" s="56"/>
      <c r="J22" s="193"/>
      <c r="K22" s="194"/>
      <c r="L22" s="195"/>
      <c r="M22" s="7"/>
      <c r="O22" s="48"/>
    </row>
    <row r="23" spans="1:40" ht="13.5" thickBot="1">
      <c r="A23" s="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5" t="s">
        <v>10</v>
      </c>
      <c r="C24" s="42" t="s">
        <v>73</v>
      </c>
      <c r="D24" s="55" t="s">
        <v>13</v>
      </c>
      <c r="E24" s="6" t="s">
        <v>23</v>
      </c>
      <c r="F24" s="50">
        <v>1</v>
      </c>
      <c r="G24" s="6" t="s">
        <v>131</v>
      </c>
      <c r="H24" s="75" t="s">
        <v>126</v>
      </c>
      <c r="I24" s="6" t="s">
        <v>104</v>
      </c>
      <c r="J24" s="75" t="s">
        <v>126</v>
      </c>
      <c r="K24" s="6" t="s">
        <v>105</v>
      </c>
      <c r="L24" s="214" t="s">
        <v>126</v>
      </c>
      <c r="M24" s="215"/>
      <c r="O24" s="73" t="s">
        <v>48</v>
      </c>
      <c r="AN24" s="1">
        <f>AN23+1</f>
        <v>2003</v>
      </c>
    </row>
    <row r="25" spans="1:15" ht="16.5" customHeight="1" thickBot="1">
      <c r="A25" s="219" t="s">
        <v>26</v>
      </c>
      <c r="B25" s="228" t="s">
        <v>119</v>
      </c>
      <c r="C25" s="219" t="s">
        <v>75</v>
      </c>
      <c r="D25" s="228" t="s">
        <v>119</v>
      </c>
      <c r="E25" s="219" t="s">
        <v>113</v>
      </c>
      <c r="F25" s="59" t="s">
        <v>116</v>
      </c>
      <c r="G25" s="49">
        <v>2020</v>
      </c>
      <c r="H25" s="49">
        <v>2021</v>
      </c>
      <c r="I25" s="49">
        <v>2022</v>
      </c>
      <c r="J25" s="49">
        <v>2023</v>
      </c>
      <c r="K25" s="49">
        <v>2024</v>
      </c>
      <c r="L25" s="226" t="s">
        <v>132</v>
      </c>
      <c r="M25" s="227"/>
      <c r="O25" s="73" t="s">
        <v>49</v>
      </c>
    </row>
    <row r="26" spans="1:15" ht="30" customHeight="1" thickBot="1">
      <c r="A26" s="220"/>
      <c r="B26" s="229"/>
      <c r="C26" s="220"/>
      <c r="D26" s="229"/>
      <c r="E26" s="225"/>
      <c r="F26" s="57" t="s">
        <v>114</v>
      </c>
      <c r="G26" s="75" t="s">
        <v>126</v>
      </c>
      <c r="H26" s="75" t="s">
        <v>126</v>
      </c>
      <c r="I26" s="75" t="s">
        <v>126</v>
      </c>
      <c r="J26" s="75" t="s">
        <v>126</v>
      </c>
      <c r="K26" s="75" t="s">
        <v>126</v>
      </c>
      <c r="L26" s="75" t="s">
        <v>126</v>
      </c>
      <c r="M26" s="75" t="s">
        <v>126</v>
      </c>
      <c r="O26" s="73" t="s">
        <v>61</v>
      </c>
    </row>
    <row r="27" spans="1:15" ht="30" customHeight="1" thickBot="1">
      <c r="A27" s="64"/>
      <c r="B27" s="61"/>
      <c r="C27" s="60"/>
      <c r="D27" s="60"/>
      <c r="E27" s="220"/>
      <c r="F27" s="62" t="s">
        <v>115</v>
      </c>
      <c r="G27" s="75" t="s">
        <v>126</v>
      </c>
      <c r="H27" s="75" t="s">
        <v>126</v>
      </c>
      <c r="I27" s="75" t="s">
        <v>126</v>
      </c>
      <c r="J27" s="75" t="s">
        <v>126</v>
      </c>
      <c r="K27" s="75" t="s">
        <v>126</v>
      </c>
      <c r="L27" s="75" t="s">
        <v>126</v>
      </c>
      <c r="M27" s="75" t="s">
        <v>126</v>
      </c>
      <c r="O27" s="74" t="s">
        <v>62</v>
      </c>
    </row>
    <row r="28" spans="1:40" ht="13.5" thickBot="1">
      <c r="A28" s="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6"/>
      <c r="O28" s="73" t="s">
        <v>50</v>
      </c>
      <c r="AN28" s="1" t="e">
        <f>#REF!+1</f>
        <v>#REF!</v>
      </c>
    </row>
    <row r="29" spans="1:40" ht="24.75" customHeight="1" thickBot="1">
      <c r="A29" s="196" t="s">
        <v>94</v>
      </c>
      <c r="B29" s="200"/>
      <c r="C29" s="197"/>
      <c r="D29" s="205" t="s">
        <v>77</v>
      </c>
      <c r="E29" s="206"/>
      <c r="F29" s="77">
        <v>0.8</v>
      </c>
      <c r="G29" s="30" t="s">
        <v>87</v>
      </c>
      <c r="H29" s="76">
        <v>1</v>
      </c>
      <c r="I29" s="207" t="s">
        <v>88</v>
      </c>
      <c r="J29" s="208"/>
      <c r="K29" s="25"/>
      <c r="L29" s="209"/>
      <c r="M29" s="185"/>
      <c r="O29" s="73" t="s">
        <v>51</v>
      </c>
      <c r="AN29" s="1" t="e">
        <f>AN28+1</f>
        <v>#REF!</v>
      </c>
    </row>
    <row r="30" spans="1:40" ht="24.75" customHeight="1" thickBot="1">
      <c r="A30" s="201"/>
      <c r="B30" s="202"/>
      <c r="C30" s="203"/>
      <c r="D30" s="212" t="s">
        <v>78</v>
      </c>
      <c r="E30" s="213"/>
      <c r="F30" s="79">
        <v>0.7</v>
      </c>
      <c r="G30" s="31" t="s">
        <v>87</v>
      </c>
      <c r="H30" s="78">
        <v>0.799</v>
      </c>
      <c r="I30" s="23"/>
      <c r="J30" s="24"/>
      <c r="K30" s="24"/>
      <c r="L30" s="210"/>
      <c r="M30" s="187"/>
      <c r="O30" s="73" t="s">
        <v>52</v>
      </c>
      <c r="AN30" s="1" t="e">
        <f>#REF!+1</f>
        <v>#REF!</v>
      </c>
    </row>
    <row r="31" spans="1:40" ht="24.75" customHeight="1" thickBot="1">
      <c r="A31" s="198"/>
      <c r="B31" s="204"/>
      <c r="C31" s="199"/>
      <c r="D31" s="217" t="s">
        <v>79</v>
      </c>
      <c r="E31" s="218"/>
      <c r="F31" s="53">
        <v>0</v>
      </c>
      <c r="G31" s="32" t="s">
        <v>87</v>
      </c>
      <c r="H31" s="80">
        <v>0.699</v>
      </c>
      <c r="I31" s="26"/>
      <c r="J31" s="27"/>
      <c r="K31" s="27"/>
      <c r="L31" s="211"/>
      <c r="M31" s="189"/>
      <c r="O31" s="104" t="s">
        <v>133</v>
      </c>
      <c r="AN31" s="1" t="e">
        <f>#REF!+1</f>
        <v>#REF!</v>
      </c>
    </row>
    <row r="32" spans="1:40" ht="13.5" thickBot="1">
      <c r="A32" s="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6"/>
      <c r="O32" s="73" t="s">
        <v>64</v>
      </c>
      <c r="AN32" s="1" t="e">
        <f>#REF!+1</f>
        <v>#REF!</v>
      </c>
    </row>
    <row r="33" spans="1:40" ht="13.5" customHeight="1" thickBot="1">
      <c r="A33" s="165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O33" s="73" t="s">
        <v>54</v>
      </c>
      <c r="AN33" s="1" t="e">
        <f>AN32+1</f>
        <v>#REF!</v>
      </c>
    </row>
    <row r="34" spans="1:40" ht="13.5" thickBot="1">
      <c r="A34" s="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46"/>
      <c r="O34" s="73" t="s">
        <v>55</v>
      </c>
      <c r="AN34" s="1" t="e">
        <f>AN33+1</f>
        <v>#REF!</v>
      </c>
    </row>
    <row r="35" spans="1:38" ht="153" customHeight="1" thickBot="1">
      <c r="A35" s="54"/>
      <c r="B35" s="81" t="s">
        <v>31</v>
      </c>
      <c r="C35" s="82" t="s">
        <v>32</v>
      </c>
      <c r="D35" s="82" t="str">
        <f>F19</f>
        <v>Número de solicitudes de contratación atendidas</v>
      </c>
      <c r="E35" s="82" t="str">
        <f>F20</f>
        <v>Número total de solicitudes de contratación radicadas</v>
      </c>
      <c r="F35" s="82">
        <f>F21</f>
        <v>0</v>
      </c>
      <c r="G35" s="82">
        <f>F22</f>
        <v>0</v>
      </c>
      <c r="H35" s="83" t="s">
        <v>89</v>
      </c>
      <c r="I35" s="84" t="s">
        <v>93</v>
      </c>
      <c r="J35" s="52"/>
      <c r="K35" s="52"/>
      <c r="L35" s="52"/>
      <c r="M35" s="65"/>
      <c r="O35" s="73" t="s">
        <v>53</v>
      </c>
      <c r="AI35"/>
      <c r="AL35" s="1"/>
    </row>
    <row r="36" spans="1:38" ht="27" customHeight="1">
      <c r="A36" s="54"/>
      <c r="B36" s="38" t="s">
        <v>33</v>
      </c>
      <c r="C36" s="58">
        <v>1</v>
      </c>
      <c r="D36" s="39">
        <v>67</v>
      </c>
      <c r="E36" s="39">
        <v>67</v>
      </c>
      <c r="F36" s="40"/>
      <c r="G36" s="40"/>
      <c r="H36" s="41">
        <f>D36/E36</f>
        <v>1</v>
      </c>
      <c r="I36" s="63">
        <f>+H36</f>
        <v>1</v>
      </c>
      <c r="J36" s="52"/>
      <c r="K36" s="52"/>
      <c r="L36" s="52"/>
      <c r="M36" s="65"/>
      <c r="O36" s="73" t="s">
        <v>65</v>
      </c>
      <c r="AI36"/>
      <c r="AL36" s="1"/>
    </row>
    <row r="37" spans="1:38" ht="27" customHeight="1">
      <c r="A37" s="54"/>
      <c r="B37" s="34" t="s">
        <v>34</v>
      </c>
      <c r="C37" s="85">
        <v>1</v>
      </c>
      <c r="D37" s="87">
        <v>2</v>
      </c>
      <c r="E37" s="8">
        <v>2</v>
      </c>
      <c r="F37" s="29"/>
      <c r="G37" s="29"/>
      <c r="H37" s="86">
        <f>D37/E37</f>
        <v>1</v>
      </c>
      <c r="I37" s="88">
        <f>(I36+H37)/2</f>
        <v>1</v>
      </c>
      <c r="J37" s="52"/>
      <c r="K37" s="52"/>
      <c r="L37" s="52"/>
      <c r="M37" s="65"/>
      <c r="O37" s="73" t="s">
        <v>66</v>
      </c>
      <c r="AI37"/>
      <c r="AL37" s="1"/>
    </row>
    <row r="38" spans="1:38" ht="27" customHeight="1">
      <c r="A38" s="54"/>
      <c r="B38" s="34" t="s">
        <v>35</v>
      </c>
      <c r="C38" s="85">
        <v>1</v>
      </c>
      <c r="D38" s="90">
        <v>50</v>
      </c>
      <c r="E38" s="8">
        <v>50</v>
      </c>
      <c r="F38" s="29"/>
      <c r="G38" s="29"/>
      <c r="H38" s="86">
        <f>D38/E38</f>
        <v>1</v>
      </c>
      <c r="I38" s="88">
        <f>(I37+H38)/2</f>
        <v>1</v>
      </c>
      <c r="J38" s="52"/>
      <c r="K38" s="52"/>
      <c r="L38" s="52"/>
      <c r="M38" s="65"/>
      <c r="O38" s="21" t="s">
        <v>69</v>
      </c>
      <c r="AI38"/>
      <c r="AL38" s="1"/>
    </row>
    <row r="39" spans="1:38" ht="27" customHeight="1" thickBot="1">
      <c r="A39" s="54"/>
      <c r="B39" s="35" t="s">
        <v>36</v>
      </c>
      <c r="C39" s="89">
        <v>1</v>
      </c>
      <c r="D39" s="100">
        <v>10</v>
      </c>
      <c r="E39" s="101">
        <v>10</v>
      </c>
      <c r="F39" s="37"/>
      <c r="G39" s="37"/>
      <c r="H39" s="86">
        <f>D39/E39</f>
        <v>1</v>
      </c>
      <c r="I39" s="88">
        <f>(I38+H39)/2</f>
        <v>1</v>
      </c>
      <c r="J39" s="52"/>
      <c r="K39" s="52"/>
      <c r="L39" s="52"/>
      <c r="M39" s="65"/>
      <c r="O39" s="9" t="s">
        <v>67</v>
      </c>
      <c r="AI39"/>
      <c r="AL39" s="1"/>
    </row>
    <row r="40" spans="1:16" ht="12.75">
      <c r="A40" s="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46"/>
      <c r="N40" s="47"/>
      <c r="O40" s="9" t="s">
        <v>68</v>
      </c>
      <c r="P40" s="47"/>
    </row>
    <row r="41" spans="1:40" ht="12.75">
      <c r="A41" s="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46"/>
      <c r="O41" s="9" t="s">
        <v>56</v>
      </c>
      <c r="AN41" s="1" t="e">
        <f>#REF!+1</f>
        <v>#REF!</v>
      </c>
    </row>
    <row r="42" spans="1:15" ht="12.75">
      <c r="A42" s="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46"/>
      <c r="O42" s="9" t="s">
        <v>46</v>
      </c>
    </row>
    <row r="43" spans="1:15" ht="12.75">
      <c r="A43" s="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46"/>
      <c r="O43" s="48" t="s">
        <v>47</v>
      </c>
    </row>
    <row r="44" spans="1:15" ht="12.75">
      <c r="A44" s="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46"/>
      <c r="O44" s="48" t="s">
        <v>81</v>
      </c>
    </row>
    <row r="45" spans="1:15" ht="12.75">
      <c r="A45" s="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46"/>
      <c r="O45" s="21" t="s">
        <v>84</v>
      </c>
    </row>
    <row r="46" spans="1:15" ht="12.75">
      <c r="A46" s="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46"/>
      <c r="O46" s="48" t="s">
        <v>86</v>
      </c>
    </row>
    <row r="47" spans="1:15" ht="12.75">
      <c r="A47" s="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46"/>
      <c r="O47" s="48" t="s">
        <v>95</v>
      </c>
    </row>
    <row r="48" spans="1:15" ht="12.75">
      <c r="A48" s="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6"/>
      <c r="O48" s="48" t="s">
        <v>85</v>
      </c>
    </row>
    <row r="49" spans="1:15" ht="12.75">
      <c r="A49" s="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46"/>
      <c r="O49" s="48" t="s">
        <v>97</v>
      </c>
    </row>
    <row r="50" spans="1:40" ht="28.5" customHeight="1">
      <c r="A50" s="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46"/>
      <c r="O50" s="48" t="s">
        <v>98</v>
      </c>
      <c r="AN50" s="1" t="e">
        <f>AN41+1</f>
        <v>#REF!</v>
      </c>
    </row>
    <row r="51" spans="1:40" ht="19.5" customHeight="1">
      <c r="A51" s="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46"/>
      <c r="O51" s="48" t="s">
        <v>99</v>
      </c>
      <c r="AN51" s="1" t="e">
        <f aca="true" t="shared" si="0" ref="AN51:AN68">AN50+1</f>
        <v>#REF!</v>
      </c>
    </row>
    <row r="52" spans="1:40" ht="12.75">
      <c r="A52" s="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46"/>
      <c r="O52" s="48" t="s">
        <v>100</v>
      </c>
      <c r="AN52" s="1" t="e">
        <f t="shared" si="0"/>
        <v>#REF!</v>
      </c>
    </row>
    <row r="53" spans="1:40" ht="12.75">
      <c r="A53" s="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46"/>
      <c r="O53" s="48" t="s">
        <v>134</v>
      </c>
      <c r="AN53" s="1" t="e">
        <f t="shared" si="0"/>
        <v>#REF!</v>
      </c>
    </row>
    <row r="54" spans="1:40" ht="12.75">
      <c r="A54" s="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46"/>
      <c r="O54" s="48" t="s">
        <v>103</v>
      </c>
      <c r="AN54" s="1" t="e">
        <f t="shared" si="0"/>
        <v>#REF!</v>
      </c>
    </row>
    <row r="55" spans="1:40" ht="12.75">
      <c r="A55" s="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46"/>
      <c r="O55" s="48" t="s">
        <v>102</v>
      </c>
      <c r="AN55" s="1" t="e">
        <f t="shared" si="0"/>
        <v>#REF!</v>
      </c>
    </row>
    <row r="56" spans="1:40" ht="16.5" customHeight="1" thickBot="1">
      <c r="A56" s="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46"/>
      <c r="O56" s="21" t="s">
        <v>107</v>
      </c>
      <c r="AN56" s="1" t="e">
        <f t="shared" si="0"/>
        <v>#REF!</v>
      </c>
    </row>
    <row r="57" spans="1:40" ht="13.5" customHeight="1" thickBot="1">
      <c r="A57" s="165" t="s">
        <v>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O57" s="48" t="s">
        <v>109</v>
      </c>
      <c r="AN57" s="1" t="e">
        <f>#REF!+1</f>
        <v>#REF!</v>
      </c>
    </row>
    <row r="58" spans="1:40" ht="13.5" thickBot="1">
      <c r="A58" s="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46"/>
      <c r="O58" s="48" t="s">
        <v>110</v>
      </c>
      <c r="AN58" s="1" t="e">
        <f t="shared" si="0"/>
        <v>#REF!</v>
      </c>
    </row>
    <row r="59" spans="1:40" ht="25.5" customHeight="1" thickBot="1">
      <c r="A59" s="219" t="s">
        <v>38</v>
      </c>
      <c r="B59" s="196" t="s">
        <v>39</v>
      </c>
      <c r="C59" s="200"/>
      <c r="D59" s="200"/>
      <c r="E59" s="197"/>
      <c r="F59" s="160" t="s">
        <v>90</v>
      </c>
      <c r="G59" s="161"/>
      <c r="H59" s="196" t="s">
        <v>40</v>
      </c>
      <c r="I59" s="200"/>
      <c r="J59" s="200"/>
      <c r="K59" s="200"/>
      <c r="L59" s="200"/>
      <c r="M59" s="197"/>
      <c r="O59" s="1" t="s">
        <v>121</v>
      </c>
      <c r="AN59" s="1" t="e">
        <f t="shared" si="0"/>
        <v>#REF!</v>
      </c>
    </row>
    <row r="60" spans="1:15" ht="25.5" customHeight="1" thickBot="1">
      <c r="A60" s="220"/>
      <c r="B60" s="198"/>
      <c r="C60" s="204"/>
      <c r="D60" s="204"/>
      <c r="E60" s="199"/>
      <c r="F60" s="6" t="s">
        <v>91</v>
      </c>
      <c r="G60" s="43" t="s">
        <v>92</v>
      </c>
      <c r="H60" s="198"/>
      <c r="I60" s="204"/>
      <c r="J60" s="204"/>
      <c r="K60" s="204"/>
      <c r="L60" s="204"/>
      <c r="M60" s="199"/>
      <c r="O60" s="1" t="s">
        <v>111</v>
      </c>
    </row>
    <row r="61" spans="1:40" ht="117" customHeight="1" thickBot="1">
      <c r="A61" s="10" t="s">
        <v>33</v>
      </c>
      <c r="B61" s="230" t="s">
        <v>154</v>
      </c>
      <c r="C61" s="230"/>
      <c r="D61" s="230"/>
      <c r="E61" s="230"/>
      <c r="F61" s="33"/>
      <c r="G61" s="51" t="s">
        <v>148</v>
      </c>
      <c r="H61" s="222"/>
      <c r="I61" s="223"/>
      <c r="J61" s="223"/>
      <c r="K61" s="223"/>
      <c r="L61" s="223"/>
      <c r="M61" s="224"/>
      <c r="AN61" s="1" t="e">
        <f>AN59+1</f>
        <v>#REF!</v>
      </c>
    </row>
    <row r="62" spans="1:40" ht="125.25" customHeight="1" thickBot="1">
      <c r="A62" s="10" t="s">
        <v>34</v>
      </c>
      <c r="B62" s="230" t="s">
        <v>157</v>
      </c>
      <c r="C62" s="230"/>
      <c r="D62" s="230"/>
      <c r="E62" s="230"/>
      <c r="F62" s="33"/>
      <c r="G62" s="132" t="s">
        <v>148</v>
      </c>
      <c r="H62" s="222"/>
      <c r="I62" s="223"/>
      <c r="J62" s="223"/>
      <c r="K62" s="223"/>
      <c r="L62" s="223"/>
      <c r="M62" s="224"/>
      <c r="AN62" s="1" t="e">
        <f t="shared" si="0"/>
        <v>#REF!</v>
      </c>
    </row>
    <row r="63" spans="1:40" ht="120.75" customHeight="1" thickBot="1">
      <c r="A63" s="10" t="s">
        <v>41</v>
      </c>
      <c r="B63" s="230" t="s">
        <v>161</v>
      </c>
      <c r="C63" s="230"/>
      <c r="D63" s="230"/>
      <c r="E63" s="230"/>
      <c r="F63" s="33"/>
      <c r="G63" s="102" t="s">
        <v>148</v>
      </c>
      <c r="H63" s="222"/>
      <c r="I63" s="223"/>
      <c r="J63" s="223"/>
      <c r="K63" s="223"/>
      <c r="L63" s="223"/>
      <c r="M63" s="224"/>
      <c r="AN63" s="1" t="e">
        <f>#REF!+1</f>
        <v>#REF!</v>
      </c>
    </row>
    <row r="64" spans="1:40" ht="114.75" customHeight="1" thickBot="1">
      <c r="A64" s="10" t="s">
        <v>36</v>
      </c>
      <c r="B64" s="230" t="s">
        <v>162</v>
      </c>
      <c r="C64" s="230"/>
      <c r="D64" s="230"/>
      <c r="E64" s="230"/>
      <c r="F64" s="33"/>
      <c r="G64" s="98" t="s">
        <v>148</v>
      </c>
      <c r="H64" s="222"/>
      <c r="I64" s="223"/>
      <c r="J64" s="223"/>
      <c r="K64" s="223"/>
      <c r="L64" s="223"/>
      <c r="M64" s="224"/>
      <c r="AN64" s="1" t="e">
        <f t="shared" si="0"/>
        <v>#REF!</v>
      </c>
    </row>
    <row r="65" spans="1:40" ht="39.75" customHeight="1" thickBot="1">
      <c r="A65" s="10" t="s">
        <v>42</v>
      </c>
      <c r="B65" s="221" t="s">
        <v>163</v>
      </c>
      <c r="C65" s="221"/>
      <c r="D65" s="221"/>
      <c r="E65" s="221"/>
      <c r="F65" s="33"/>
      <c r="G65" s="102" t="s">
        <v>148</v>
      </c>
      <c r="H65" s="222"/>
      <c r="I65" s="223"/>
      <c r="J65" s="223"/>
      <c r="K65" s="223"/>
      <c r="L65" s="223"/>
      <c r="M65" s="224"/>
      <c r="AN65" s="1" t="e">
        <f>#REF!+1</f>
        <v>#REF!</v>
      </c>
    </row>
    <row r="66" spans="1:40" ht="24.75" customHeight="1">
      <c r="A66" s="47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AN66" s="1" t="e">
        <f t="shared" si="0"/>
        <v>#REF!</v>
      </c>
    </row>
    <row r="67" spans="1:40" ht="24.75" customHeight="1" hidden="1">
      <c r="A67" s="47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AN67" s="1" t="e">
        <f t="shared" si="0"/>
        <v>#REF!</v>
      </c>
    </row>
    <row r="68" spans="1:40" ht="24.75" customHeight="1" hidden="1">
      <c r="A68" s="47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AN68" s="1" t="e">
        <f t="shared" si="0"/>
        <v>#REF!</v>
      </c>
    </row>
    <row r="69" spans="1:13" ht="24.75" customHeight="1" hidden="1">
      <c r="A69" s="47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</row>
    <row r="70" spans="1:13" ht="24.75" customHeight="1" hidden="1">
      <c r="A70" s="47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</row>
    <row r="71" spans="1:13" ht="12.75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6" ht="12.75" hidden="1">
      <c r="H76" s="1">
        <v>2</v>
      </c>
    </row>
    <row r="86" spans="2:11" ht="15" hidden="1">
      <c r="B86" s="47"/>
      <c r="C86" s="47"/>
      <c r="D86" s="47"/>
      <c r="E86" s="47"/>
      <c r="F86" s="210"/>
      <c r="G86" s="210"/>
      <c r="H86" s="210"/>
      <c r="I86" s="11" t="s">
        <v>43</v>
      </c>
      <c r="K86" s="12"/>
    </row>
    <row r="87" spans="2:11" ht="15" hidden="1">
      <c r="B87" s="47"/>
      <c r="C87" s="47"/>
      <c r="D87" s="47"/>
      <c r="E87" s="47"/>
      <c r="F87" s="210"/>
      <c r="G87" s="210"/>
      <c r="H87" s="210"/>
      <c r="I87" s="11" t="s">
        <v>44</v>
      </c>
      <c r="K87" s="12"/>
    </row>
    <row r="88" spans="2:11" ht="15" hidden="1">
      <c r="B88" s="47"/>
      <c r="C88" s="47"/>
      <c r="D88" s="47"/>
      <c r="E88" s="47"/>
      <c r="F88" s="210"/>
      <c r="G88" s="210"/>
      <c r="H88" s="210"/>
      <c r="I88" s="11" t="s">
        <v>45</v>
      </c>
      <c r="K88" s="12"/>
    </row>
    <row r="89" spans="2:11" ht="15" hidden="1">
      <c r="B89" s="47"/>
      <c r="C89" s="47"/>
      <c r="D89" s="47"/>
      <c r="E89" s="47"/>
      <c r="F89" s="210"/>
      <c r="G89" s="210"/>
      <c r="H89" s="210"/>
      <c r="K89" s="12"/>
    </row>
    <row r="90" spans="2:11" ht="15" hidden="1">
      <c r="B90" s="47"/>
      <c r="C90" s="47"/>
      <c r="D90" s="47"/>
      <c r="E90" s="47"/>
      <c r="F90" s="210"/>
      <c r="G90" s="210"/>
      <c r="H90" s="210"/>
      <c r="K90" s="12"/>
    </row>
    <row r="91" spans="2:11" ht="15" hidden="1">
      <c r="B91" s="47"/>
      <c r="C91" s="47"/>
      <c r="D91" s="47"/>
      <c r="E91" s="47"/>
      <c r="K91" s="12"/>
    </row>
    <row r="92" spans="2:11" ht="15" hidden="1">
      <c r="B92" s="47"/>
      <c r="C92" s="47"/>
      <c r="D92" s="47"/>
      <c r="E92" s="47"/>
      <c r="K92" s="12"/>
    </row>
    <row r="93" spans="2:11" ht="15" hidden="1">
      <c r="B93" s="47"/>
      <c r="C93" s="47"/>
      <c r="D93" s="47"/>
      <c r="E93" s="47"/>
      <c r="K93" s="12"/>
    </row>
    <row r="94" spans="2:11" ht="15" hidden="1">
      <c r="B94" s="47"/>
      <c r="C94" s="47"/>
      <c r="D94" s="47"/>
      <c r="E94" s="47"/>
      <c r="K94" s="12"/>
    </row>
    <row r="95" spans="2:11" ht="15" hidden="1">
      <c r="B95" s="47"/>
      <c r="C95" s="47"/>
      <c r="D95" s="47"/>
      <c r="E95" s="47"/>
      <c r="K95" s="12"/>
    </row>
    <row r="96" spans="2:11" ht="15" hidden="1">
      <c r="B96" s="47"/>
      <c r="C96" s="47"/>
      <c r="D96" s="47"/>
      <c r="E96" s="47"/>
      <c r="K96" s="12"/>
    </row>
    <row r="97" spans="2:11" ht="15" hidden="1">
      <c r="B97" s="47"/>
      <c r="C97" s="47"/>
      <c r="D97" s="47"/>
      <c r="E97" s="47"/>
      <c r="K97" s="12"/>
    </row>
    <row r="98" spans="2:11" ht="15" hidden="1">
      <c r="B98" s="47"/>
      <c r="C98" s="47"/>
      <c r="D98" s="47"/>
      <c r="E98" s="47"/>
      <c r="K98" s="12"/>
    </row>
    <row r="99" spans="2:11" ht="15" hidden="1">
      <c r="B99" s="47"/>
      <c r="C99" s="47"/>
      <c r="D99" s="47"/>
      <c r="E99" s="47"/>
      <c r="K99" s="12"/>
    </row>
    <row r="100" spans="2:11" ht="15" hidden="1">
      <c r="B100" s="47"/>
      <c r="C100" s="47"/>
      <c r="D100" s="47"/>
      <c r="E100" s="47"/>
      <c r="K100" s="12"/>
    </row>
    <row r="101" spans="2:11" ht="15" hidden="1">
      <c r="B101" s="47"/>
      <c r="C101" s="47"/>
      <c r="D101" s="47"/>
      <c r="E101" s="47"/>
      <c r="K101" s="12"/>
    </row>
    <row r="102" spans="2:11" ht="15" hidden="1">
      <c r="B102" s="47"/>
      <c r="C102" s="47"/>
      <c r="D102" s="47"/>
      <c r="E102" s="47"/>
      <c r="K102" s="12"/>
    </row>
    <row r="103" spans="2:11" ht="15" hidden="1">
      <c r="B103" s="47"/>
      <c r="C103" s="47"/>
      <c r="D103" s="47"/>
      <c r="E103" s="47"/>
      <c r="K103" s="12"/>
    </row>
    <row r="104" spans="2:11" ht="15" hidden="1">
      <c r="B104" s="47"/>
      <c r="C104" s="47"/>
      <c r="D104" s="47"/>
      <c r="E104" s="47"/>
      <c r="K104" s="12"/>
    </row>
    <row r="105" spans="2:11" ht="15" hidden="1">
      <c r="B105" s="47"/>
      <c r="C105" s="47"/>
      <c r="D105" s="47"/>
      <c r="E105" s="47"/>
      <c r="K105" s="12"/>
    </row>
    <row r="106" spans="2:11" ht="15" hidden="1">
      <c r="B106" s="47"/>
      <c r="C106" s="47"/>
      <c r="D106" s="47"/>
      <c r="E106" s="47"/>
      <c r="K106" s="12"/>
    </row>
    <row r="107" spans="2:11" ht="15" hidden="1">
      <c r="B107" s="47"/>
      <c r="C107" s="47"/>
      <c r="D107" s="47"/>
      <c r="E107" s="47"/>
      <c r="K107" s="12"/>
    </row>
    <row r="108" spans="2:11" ht="15" hidden="1">
      <c r="B108" s="47"/>
      <c r="C108" s="47"/>
      <c r="D108" s="47"/>
      <c r="E108" s="47"/>
      <c r="K108" s="12"/>
    </row>
    <row r="109" spans="2:11" ht="15" hidden="1">
      <c r="B109" s="47"/>
      <c r="C109" s="47"/>
      <c r="D109" s="47"/>
      <c r="E109" s="47"/>
      <c r="K109" s="12"/>
    </row>
    <row r="110" spans="2:11" ht="15" hidden="1">
      <c r="B110" s="47"/>
      <c r="C110" s="47"/>
      <c r="D110" s="47"/>
      <c r="E110" s="47"/>
      <c r="K110" s="12"/>
    </row>
    <row r="111" spans="2:11" ht="15" hidden="1">
      <c r="B111" s="47"/>
      <c r="C111" s="47"/>
      <c r="D111" s="47"/>
      <c r="E111" s="47"/>
      <c r="K111" s="12"/>
    </row>
    <row r="112" spans="2:11" ht="15" hidden="1">
      <c r="B112" s="47"/>
      <c r="C112" s="47"/>
      <c r="D112" s="47"/>
      <c r="E112" s="47"/>
      <c r="K112" s="12"/>
    </row>
    <row r="113" spans="2:11" ht="15" hidden="1">
      <c r="B113" s="47"/>
      <c r="C113" s="47"/>
      <c r="D113" s="47"/>
      <c r="E113" s="47"/>
      <c r="K113" s="12"/>
    </row>
    <row r="114" spans="2:11" ht="15" hidden="1">
      <c r="B114" s="47"/>
      <c r="C114" s="47"/>
      <c r="D114" s="47"/>
      <c r="E114" s="47"/>
      <c r="K114" s="12"/>
    </row>
    <row r="115" spans="2:11" ht="15" hidden="1">
      <c r="B115" s="47"/>
      <c r="C115" s="47"/>
      <c r="D115" s="47"/>
      <c r="E115" s="47"/>
      <c r="K115" s="12"/>
    </row>
    <row r="116" spans="2:11" ht="15" hidden="1">
      <c r="B116" s="47"/>
      <c r="C116" s="47"/>
      <c r="D116" s="47"/>
      <c r="E116" s="47"/>
      <c r="K116" s="12"/>
    </row>
    <row r="117" spans="2:11" ht="15" hidden="1">
      <c r="B117" s="47"/>
      <c r="C117" s="47"/>
      <c r="D117" s="47"/>
      <c r="E117" s="47"/>
      <c r="K117" s="12"/>
    </row>
    <row r="118" spans="2:11" ht="15" hidden="1">
      <c r="B118" s="47"/>
      <c r="C118" s="47"/>
      <c r="D118" s="47"/>
      <c r="E118" s="47"/>
      <c r="K118" s="12"/>
    </row>
    <row r="119" spans="2:11" ht="15" hidden="1">
      <c r="B119" s="47"/>
      <c r="C119" s="47"/>
      <c r="D119" s="47"/>
      <c r="E119" s="47"/>
      <c r="K119" s="12"/>
    </row>
    <row r="120" spans="2:11" ht="15" hidden="1">
      <c r="B120" s="47"/>
      <c r="C120" s="47"/>
      <c r="D120" s="47"/>
      <c r="E120" s="47"/>
      <c r="K120" s="12"/>
    </row>
    <row r="121" spans="2:11" ht="15" hidden="1">
      <c r="B121" s="47"/>
      <c r="C121" s="47"/>
      <c r="D121" s="47"/>
      <c r="E121" s="47"/>
      <c r="K121" s="12"/>
    </row>
    <row r="122" spans="2:11" ht="15" hidden="1">
      <c r="B122" s="47"/>
      <c r="C122" s="47"/>
      <c r="D122" s="47"/>
      <c r="E122" s="47"/>
      <c r="K122" s="12"/>
    </row>
    <row r="123" spans="2:11" ht="15" hidden="1">
      <c r="B123" s="47"/>
      <c r="C123" s="47"/>
      <c r="D123" s="47"/>
      <c r="E123" s="47"/>
      <c r="K123" s="12"/>
    </row>
    <row r="124" spans="2:5" ht="12.75" hidden="1">
      <c r="B124" s="47"/>
      <c r="C124" s="47"/>
      <c r="D124" s="47"/>
      <c r="E124" s="47"/>
    </row>
    <row r="125" spans="2:5" ht="12.75" hidden="1">
      <c r="B125" s="47"/>
      <c r="C125" s="47"/>
      <c r="D125" s="47"/>
      <c r="E125" s="47"/>
    </row>
    <row r="126" spans="2:5" ht="12.75" hidden="1">
      <c r="B126" s="47"/>
      <c r="C126" s="47"/>
      <c r="D126" s="47"/>
      <c r="E126" s="47"/>
    </row>
    <row r="127" spans="2:5" ht="12.75" hidden="1">
      <c r="B127" s="47"/>
      <c r="C127" s="47"/>
      <c r="D127" s="47"/>
      <c r="E127" s="47"/>
    </row>
    <row r="128" spans="2:5" ht="12.75" hidden="1">
      <c r="B128" s="47"/>
      <c r="C128" s="47"/>
      <c r="D128" s="47"/>
      <c r="E128" s="47"/>
    </row>
    <row r="129" spans="2:5" ht="12.75" hidden="1">
      <c r="B129" s="47"/>
      <c r="C129" s="47"/>
      <c r="D129" s="47"/>
      <c r="E129" s="47"/>
    </row>
    <row r="130" spans="2:5" ht="12.75" hidden="1">
      <c r="B130" s="47"/>
      <c r="C130" s="47"/>
      <c r="D130" s="47"/>
      <c r="E130" s="47"/>
    </row>
    <row r="131" spans="2:5" ht="12.75" hidden="1">
      <c r="B131" s="47"/>
      <c r="C131" s="47"/>
      <c r="D131" s="47"/>
      <c r="E131" s="47"/>
    </row>
    <row r="132" spans="2:5" ht="12.75" hidden="1">
      <c r="B132" s="47"/>
      <c r="C132" s="47"/>
      <c r="D132" s="47"/>
      <c r="E132" s="47"/>
    </row>
    <row r="133" spans="2:5" ht="12.75" hidden="1">
      <c r="B133" s="47"/>
      <c r="C133" s="47"/>
      <c r="D133" s="47"/>
      <c r="E133" s="47"/>
    </row>
    <row r="134" spans="2:5" ht="12.75" hidden="1">
      <c r="B134" s="47"/>
      <c r="C134" s="47"/>
      <c r="D134" s="47"/>
      <c r="E134" s="47"/>
    </row>
    <row r="135" spans="2:5" ht="12.75" hidden="1">
      <c r="B135" s="47"/>
      <c r="C135" s="47"/>
      <c r="D135" s="47"/>
      <c r="E135" s="47"/>
    </row>
    <row r="136" spans="2:5" ht="12.75" hidden="1">
      <c r="B136" s="47"/>
      <c r="C136" s="47"/>
      <c r="D136" s="47"/>
      <c r="E136" s="47"/>
    </row>
    <row r="137" spans="2:5" ht="12.75" hidden="1">
      <c r="B137" s="47"/>
      <c r="C137" s="47"/>
      <c r="D137" s="47"/>
      <c r="E137" s="47"/>
    </row>
    <row r="138" spans="2:5" ht="12.75" hidden="1">
      <c r="B138" s="47"/>
      <c r="C138" s="47"/>
      <c r="D138" s="47"/>
      <c r="E138" s="47"/>
    </row>
    <row r="139" spans="2:5" ht="12.75" hidden="1">
      <c r="B139" s="47"/>
      <c r="C139" s="47"/>
      <c r="D139" s="47"/>
      <c r="E139" s="47"/>
    </row>
    <row r="140" spans="2:5" ht="12.75" hidden="1">
      <c r="B140" s="47"/>
      <c r="C140" s="47"/>
      <c r="D140" s="47"/>
      <c r="E140" s="47"/>
    </row>
    <row r="141" spans="2:5" ht="12.75" hidden="1">
      <c r="B141" s="47"/>
      <c r="C141" s="47"/>
      <c r="D141" s="47"/>
      <c r="E141" s="47"/>
    </row>
    <row r="142" spans="2:5" ht="12.75" hidden="1">
      <c r="B142" s="47"/>
      <c r="C142" s="47"/>
      <c r="D142" s="47"/>
      <c r="E142" s="47"/>
    </row>
    <row r="143" spans="2:5" ht="12.75" hidden="1">
      <c r="B143" s="47"/>
      <c r="C143" s="47"/>
      <c r="D143" s="47"/>
      <c r="E143" s="47"/>
    </row>
    <row r="144" spans="2:5" ht="12.75" hidden="1">
      <c r="B144" s="47"/>
      <c r="C144" s="47"/>
      <c r="D144" s="47"/>
      <c r="E144" s="47"/>
    </row>
    <row r="145" spans="2:5" ht="12.75" hidden="1">
      <c r="B145" s="47"/>
      <c r="C145" s="47"/>
      <c r="D145" s="47"/>
      <c r="E145" s="47"/>
    </row>
    <row r="146" spans="2:5" ht="12.75" hidden="1">
      <c r="B146" s="47"/>
      <c r="C146" s="47"/>
      <c r="D146" s="47"/>
      <c r="E146" s="47"/>
    </row>
    <row r="147" spans="2:5" ht="12.75" hidden="1">
      <c r="B147" s="47"/>
      <c r="C147" s="47"/>
      <c r="D147" s="47"/>
      <c r="E147" s="47"/>
    </row>
    <row r="148" spans="2:5" ht="12.75" hidden="1">
      <c r="B148" s="47"/>
      <c r="C148" s="47"/>
      <c r="D148" s="47"/>
      <c r="E148" s="47"/>
    </row>
    <row r="149" spans="2:5" ht="12.75" hidden="1">
      <c r="B149" s="47"/>
      <c r="C149" s="47"/>
      <c r="D149" s="47"/>
      <c r="E149" s="47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9:M9">
      <formula1>$O$39:$O$42</formula1>
    </dataValidation>
    <dataValidation type="list" allowBlank="1" showInputMessage="1" showErrorMessage="1" sqref="M19:M20">
      <formula1>$O$10:$O$13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9"/>
  <sheetViews>
    <sheetView showGridLines="0" view="pageBreakPreview" zoomScale="80" zoomScaleNormal="80" zoomScaleSheetLayoutView="80" zoomScalePageLayoutView="0" workbookViewId="0" topLeftCell="A33">
      <selection activeCell="G39" sqref="G39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117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118</v>
      </c>
      <c r="L3" s="159"/>
      <c r="M3" s="159"/>
      <c r="O3" s="6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68" t="s">
        <v>8</v>
      </c>
    </row>
    <row r="5" spans="1:15" ht="13.5" thickBot="1">
      <c r="A5" s="165" t="s">
        <v>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O5" s="6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160" t="s">
        <v>1</v>
      </c>
      <c r="B7" s="161"/>
      <c r="C7" s="168" t="s">
        <v>51</v>
      </c>
      <c r="D7" s="169"/>
      <c r="E7" s="169"/>
      <c r="F7" s="169"/>
      <c r="G7" s="169"/>
      <c r="H7" s="170"/>
      <c r="I7" s="160" t="s">
        <v>2</v>
      </c>
      <c r="J7" s="175"/>
      <c r="K7" s="161"/>
      <c r="L7" s="176" t="s">
        <v>3</v>
      </c>
      <c r="M7" s="177"/>
      <c r="O7" s="68" t="s">
        <v>13</v>
      </c>
    </row>
    <row r="8" spans="1:15" ht="30" customHeight="1" thickBot="1">
      <c r="A8" s="160" t="s">
        <v>4</v>
      </c>
      <c r="B8" s="161"/>
      <c r="C8" s="168" t="s">
        <v>122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O8" s="68" t="s">
        <v>18</v>
      </c>
    </row>
    <row r="9" spans="1:16" ht="30" customHeight="1" thickBot="1">
      <c r="A9" s="160" t="s">
        <v>5</v>
      </c>
      <c r="B9" s="161"/>
      <c r="C9" s="162" t="s">
        <v>46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O9" s="68" t="s">
        <v>20</v>
      </c>
      <c r="P9" s="18"/>
    </row>
    <row r="10" spans="1:15" ht="13.5" thickBot="1">
      <c r="A10" s="2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46"/>
      <c r="O10" s="21" t="s">
        <v>74</v>
      </c>
    </row>
    <row r="11" spans="1:15" ht="30" customHeight="1" thickBot="1">
      <c r="A11" s="160" t="s">
        <v>7</v>
      </c>
      <c r="B11" s="161"/>
      <c r="C11" s="171" t="s">
        <v>143</v>
      </c>
      <c r="D11" s="172"/>
      <c r="E11" s="172"/>
      <c r="F11" s="172"/>
      <c r="G11" s="172"/>
      <c r="H11" s="172"/>
      <c r="I11" s="172"/>
      <c r="J11" s="172"/>
      <c r="K11" s="28" t="s">
        <v>82</v>
      </c>
      <c r="L11" s="173" t="s">
        <v>127</v>
      </c>
      <c r="M11" s="174"/>
      <c r="O11" s="68" t="s">
        <v>21</v>
      </c>
    </row>
    <row r="12" spans="1:15" ht="30" customHeight="1" thickBot="1">
      <c r="A12" s="160" t="s">
        <v>9</v>
      </c>
      <c r="B12" s="161"/>
      <c r="C12" s="168" t="s">
        <v>141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O12" s="68" t="s">
        <v>0</v>
      </c>
    </row>
    <row r="13" spans="1:15" ht="41.25" customHeight="1" thickBot="1">
      <c r="A13" s="160" t="s">
        <v>96</v>
      </c>
      <c r="B13" s="161"/>
      <c r="C13" s="168" t="s">
        <v>142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O13" s="1" t="s">
        <v>119</v>
      </c>
    </row>
    <row r="14" spans="1:15" ht="30" customHeight="1" thickBot="1">
      <c r="A14" s="160" t="s">
        <v>106</v>
      </c>
      <c r="B14" s="161"/>
      <c r="C14" s="168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O14" s="1" t="s">
        <v>120</v>
      </c>
    </row>
    <row r="15" spans="1:15" ht="30" customHeight="1" thickBot="1">
      <c r="A15" s="160" t="s">
        <v>112</v>
      </c>
      <c r="B15" s="161"/>
      <c r="C15" s="168" t="s">
        <v>129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O15" s="68" t="s">
        <v>24</v>
      </c>
    </row>
    <row r="16" spans="1:15" ht="13.5" thickBot="1">
      <c r="A16" s="2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46"/>
      <c r="O16" s="68" t="s">
        <v>25</v>
      </c>
    </row>
    <row r="17" spans="1:15" ht="17.25" customHeight="1" thickBot="1">
      <c r="A17" s="196" t="s">
        <v>11</v>
      </c>
      <c r="B17" s="197"/>
      <c r="C17" s="196" t="s">
        <v>76</v>
      </c>
      <c r="D17" s="197"/>
      <c r="E17" s="196" t="s">
        <v>12</v>
      </c>
      <c r="F17" s="200"/>
      <c r="G17" s="200"/>
      <c r="H17" s="200"/>
      <c r="I17" s="200"/>
      <c r="J17" s="200"/>
      <c r="K17" s="200"/>
      <c r="L17" s="200"/>
      <c r="M17" s="197"/>
      <c r="O17" s="21" t="s">
        <v>83</v>
      </c>
    </row>
    <row r="18" spans="1:15" ht="53.25" customHeight="1" thickBot="1">
      <c r="A18" s="198"/>
      <c r="B18" s="199"/>
      <c r="C18" s="198"/>
      <c r="D18" s="199"/>
      <c r="E18" s="6" t="s">
        <v>14</v>
      </c>
      <c r="F18" s="160" t="s">
        <v>15</v>
      </c>
      <c r="G18" s="175"/>
      <c r="H18" s="161"/>
      <c r="I18" s="43" t="s">
        <v>16</v>
      </c>
      <c r="J18" s="160" t="s">
        <v>130</v>
      </c>
      <c r="K18" s="175"/>
      <c r="L18" s="161"/>
      <c r="M18" s="6" t="s">
        <v>17</v>
      </c>
      <c r="O18" s="68" t="s">
        <v>27</v>
      </c>
    </row>
    <row r="19" spans="1:15" ht="30" customHeight="1" thickBot="1">
      <c r="A19" s="178" t="s">
        <v>144</v>
      </c>
      <c r="B19" s="179"/>
      <c r="C19" s="184" t="s">
        <v>95</v>
      </c>
      <c r="D19" s="185"/>
      <c r="E19" s="4">
        <v>1</v>
      </c>
      <c r="F19" s="190" t="s">
        <v>145</v>
      </c>
      <c r="G19" s="191"/>
      <c r="H19" s="192"/>
      <c r="I19" s="67" t="s">
        <v>95</v>
      </c>
      <c r="J19" s="193" t="s">
        <v>139</v>
      </c>
      <c r="K19" s="194"/>
      <c r="L19" s="195"/>
      <c r="M19" s="7" t="s">
        <v>19</v>
      </c>
      <c r="O19" s="68" t="s">
        <v>28</v>
      </c>
    </row>
    <row r="20" spans="1:15" ht="30" customHeight="1" thickBot="1">
      <c r="A20" s="180"/>
      <c r="B20" s="181"/>
      <c r="C20" s="186"/>
      <c r="D20" s="187"/>
      <c r="E20" s="4">
        <v>2</v>
      </c>
      <c r="F20" s="190" t="s">
        <v>146</v>
      </c>
      <c r="G20" s="191"/>
      <c r="H20" s="192"/>
      <c r="I20" s="92" t="s">
        <v>95</v>
      </c>
      <c r="J20" s="193" t="s">
        <v>139</v>
      </c>
      <c r="K20" s="194"/>
      <c r="L20" s="195"/>
      <c r="M20" s="7" t="s">
        <v>19</v>
      </c>
      <c r="O20" s="68" t="s">
        <v>3</v>
      </c>
    </row>
    <row r="21" spans="1:15" ht="30" customHeight="1" thickBot="1">
      <c r="A21" s="180"/>
      <c r="B21" s="181"/>
      <c r="C21" s="186"/>
      <c r="D21" s="187"/>
      <c r="E21" s="4"/>
      <c r="F21" s="190"/>
      <c r="G21" s="191"/>
      <c r="H21" s="192"/>
      <c r="I21" s="67"/>
      <c r="J21" s="193"/>
      <c r="K21" s="194"/>
      <c r="L21" s="195"/>
      <c r="M21" s="7"/>
      <c r="O21" s="68" t="s">
        <v>29</v>
      </c>
    </row>
    <row r="22" spans="1:15" ht="30" customHeight="1" thickBot="1">
      <c r="A22" s="182"/>
      <c r="B22" s="183"/>
      <c r="C22" s="188"/>
      <c r="D22" s="189"/>
      <c r="E22" s="4"/>
      <c r="F22" s="190"/>
      <c r="G22" s="191"/>
      <c r="H22" s="192"/>
      <c r="I22" s="67"/>
      <c r="J22" s="193"/>
      <c r="K22" s="194"/>
      <c r="L22" s="195"/>
      <c r="M22" s="7"/>
      <c r="O22" s="68"/>
    </row>
    <row r="23" spans="1:40" ht="13.5" thickBot="1">
      <c r="A23" s="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66" t="s">
        <v>10</v>
      </c>
      <c r="C24" s="42" t="s">
        <v>73</v>
      </c>
      <c r="D24" s="66" t="s">
        <v>13</v>
      </c>
      <c r="E24" s="6" t="s">
        <v>23</v>
      </c>
      <c r="F24" s="50">
        <v>1</v>
      </c>
      <c r="G24" s="6" t="s">
        <v>131</v>
      </c>
      <c r="H24" s="75" t="s">
        <v>126</v>
      </c>
      <c r="I24" s="6" t="s">
        <v>104</v>
      </c>
      <c r="J24" s="75" t="s">
        <v>126</v>
      </c>
      <c r="K24" s="6" t="s">
        <v>105</v>
      </c>
      <c r="L24" s="214" t="s">
        <v>126</v>
      </c>
      <c r="M24" s="215"/>
      <c r="O24" s="73" t="s">
        <v>48</v>
      </c>
      <c r="AN24" s="1">
        <f>AN23+1</f>
        <v>2003</v>
      </c>
    </row>
    <row r="25" spans="1:15" ht="16.5" customHeight="1" thickBot="1">
      <c r="A25" s="219" t="s">
        <v>26</v>
      </c>
      <c r="B25" s="228" t="s">
        <v>119</v>
      </c>
      <c r="C25" s="219" t="s">
        <v>75</v>
      </c>
      <c r="D25" s="228" t="s">
        <v>119</v>
      </c>
      <c r="E25" s="219" t="s">
        <v>113</v>
      </c>
      <c r="F25" s="59" t="s">
        <v>116</v>
      </c>
      <c r="G25" s="49">
        <v>2020</v>
      </c>
      <c r="H25" s="49">
        <v>2021</v>
      </c>
      <c r="I25" s="49">
        <v>2022</v>
      </c>
      <c r="J25" s="49">
        <v>2023</v>
      </c>
      <c r="K25" s="49">
        <v>2024</v>
      </c>
      <c r="L25" s="226" t="s">
        <v>132</v>
      </c>
      <c r="M25" s="227"/>
      <c r="O25" s="73" t="s">
        <v>49</v>
      </c>
    </row>
    <row r="26" spans="1:15" ht="30" customHeight="1" thickBot="1">
      <c r="A26" s="220"/>
      <c r="B26" s="229"/>
      <c r="C26" s="220"/>
      <c r="D26" s="229"/>
      <c r="E26" s="225"/>
      <c r="F26" s="57" t="s">
        <v>114</v>
      </c>
      <c r="G26" s="75" t="s">
        <v>126</v>
      </c>
      <c r="H26" s="75" t="s">
        <v>126</v>
      </c>
      <c r="I26" s="75" t="s">
        <v>126</v>
      </c>
      <c r="J26" s="75" t="s">
        <v>126</v>
      </c>
      <c r="K26" s="75" t="s">
        <v>126</v>
      </c>
      <c r="L26" s="75" t="s">
        <v>126</v>
      </c>
      <c r="M26" s="75" t="s">
        <v>126</v>
      </c>
      <c r="O26" s="73" t="s">
        <v>61</v>
      </c>
    </row>
    <row r="27" spans="1:15" ht="30" customHeight="1" thickBot="1">
      <c r="A27" s="64"/>
      <c r="B27" s="61"/>
      <c r="C27" s="60"/>
      <c r="D27" s="60"/>
      <c r="E27" s="220"/>
      <c r="F27" s="62" t="s">
        <v>115</v>
      </c>
      <c r="G27" s="75" t="s">
        <v>126</v>
      </c>
      <c r="H27" s="75" t="s">
        <v>126</v>
      </c>
      <c r="I27" s="75" t="s">
        <v>126</v>
      </c>
      <c r="J27" s="75" t="s">
        <v>126</v>
      </c>
      <c r="K27" s="75" t="s">
        <v>126</v>
      </c>
      <c r="L27" s="75" t="s">
        <v>126</v>
      </c>
      <c r="M27" s="75" t="s">
        <v>126</v>
      </c>
      <c r="O27" s="74" t="s">
        <v>62</v>
      </c>
    </row>
    <row r="28" spans="1:40" ht="13.5" thickBot="1">
      <c r="A28" s="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46"/>
      <c r="O28" s="73" t="s">
        <v>50</v>
      </c>
      <c r="AN28" s="1" t="e">
        <f>#REF!+1</f>
        <v>#REF!</v>
      </c>
    </row>
    <row r="29" spans="1:40" ht="24.75" customHeight="1" thickBot="1">
      <c r="A29" s="196" t="s">
        <v>94</v>
      </c>
      <c r="B29" s="200"/>
      <c r="C29" s="197"/>
      <c r="D29" s="205" t="s">
        <v>77</v>
      </c>
      <c r="E29" s="206"/>
      <c r="F29" s="77">
        <v>0.75</v>
      </c>
      <c r="G29" s="30" t="s">
        <v>87</v>
      </c>
      <c r="H29" s="76">
        <v>1</v>
      </c>
      <c r="I29" s="207" t="s">
        <v>88</v>
      </c>
      <c r="J29" s="208"/>
      <c r="K29" s="25"/>
      <c r="L29" s="209"/>
      <c r="M29" s="185"/>
      <c r="O29" s="73" t="s">
        <v>51</v>
      </c>
      <c r="AN29" s="1" t="e">
        <f>AN28+1</f>
        <v>#REF!</v>
      </c>
    </row>
    <row r="30" spans="1:40" ht="24.75" customHeight="1" thickBot="1">
      <c r="A30" s="201"/>
      <c r="B30" s="202"/>
      <c r="C30" s="203"/>
      <c r="D30" s="212" t="s">
        <v>78</v>
      </c>
      <c r="E30" s="213"/>
      <c r="F30" s="79">
        <v>0.7</v>
      </c>
      <c r="G30" s="31" t="s">
        <v>87</v>
      </c>
      <c r="H30" s="78">
        <v>0.749</v>
      </c>
      <c r="I30" s="23"/>
      <c r="J30" s="24"/>
      <c r="K30" s="24"/>
      <c r="L30" s="210"/>
      <c r="M30" s="187"/>
      <c r="O30" s="73" t="s">
        <v>52</v>
      </c>
      <c r="AN30" s="1" t="e">
        <f>#REF!+1</f>
        <v>#REF!</v>
      </c>
    </row>
    <row r="31" spans="1:40" ht="24.75" customHeight="1" thickBot="1">
      <c r="A31" s="198"/>
      <c r="B31" s="204"/>
      <c r="C31" s="199"/>
      <c r="D31" s="217" t="s">
        <v>79</v>
      </c>
      <c r="E31" s="218"/>
      <c r="F31" s="71">
        <v>0</v>
      </c>
      <c r="G31" s="32" t="s">
        <v>87</v>
      </c>
      <c r="H31" s="80">
        <v>0.699</v>
      </c>
      <c r="I31" s="26"/>
      <c r="J31" s="27"/>
      <c r="K31" s="27"/>
      <c r="L31" s="211"/>
      <c r="M31" s="189"/>
      <c r="O31" s="104" t="s">
        <v>133</v>
      </c>
      <c r="AN31" s="1" t="e">
        <f>#REF!+1</f>
        <v>#REF!</v>
      </c>
    </row>
    <row r="32" spans="1:40" ht="13.5" thickBot="1">
      <c r="A32" s="2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46"/>
      <c r="O32" s="73" t="s">
        <v>64</v>
      </c>
      <c r="AN32" s="1" t="e">
        <f>#REF!+1</f>
        <v>#REF!</v>
      </c>
    </row>
    <row r="33" spans="1:40" ht="13.5" customHeight="1" thickBot="1">
      <c r="A33" s="165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O33" s="73" t="s">
        <v>54</v>
      </c>
      <c r="AN33" s="1" t="e">
        <f>AN32+1</f>
        <v>#REF!</v>
      </c>
    </row>
    <row r="34" spans="1:40" ht="13.5" thickBot="1">
      <c r="A34" s="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46"/>
      <c r="O34" s="73" t="s">
        <v>55</v>
      </c>
      <c r="AN34" s="1" t="e">
        <f>AN33+1</f>
        <v>#REF!</v>
      </c>
    </row>
    <row r="35" spans="1:38" ht="115.5" customHeight="1" thickBot="1">
      <c r="A35" s="70"/>
      <c r="B35" s="81" t="s">
        <v>31</v>
      </c>
      <c r="C35" s="82" t="s">
        <v>32</v>
      </c>
      <c r="D35" s="82" t="str">
        <f>F19</f>
        <v>Numero de actas de liquidación de contratos elaboradas en términos de ley y/o actas de terminación</v>
      </c>
      <c r="E35" s="82" t="str">
        <f>F20</f>
        <v>Numero de actas de liquidación y/o terminación de contratos a realizar en términos de ley</v>
      </c>
      <c r="F35" s="82">
        <f>F21</f>
        <v>0</v>
      </c>
      <c r="G35" s="82">
        <f>F22</f>
        <v>0</v>
      </c>
      <c r="H35" s="83" t="s">
        <v>89</v>
      </c>
      <c r="I35" s="84" t="s">
        <v>93</v>
      </c>
      <c r="J35" s="68"/>
      <c r="K35" s="68"/>
      <c r="L35" s="68"/>
      <c r="M35" s="69"/>
      <c r="O35" s="73" t="s">
        <v>53</v>
      </c>
      <c r="AI35"/>
      <c r="AL35" s="1"/>
    </row>
    <row r="36" spans="1:38" ht="27" customHeight="1">
      <c r="A36" s="70"/>
      <c r="B36" s="38" t="s">
        <v>33</v>
      </c>
      <c r="C36" s="96">
        <v>1</v>
      </c>
      <c r="D36" s="39">
        <v>54</v>
      </c>
      <c r="E36" s="39">
        <v>54</v>
      </c>
      <c r="F36" s="40"/>
      <c r="G36" s="40"/>
      <c r="H36" s="94">
        <f>D36/E36</f>
        <v>1</v>
      </c>
      <c r="I36" s="63">
        <v>1</v>
      </c>
      <c r="J36" s="68"/>
      <c r="K36" s="68"/>
      <c r="L36" s="68"/>
      <c r="M36" s="69"/>
      <c r="O36" s="73" t="s">
        <v>65</v>
      </c>
      <c r="AI36"/>
      <c r="AL36" s="1"/>
    </row>
    <row r="37" spans="1:38" ht="27" customHeight="1">
      <c r="A37" s="70"/>
      <c r="B37" s="34" t="s">
        <v>34</v>
      </c>
      <c r="C37" s="97">
        <v>1</v>
      </c>
      <c r="D37" s="87">
        <v>8</v>
      </c>
      <c r="E37" s="8">
        <v>8</v>
      </c>
      <c r="F37" s="29"/>
      <c r="G37" s="29"/>
      <c r="H37" s="95">
        <f>D37/E37</f>
        <v>1</v>
      </c>
      <c r="I37" s="88">
        <f>(I36+H37)/2</f>
        <v>1</v>
      </c>
      <c r="J37" s="68"/>
      <c r="K37" s="68"/>
      <c r="L37" s="68"/>
      <c r="M37" s="69"/>
      <c r="O37" s="73" t="s">
        <v>66</v>
      </c>
      <c r="AI37"/>
      <c r="AL37" s="1"/>
    </row>
    <row r="38" spans="1:38" ht="27" customHeight="1">
      <c r="A38" s="70"/>
      <c r="B38" s="34" t="s">
        <v>35</v>
      </c>
      <c r="C38" s="97">
        <v>1</v>
      </c>
      <c r="D38" s="87">
        <v>5</v>
      </c>
      <c r="E38" s="8">
        <v>5</v>
      </c>
      <c r="F38" s="29"/>
      <c r="G38" s="29"/>
      <c r="H38" s="95">
        <f>D38/E38</f>
        <v>1</v>
      </c>
      <c r="I38" s="88">
        <f>(I37+H38)/2</f>
        <v>1</v>
      </c>
      <c r="J38" s="68"/>
      <c r="K38" s="68"/>
      <c r="L38" s="68"/>
      <c r="M38" s="69"/>
      <c r="O38" s="21" t="s">
        <v>69</v>
      </c>
      <c r="AI38"/>
      <c r="AL38" s="1"/>
    </row>
    <row r="39" spans="1:38" ht="27" customHeight="1" thickBot="1">
      <c r="A39" s="70"/>
      <c r="B39" s="35" t="s">
        <v>36</v>
      </c>
      <c r="C39" s="89">
        <v>1</v>
      </c>
      <c r="D39" s="103">
        <v>3</v>
      </c>
      <c r="E39" s="36">
        <v>3</v>
      </c>
      <c r="F39" s="37"/>
      <c r="G39" s="37"/>
      <c r="H39" s="95">
        <f>D39/E39</f>
        <v>1</v>
      </c>
      <c r="I39" s="88">
        <f>(I38+H39)/2</f>
        <v>1</v>
      </c>
      <c r="J39" s="68"/>
      <c r="K39" s="68"/>
      <c r="L39" s="68"/>
      <c r="M39" s="69"/>
      <c r="O39" s="9" t="s">
        <v>67</v>
      </c>
      <c r="AI39"/>
      <c r="AL39" s="1"/>
    </row>
    <row r="40" spans="1:16" ht="12.75">
      <c r="A40" s="2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46"/>
      <c r="N40" s="68"/>
      <c r="O40" s="9" t="s">
        <v>68</v>
      </c>
      <c r="P40" s="68"/>
    </row>
    <row r="41" spans="1:40" ht="12.75">
      <c r="A41" s="2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46"/>
      <c r="O41" s="9" t="s">
        <v>56</v>
      </c>
      <c r="AN41" s="1" t="e">
        <f>#REF!+1</f>
        <v>#REF!</v>
      </c>
    </row>
    <row r="42" spans="1:15" ht="12.75">
      <c r="A42" s="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46"/>
      <c r="O42" s="9" t="s">
        <v>46</v>
      </c>
    </row>
    <row r="43" spans="1:15" ht="12.75">
      <c r="A43" s="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46"/>
      <c r="O43" s="68" t="s">
        <v>47</v>
      </c>
    </row>
    <row r="44" spans="1:15" ht="12.75">
      <c r="A44" s="2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46"/>
      <c r="O44" s="68" t="s">
        <v>81</v>
      </c>
    </row>
    <row r="45" spans="1:15" ht="12.75">
      <c r="A45" s="2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46"/>
      <c r="O45" s="21" t="s">
        <v>84</v>
      </c>
    </row>
    <row r="46" spans="1:15" ht="12.75">
      <c r="A46" s="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46"/>
      <c r="O46" s="68" t="s">
        <v>86</v>
      </c>
    </row>
    <row r="47" spans="1:15" ht="12.75">
      <c r="A47" s="2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46"/>
      <c r="O47" s="68" t="s">
        <v>95</v>
      </c>
    </row>
    <row r="48" spans="1:15" ht="12.75">
      <c r="A48" s="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46"/>
      <c r="O48" s="68" t="s">
        <v>85</v>
      </c>
    </row>
    <row r="49" spans="1:15" ht="12.75">
      <c r="A49" s="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46"/>
      <c r="O49" s="68" t="s">
        <v>97</v>
      </c>
    </row>
    <row r="50" spans="1:40" ht="28.5" customHeight="1">
      <c r="A50" s="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46"/>
      <c r="O50" s="68" t="s">
        <v>98</v>
      </c>
      <c r="AN50" s="1" t="e">
        <f>AN41+1</f>
        <v>#REF!</v>
      </c>
    </row>
    <row r="51" spans="1:40" ht="19.5" customHeight="1">
      <c r="A51" s="2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46"/>
      <c r="O51" s="68" t="s">
        <v>99</v>
      </c>
      <c r="AN51" s="1" t="e">
        <f aca="true" t="shared" si="0" ref="AN51:AN68">AN50+1</f>
        <v>#REF!</v>
      </c>
    </row>
    <row r="52" spans="1:40" ht="12.75">
      <c r="A52" s="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46"/>
      <c r="O52" s="68" t="s">
        <v>100</v>
      </c>
      <c r="AN52" s="1" t="e">
        <f t="shared" si="0"/>
        <v>#REF!</v>
      </c>
    </row>
    <row r="53" spans="1:40" ht="12.75">
      <c r="A53" s="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46"/>
      <c r="O53" s="68" t="s">
        <v>134</v>
      </c>
      <c r="AN53" s="1" t="e">
        <f t="shared" si="0"/>
        <v>#REF!</v>
      </c>
    </row>
    <row r="54" spans="1:40" ht="12.75">
      <c r="A54" s="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46"/>
      <c r="O54" s="68" t="s">
        <v>103</v>
      </c>
      <c r="AN54" s="1" t="e">
        <f t="shared" si="0"/>
        <v>#REF!</v>
      </c>
    </row>
    <row r="55" spans="1:40" ht="12.75">
      <c r="A55" s="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46"/>
      <c r="O55" s="68" t="s">
        <v>102</v>
      </c>
      <c r="AN55" s="1" t="e">
        <f t="shared" si="0"/>
        <v>#REF!</v>
      </c>
    </row>
    <row r="56" spans="1:40" ht="16.5" customHeight="1" thickBot="1">
      <c r="A56" s="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46"/>
      <c r="O56" s="21" t="s">
        <v>107</v>
      </c>
      <c r="AN56" s="1" t="e">
        <f t="shared" si="0"/>
        <v>#REF!</v>
      </c>
    </row>
    <row r="57" spans="1:40" ht="13.5" customHeight="1" thickBot="1">
      <c r="A57" s="165" t="s">
        <v>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O57" s="68" t="s">
        <v>109</v>
      </c>
      <c r="AN57" s="1" t="e">
        <f>#REF!+1</f>
        <v>#REF!</v>
      </c>
    </row>
    <row r="58" spans="1:40" ht="13.5" thickBot="1">
      <c r="A58" s="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46"/>
      <c r="O58" s="68" t="s">
        <v>110</v>
      </c>
      <c r="AN58" s="1" t="e">
        <f t="shared" si="0"/>
        <v>#REF!</v>
      </c>
    </row>
    <row r="59" spans="1:40" ht="25.5" customHeight="1" thickBot="1">
      <c r="A59" s="219" t="s">
        <v>38</v>
      </c>
      <c r="B59" s="196" t="s">
        <v>39</v>
      </c>
      <c r="C59" s="200"/>
      <c r="D59" s="200"/>
      <c r="E59" s="197"/>
      <c r="F59" s="160" t="s">
        <v>90</v>
      </c>
      <c r="G59" s="161"/>
      <c r="H59" s="196" t="s">
        <v>40</v>
      </c>
      <c r="I59" s="200"/>
      <c r="J59" s="200"/>
      <c r="K59" s="200"/>
      <c r="L59" s="200"/>
      <c r="M59" s="197"/>
      <c r="O59" s="1" t="s">
        <v>121</v>
      </c>
      <c r="AN59" s="1" t="e">
        <f t="shared" si="0"/>
        <v>#REF!</v>
      </c>
    </row>
    <row r="60" spans="1:15" ht="25.5" customHeight="1" thickBot="1">
      <c r="A60" s="220"/>
      <c r="B60" s="198"/>
      <c r="C60" s="204"/>
      <c r="D60" s="204"/>
      <c r="E60" s="199"/>
      <c r="F60" s="6" t="s">
        <v>91</v>
      </c>
      <c r="G60" s="43" t="s">
        <v>92</v>
      </c>
      <c r="H60" s="198"/>
      <c r="I60" s="204"/>
      <c r="J60" s="204"/>
      <c r="K60" s="204"/>
      <c r="L60" s="204"/>
      <c r="M60" s="199"/>
      <c r="O60" s="1" t="s">
        <v>111</v>
      </c>
    </row>
    <row r="61" spans="1:40" ht="192" customHeight="1" thickBot="1">
      <c r="A61" s="10" t="s">
        <v>33</v>
      </c>
      <c r="B61" s="231" t="s">
        <v>155</v>
      </c>
      <c r="C61" s="231"/>
      <c r="D61" s="231"/>
      <c r="E61" s="231"/>
      <c r="F61" s="33"/>
      <c r="G61" s="72" t="s">
        <v>148</v>
      </c>
      <c r="H61" s="222"/>
      <c r="I61" s="223"/>
      <c r="J61" s="223"/>
      <c r="K61" s="223"/>
      <c r="L61" s="223"/>
      <c r="M61" s="224"/>
      <c r="AN61" s="1" t="e">
        <f>AN59+1</f>
        <v>#REF!</v>
      </c>
    </row>
    <row r="62" spans="1:40" ht="171.75" customHeight="1" thickBot="1">
      <c r="A62" s="10" t="s">
        <v>34</v>
      </c>
      <c r="B62" s="231" t="s">
        <v>158</v>
      </c>
      <c r="C62" s="231"/>
      <c r="D62" s="231"/>
      <c r="E62" s="231"/>
      <c r="F62" s="33"/>
      <c r="G62" s="91" t="s">
        <v>148</v>
      </c>
      <c r="H62" s="222"/>
      <c r="I62" s="223"/>
      <c r="J62" s="223"/>
      <c r="K62" s="223"/>
      <c r="L62" s="223"/>
      <c r="M62" s="224"/>
      <c r="AN62" s="1" t="e">
        <f t="shared" si="0"/>
        <v>#REF!</v>
      </c>
    </row>
    <row r="63" spans="1:40" ht="183" customHeight="1" thickBot="1">
      <c r="A63" s="10" t="s">
        <v>41</v>
      </c>
      <c r="B63" s="231" t="s">
        <v>159</v>
      </c>
      <c r="C63" s="231"/>
      <c r="D63" s="231"/>
      <c r="E63" s="231"/>
      <c r="F63" s="93"/>
      <c r="G63" s="102" t="s">
        <v>148</v>
      </c>
      <c r="H63" s="222"/>
      <c r="I63" s="223"/>
      <c r="J63" s="223"/>
      <c r="K63" s="223"/>
      <c r="L63" s="223"/>
      <c r="M63" s="224"/>
      <c r="AN63" s="1" t="e">
        <f>#REF!+1</f>
        <v>#REF!</v>
      </c>
    </row>
    <row r="64" spans="1:40" ht="193.5" customHeight="1" thickBot="1">
      <c r="A64" s="10" t="s">
        <v>36</v>
      </c>
      <c r="B64" s="231" t="s">
        <v>167</v>
      </c>
      <c r="C64" s="231"/>
      <c r="D64" s="231"/>
      <c r="E64" s="231"/>
      <c r="F64" s="99"/>
      <c r="G64" s="99" t="s">
        <v>148</v>
      </c>
      <c r="H64" s="105"/>
      <c r="I64" s="106"/>
      <c r="J64" s="106"/>
      <c r="K64" s="106"/>
      <c r="L64" s="106"/>
      <c r="M64" s="107"/>
      <c r="AN64" s="1" t="e">
        <f t="shared" si="0"/>
        <v>#REF!</v>
      </c>
    </row>
    <row r="65" spans="1:40" ht="31.5" customHeight="1" thickBot="1">
      <c r="A65" s="10" t="s">
        <v>42</v>
      </c>
      <c r="B65" s="221" t="s">
        <v>168</v>
      </c>
      <c r="C65" s="221"/>
      <c r="D65" s="221"/>
      <c r="E65" s="221"/>
      <c r="F65" s="33"/>
      <c r="G65" s="102"/>
      <c r="H65" s="222"/>
      <c r="I65" s="223"/>
      <c r="J65" s="223"/>
      <c r="K65" s="223"/>
      <c r="L65" s="223"/>
      <c r="M65" s="224"/>
      <c r="AN65" s="1" t="e">
        <f>#REF!+1</f>
        <v>#REF!</v>
      </c>
    </row>
    <row r="66" spans="1:40" ht="24.75" customHeight="1">
      <c r="A66" s="68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AN66" s="1" t="e">
        <f t="shared" si="0"/>
        <v>#REF!</v>
      </c>
    </row>
    <row r="67" spans="1:40" ht="24.75" customHeight="1" hidden="1">
      <c r="A67" s="68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AN67" s="1" t="e">
        <f t="shared" si="0"/>
        <v>#REF!</v>
      </c>
    </row>
    <row r="68" spans="1:40" ht="24.75" customHeight="1" hidden="1">
      <c r="A68" s="68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AN68" s="1" t="e">
        <f t="shared" si="0"/>
        <v>#REF!</v>
      </c>
    </row>
    <row r="69" spans="1:13" ht="24.75" customHeight="1" hidden="1">
      <c r="A69" s="68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</row>
    <row r="70" spans="1:13" ht="24.75" customHeight="1" hidden="1">
      <c r="A70" s="68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</row>
    <row r="71" spans="1:13" ht="12.75" hidden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86" spans="2:11" ht="15" hidden="1">
      <c r="B86" s="68"/>
      <c r="C86" s="68"/>
      <c r="D86" s="68"/>
      <c r="E86" s="68"/>
      <c r="F86" s="210"/>
      <c r="G86" s="210"/>
      <c r="H86" s="210"/>
      <c r="I86" s="11" t="s">
        <v>43</v>
      </c>
      <c r="K86" s="12"/>
    </row>
    <row r="87" spans="2:11" ht="15" hidden="1">
      <c r="B87" s="68"/>
      <c r="C87" s="68"/>
      <c r="D87" s="68"/>
      <c r="E87" s="68"/>
      <c r="F87" s="210"/>
      <c r="G87" s="210"/>
      <c r="H87" s="210"/>
      <c r="I87" s="11" t="s">
        <v>44</v>
      </c>
      <c r="K87" s="12"/>
    </row>
    <row r="88" spans="2:11" ht="15" hidden="1">
      <c r="B88" s="68"/>
      <c r="C88" s="68"/>
      <c r="D88" s="68"/>
      <c r="E88" s="68"/>
      <c r="F88" s="210"/>
      <c r="G88" s="210"/>
      <c r="H88" s="210"/>
      <c r="I88" s="11" t="s">
        <v>45</v>
      </c>
      <c r="K88" s="12"/>
    </row>
    <row r="89" spans="2:11" ht="15" hidden="1">
      <c r="B89" s="68"/>
      <c r="C89" s="68"/>
      <c r="D89" s="68"/>
      <c r="E89" s="68"/>
      <c r="F89" s="210"/>
      <c r="G89" s="210"/>
      <c r="H89" s="210"/>
      <c r="K89" s="12"/>
    </row>
    <row r="90" spans="2:11" ht="15" hidden="1">
      <c r="B90" s="68"/>
      <c r="C90" s="68"/>
      <c r="D90" s="68"/>
      <c r="E90" s="68"/>
      <c r="F90" s="210"/>
      <c r="G90" s="210"/>
      <c r="H90" s="210"/>
      <c r="K90" s="12"/>
    </row>
    <row r="91" spans="2:11" ht="15" hidden="1">
      <c r="B91" s="68"/>
      <c r="C91" s="68"/>
      <c r="D91" s="68"/>
      <c r="E91" s="68"/>
      <c r="K91" s="12"/>
    </row>
    <row r="92" spans="2:11" ht="15" hidden="1">
      <c r="B92" s="68"/>
      <c r="C92" s="68"/>
      <c r="D92" s="68"/>
      <c r="E92" s="68"/>
      <c r="K92" s="12"/>
    </row>
    <row r="93" spans="2:11" ht="15" hidden="1">
      <c r="B93" s="68"/>
      <c r="C93" s="68"/>
      <c r="D93" s="68"/>
      <c r="E93" s="68"/>
      <c r="K93" s="12"/>
    </row>
    <row r="94" spans="2:11" ht="15" hidden="1">
      <c r="B94" s="68"/>
      <c r="C94" s="68"/>
      <c r="D94" s="68"/>
      <c r="E94" s="68"/>
      <c r="K94" s="12"/>
    </row>
    <row r="95" spans="2:11" ht="15" hidden="1">
      <c r="B95" s="68"/>
      <c r="C95" s="68"/>
      <c r="D95" s="68"/>
      <c r="E95" s="68"/>
      <c r="K95" s="12"/>
    </row>
    <row r="96" spans="2:11" ht="15" hidden="1">
      <c r="B96" s="68"/>
      <c r="C96" s="68"/>
      <c r="D96" s="68"/>
      <c r="E96" s="68"/>
      <c r="K96" s="12"/>
    </row>
    <row r="97" spans="2:11" ht="15" hidden="1">
      <c r="B97" s="68"/>
      <c r="C97" s="68"/>
      <c r="D97" s="68"/>
      <c r="E97" s="68"/>
      <c r="K97" s="12"/>
    </row>
    <row r="98" spans="2:11" ht="15" hidden="1">
      <c r="B98" s="68"/>
      <c r="C98" s="68"/>
      <c r="D98" s="68"/>
      <c r="E98" s="68"/>
      <c r="K98" s="12"/>
    </row>
    <row r="99" spans="2:11" ht="15" hidden="1">
      <c r="B99" s="68"/>
      <c r="C99" s="68"/>
      <c r="D99" s="68"/>
      <c r="E99" s="68"/>
      <c r="K99" s="12"/>
    </row>
    <row r="100" spans="2:11" ht="15" hidden="1">
      <c r="B100" s="68"/>
      <c r="C100" s="68"/>
      <c r="D100" s="68"/>
      <c r="E100" s="68"/>
      <c r="K100" s="12"/>
    </row>
    <row r="101" spans="2:11" ht="15" hidden="1">
      <c r="B101" s="68"/>
      <c r="C101" s="68"/>
      <c r="D101" s="68"/>
      <c r="E101" s="68"/>
      <c r="K101" s="12"/>
    </row>
    <row r="102" spans="2:11" ht="15" hidden="1">
      <c r="B102" s="68"/>
      <c r="C102" s="68"/>
      <c r="D102" s="68"/>
      <c r="E102" s="68"/>
      <c r="K102" s="12"/>
    </row>
    <row r="103" spans="2:11" ht="15" hidden="1">
      <c r="B103" s="68"/>
      <c r="C103" s="68"/>
      <c r="D103" s="68"/>
      <c r="E103" s="68"/>
      <c r="K103" s="12"/>
    </row>
    <row r="104" spans="2:11" ht="15" hidden="1">
      <c r="B104" s="68"/>
      <c r="C104" s="68"/>
      <c r="D104" s="68"/>
      <c r="E104" s="68"/>
      <c r="K104" s="12"/>
    </row>
    <row r="105" spans="2:11" ht="15" hidden="1">
      <c r="B105" s="68"/>
      <c r="C105" s="68"/>
      <c r="D105" s="68"/>
      <c r="E105" s="68"/>
      <c r="K105" s="12"/>
    </row>
    <row r="106" spans="2:11" ht="15" hidden="1">
      <c r="B106" s="68"/>
      <c r="C106" s="68"/>
      <c r="D106" s="68"/>
      <c r="E106" s="68"/>
      <c r="K106" s="12"/>
    </row>
    <row r="107" spans="2:11" ht="15" hidden="1">
      <c r="B107" s="68"/>
      <c r="C107" s="68"/>
      <c r="D107" s="68"/>
      <c r="E107" s="68"/>
      <c r="K107" s="12"/>
    </row>
    <row r="108" spans="2:11" ht="15" hidden="1">
      <c r="B108" s="68"/>
      <c r="C108" s="68"/>
      <c r="D108" s="68"/>
      <c r="E108" s="68"/>
      <c r="K108" s="12"/>
    </row>
    <row r="109" spans="2:11" ht="15" hidden="1">
      <c r="B109" s="68"/>
      <c r="C109" s="68"/>
      <c r="D109" s="68"/>
      <c r="E109" s="68"/>
      <c r="K109" s="12"/>
    </row>
    <row r="110" spans="2:11" ht="15" hidden="1">
      <c r="B110" s="68"/>
      <c r="C110" s="68"/>
      <c r="D110" s="68"/>
      <c r="E110" s="68"/>
      <c r="K110" s="12"/>
    </row>
    <row r="111" spans="2:11" ht="15" hidden="1">
      <c r="B111" s="68"/>
      <c r="C111" s="68"/>
      <c r="D111" s="68"/>
      <c r="E111" s="68"/>
      <c r="K111" s="12"/>
    </row>
    <row r="112" spans="2:11" ht="15" hidden="1">
      <c r="B112" s="68"/>
      <c r="C112" s="68"/>
      <c r="D112" s="68"/>
      <c r="E112" s="68"/>
      <c r="K112" s="12"/>
    </row>
    <row r="113" spans="2:11" ht="15" hidden="1">
      <c r="B113" s="68"/>
      <c r="C113" s="68"/>
      <c r="D113" s="68"/>
      <c r="E113" s="68"/>
      <c r="K113" s="12"/>
    </row>
    <row r="114" spans="2:11" ht="15" hidden="1">
      <c r="B114" s="68"/>
      <c r="C114" s="68"/>
      <c r="D114" s="68"/>
      <c r="E114" s="68"/>
      <c r="K114" s="12"/>
    </row>
    <row r="115" spans="2:11" ht="15" hidden="1">
      <c r="B115" s="68"/>
      <c r="C115" s="68"/>
      <c r="D115" s="68"/>
      <c r="E115" s="68"/>
      <c r="K115" s="12"/>
    </row>
    <row r="116" spans="2:11" ht="15" hidden="1">
      <c r="B116" s="68"/>
      <c r="C116" s="68"/>
      <c r="D116" s="68"/>
      <c r="E116" s="68"/>
      <c r="K116" s="12"/>
    </row>
    <row r="117" spans="2:11" ht="15" hidden="1">
      <c r="B117" s="68"/>
      <c r="C117" s="68"/>
      <c r="D117" s="68"/>
      <c r="E117" s="68"/>
      <c r="K117" s="12"/>
    </row>
    <row r="118" spans="2:11" ht="15" hidden="1">
      <c r="B118" s="68"/>
      <c r="C118" s="68"/>
      <c r="D118" s="68"/>
      <c r="E118" s="68"/>
      <c r="K118" s="12"/>
    </row>
    <row r="119" spans="2:11" ht="15" hidden="1">
      <c r="B119" s="68"/>
      <c r="C119" s="68"/>
      <c r="D119" s="68"/>
      <c r="E119" s="68"/>
      <c r="K119" s="12"/>
    </row>
    <row r="120" spans="2:11" ht="15" hidden="1">
      <c r="B120" s="68"/>
      <c r="C120" s="68"/>
      <c r="D120" s="68"/>
      <c r="E120" s="68"/>
      <c r="K120" s="12"/>
    </row>
    <row r="121" spans="2:11" ht="15" hidden="1">
      <c r="B121" s="68"/>
      <c r="C121" s="68"/>
      <c r="D121" s="68"/>
      <c r="E121" s="68"/>
      <c r="K121" s="12"/>
    </row>
    <row r="122" spans="2:11" ht="15" hidden="1">
      <c r="B122" s="68"/>
      <c r="C122" s="68"/>
      <c r="D122" s="68"/>
      <c r="E122" s="68"/>
      <c r="K122" s="12"/>
    </row>
    <row r="123" spans="2:11" ht="15" hidden="1">
      <c r="B123" s="68"/>
      <c r="C123" s="68"/>
      <c r="D123" s="68"/>
      <c r="E123" s="68"/>
      <c r="K123" s="12"/>
    </row>
    <row r="124" spans="2:5" ht="12.75" hidden="1">
      <c r="B124" s="68"/>
      <c r="C124" s="68"/>
      <c r="D124" s="68"/>
      <c r="E124" s="68"/>
    </row>
    <row r="125" spans="2:5" ht="12.75" hidden="1">
      <c r="B125" s="68"/>
      <c r="C125" s="68"/>
      <c r="D125" s="68"/>
      <c r="E125" s="68"/>
    </row>
    <row r="126" spans="2:5" ht="12.75" hidden="1">
      <c r="B126" s="68"/>
      <c r="C126" s="68"/>
      <c r="D126" s="68"/>
      <c r="E126" s="68"/>
    </row>
    <row r="127" spans="2:5" ht="12.75" hidden="1">
      <c r="B127" s="68"/>
      <c r="C127" s="68"/>
      <c r="D127" s="68"/>
      <c r="E127" s="68"/>
    </row>
    <row r="128" spans="2:5" ht="12.75" hidden="1">
      <c r="B128" s="68"/>
      <c r="C128" s="68"/>
      <c r="D128" s="68"/>
      <c r="E128" s="68"/>
    </row>
    <row r="129" spans="2:5" ht="12.75" hidden="1">
      <c r="B129" s="68"/>
      <c r="C129" s="68"/>
      <c r="D129" s="68"/>
      <c r="E129" s="68"/>
    </row>
    <row r="130" spans="2:5" ht="12.75" hidden="1">
      <c r="B130" s="68"/>
      <c r="C130" s="68"/>
      <c r="D130" s="68"/>
      <c r="E130" s="68"/>
    </row>
    <row r="131" spans="2:5" ht="12.75" hidden="1">
      <c r="B131" s="68"/>
      <c r="C131" s="68"/>
      <c r="D131" s="68"/>
      <c r="E131" s="68"/>
    </row>
    <row r="132" spans="2:5" ht="12.75" hidden="1">
      <c r="B132" s="68"/>
      <c r="C132" s="68"/>
      <c r="D132" s="68"/>
      <c r="E132" s="68"/>
    </row>
    <row r="133" spans="2:5" ht="12.75" hidden="1">
      <c r="B133" s="68"/>
      <c r="C133" s="68"/>
      <c r="D133" s="68"/>
      <c r="E133" s="68"/>
    </row>
    <row r="134" spans="2:5" ht="12.75" hidden="1">
      <c r="B134" s="68"/>
      <c r="C134" s="68"/>
      <c r="D134" s="68"/>
      <c r="E134" s="68"/>
    </row>
    <row r="135" spans="2:5" ht="12.75" hidden="1">
      <c r="B135" s="68"/>
      <c r="C135" s="68"/>
      <c r="D135" s="68"/>
      <c r="E135" s="68"/>
    </row>
    <row r="136" spans="2:5" ht="12.75" hidden="1">
      <c r="B136" s="68"/>
      <c r="C136" s="68"/>
      <c r="D136" s="68"/>
      <c r="E136" s="68"/>
    </row>
    <row r="137" spans="2:5" ht="12.75" hidden="1">
      <c r="B137" s="68"/>
      <c r="C137" s="68"/>
      <c r="D137" s="68"/>
      <c r="E137" s="68"/>
    </row>
    <row r="138" spans="2:5" ht="12.75" hidden="1">
      <c r="B138" s="68"/>
      <c r="C138" s="68"/>
      <c r="D138" s="68"/>
      <c r="E138" s="68"/>
    </row>
    <row r="139" spans="2:5" ht="12.75" hidden="1">
      <c r="B139" s="68"/>
      <c r="C139" s="68"/>
      <c r="D139" s="68"/>
      <c r="E139" s="68"/>
    </row>
    <row r="140" spans="2:5" ht="12.75" hidden="1">
      <c r="B140" s="68"/>
      <c r="C140" s="68"/>
      <c r="D140" s="68"/>
      <c r="E140" s="68"/>
    </row>
    <row r="141" spans="2:5" ht="12.75" hidden="1">
      <c r="B141" s="68"/>
      <c r="C141" s="68"/>
      <c r="D141" s="68"/>
      <c r="E141" s="68"/>
    </row>
    <row r="142" spans="2:5" ht="12.75" hidden="1">
      <c r="B142" s="68"/>
      <c r="C142" s="68"/>
      <c r="D142" s="68"/>
      <c r="E142" s="68"/>
    </row>
    <row r="143" spans="2:5" ht="12.75" hidden="1">
      <c r="B143" s="68"/>
      <c r="C143" s="68"/>
      <c r="D143" s="68"/>
      <c r="E143" s="68"/>
    </row>
    <row r="144" spans="2:5" ht="12.75" hidden="1">
      <c r="B144" s="68"/>
      <c r="C144" s="68"/>
      <c r="D144" s="68"/>
      <c r="E144" s="68"/>
    </row>
    <row r="145" spans="2:5" ht="12.75" hidden="1">
      <c r="B145" s="68"/>
      <c r="C145" s="68"/>
      <c r="D145" s="68"/>
      <c r="E145" s="68"/>
    </row>
    <row r="146" spans="2:5" ht="12.75" hidden="1">
      <c r="B146" s="68"/>
      <c r="C146" s="68"/>
      <c r="D146" s="68"/>
      <c r="E146" s="68"/>
    </row>
    <row r="147" spans="2:5" ht="12.75" hidden="1">
      <c r="B147" s="68"/>
      <c r="C147" s="68"/>
      <c r="D147" s="68"/>
      <c r="E147" s="68"/>
    </row>
    <row r="148" spans="2:5" ht="12.75" hidden="1">
      <c r="B148" s="68"/>
      <c r="C148" s="68"/>
      <c r="D148" s="68"/>
      <c r="E148" s="68"/>
    </row>
    <row r="149" spans="2:5" ht="12.75" hidden="1">
      <c r="B149" s="68"/>
      <c r="C149" s="68"/>
      <c r="D149" s="68"/>
      <c r="E149" s="68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1">
    <mergeCell ref="A1:B3"/>
    <mergeCell ref="C1:J3"/>
    <mergeCell ref="K1:M1"/>
    <mergeCell ref="K2:M2"/>
    <mergeCell ref="K3:M3"/>
    <mergeCell ref="A5:M5"/>
    <mergeCell ref="A7:B7"/>
    <mergeCell ref="C7:H7"/>
    <mergeCell ref="I7:K7"/>
    <mergeCell ref="L7:M7"/>
    <mergeCell ref="A8:B8"/>
    <mergeCell ref="C8:M8"/>
    <mergeCell ref="A9:B9"/>
    <mergeCell ref="C9:M9"/>
    <mergeCell ref="A11:B11"/>
    <mergeCell ref="C11:J11"/>
    <mergeCell ref="L11:M11"/>
    <mergeCell ref="A12:B12"/>
    <mergeCell ref="C12:M12"/>
    <mergeCell ref="A13:B13"/>
    <mergeCell ref="C13:M13"/>
    <mergeCell ref="A14:B14"/>
    <mergeCell ref="C14:M14"/>
    <mergeCell ref="A15:B15"/>
    <mergeCell ref="C15:M15"/>
    <mergeCell ref="A17:B18"/>
    <mergeCell ref="C17:D18"/>
    <mergeCell ref="E17:M17"/>
    <mergeCell ref="F18:H18"/>
    <mergeCell ref="J18:L1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L24:M24"/>
    <mergeCell ref="A25:A26"/>
    <mergeCell ref="B25:B26"/>
    <mergeCell ref="C25:C26"/>
    <mergeCell ref="D25:D26"/>
    <mergeCell ref="E25:E27"/>
    <mergeCell ref="L25:M25"/>
    <mergeCell ref="A29:C31"/>
    <mergeCell ref="D29:E29"/>
    <mergeCell ref="I29:J29"/>
    <mergeCell ref="L29:M31"/>
    <mergeCell ref="D30:E30"/>
    <mergeCell ref="D31:E31"/>
    <mergeCell ref="A33:M33"/>
    <mergeCell ref="A57:M57"/>
    <mergeCell ref="A59:A60"/>
    <mergeCell ref="B59:E60"/>
    <mergeCell ref="F59:G59"/>
    <mergeCell ref="H59:M60"/>
    <mergeCell ref="H63:M63"/>
    <mergeCell ref="B61:E61"/>
    <mergeCell ref="H61:M61"/>
    <mergeCell ref="B62:E62"/>
    <mergeCell ref="H62:M62"/>
    <mergeCell ref="B63:E63"/>
    <mergeCell ref="J69:M69"/>
    <mergeCell ref="B64:E64"/>
    <mergeCell ref="B65:E65"/>
    <mergeCell ref="H65:M65"/>
    <mergeCell ref="B66:I66"/>
    <mergeCell ref="J66:M66"/>
    <mergeCell ref="B70:I70"/>
    <mergeCell ref="J70:M70"/>
    <mergeCell ref="F86:H87"/>
    <mergeCell ref="F88:H88"/>
    <mergeCell ref="F89:H90"/>
    <mergeCell ref="B67:I67"/>
    <mergeCell ref="J67:M67"/>
    <mergeCell ref="B68:I68"/>
    <mergeCell ref="J68:M68"/>
    <mergeCell ref="B69:I69"/>
  </mergeCells>
  <conditionalFormatting sqref="H36:H39">
    <cfRule type="cellIs" priority="4" dxfId="2" operator="between">
      <formula>$L$31</formula>
      <formula>$M$31</formula>
    </cfRule>
    <cfRule type="cellIs" priority="5" dxfId="1" operator="between">
      <formula>$L$30</formula>
      <formula>$M$30</formula>
    </cfRule>
    <cfRule type="cellIs" priority="6" dxfId="0" operator="between">
      <formula>#REF!</formula>
      <formula>$M$29</formula>
    </cfRule>
  </conditionalFormatting>
  <conditionalFormatting sqref="I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9">
    <dataValidation type="list" allowBlank="1" showInputMessage="1" showErrorMessage="1" sqref="M19:M20">
      <formula1>$O$10:$O$13</formula1>
    </dataValidation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0"/>
  <sheetViews>
    <sheetView zoomScale="66" zoomScaleNormal="66" zoomScalePageLayoutView="0" workbookViewId="0" topLeftCell="A26">
      <selection activeCell="B65" sqref="B65:E65"/>
    </sheetView>
  </sheetViews>
  <sheetFormatPr defaultColWidth="11.421875" defaultRowHeight="0" customHeight="1" zeroHeight="1"/>
  <cols>
    <col min="1" max="1" width="17.421875" style="110" customWidth="1"/>
    <col min="2" max="2" width="20.28125" style="110" customWidth="1"/>
    <col min="3" max="3" width="16.28125" style="110" customWidth="1"/>
    <col min="4" max="4" width="14.8515625" style="110" customWidth="1"/>
    <col min="5" max="10" width="17.7109375" style="110" customWidth="1"/>
    <col min="11" max="11" width="16.7109375" style="110" customWidth="1"/>
    <col min="12" max="12" width="15.140625" style="110" customWidth="1"/>
    <col min="13" max="13" width="16.57421875" style="110" customWidth="1"/>
    <col min="14" max="14" width="3.57421875" style="110" customWidth="1"/>
    <col min="15" max="15" width="93.7109375" style="110" hidden="1" customWidth="1"/>
    <col min="16" max="37" width="11.421875" style="110" customWidth="1"/>
    <col min="39" max="16384" width="11.421875" style="110" customWidth="1"/>
  </cols>
  <sheetData>
    <row r="1" spans="1:16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  <c r="N1"/>
      <c r="O1"/>
      <c r="P1"/>
    </row>
    <row r="2" spans="1:16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117</v>
      </c>
      <c r="L2" s="159"/>
      <c r="M2" s="159"/>
      <c r="N2"/>
      <c r="O2" s="21" t="s">
        <v>71</v>
      </c>
      <c r="P2"/>
    </row>
    <row r="3" spans="1:16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118</v>
      </c>
      <c r="L3" s="159"/>
      <c r="M3" s="159"/>
      <c r="N3"/>
      <c r="O3" s="117" t="s">
        <v>6</v>
      </c>
      <c r="P3"/>
    </row>
    <row r="4" spans="1:16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N4"/>
      <c r="O4" s="117" t="s">
        <v>8</v>
      </c>
      <c r="P4"/>
    </row>
    <row r="5" spans="1:16" ht="13.5" customHeight="1" thickBot="1">
      <c r="A5" s="165" t="s">
        <v>60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/>
      <c r="O5" s="117" t="s">
        <v>10</v>
      </c>
      <c r="P5"/>
    </row>
    <row r="6" spans="1:16" ht="13.5" thickBot="1">
      <c r="A6" s="4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45"/>
      <c r="N6"/>
      <c r="O6" s="21" t="s">
        <v>72</v>
      </c>
      <c r="P6"/>
    </row>
    <row r="7" spans="1:16" ht="30" customHeight="1" thickBot="1">
      <c r="A7" s="160" t="s">
        <v>1</v>
      </c>
      <c r="B7" s="161"/>
      <c r="C7" s="168" t="s">
        <v>51</v>
      </c>
      <c r="D7" s="169"/>
      <c r="E7" s="169"/>
      <c r="F7" s="169"/>
      <c r="G7" s="169"/>
      <c r="H7" s="170"/>
      <c r="I7" s="160" t="s">
        <v>2</v>
      </c>
      <c r="J7" s="175"/>
      <c r="K7" s="161"/>
      <c r="L7" s="176" t="s">
        <v>3</v>
      </c>
      <c r="M7" s="177"/>
      <c r="N7"/>
      <c r="O7" s="117" t="s">
        <v>13</v>
      </c>
      <c r="P7"/>
    </row>
    <row r="8" spans="1:16" ht="30" customHeight="1" thickBot="1">
      <c r="A8" s="160" t="s">
        <v>4</v>
      </c>
      <c r="B8" s="161"/>
      <c r="C8" s="168" t="s">
        <v>122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N8"/>
      <c r="O8" s="117" t="s">
        <v>18</v>
      </c>
      <c r="P8"/>
    </row>
    <row r="9" spans="1:16" ht="30" customHeight="1" thickBot="1">
      <c r="A9" s="160" t="s">
        <v>5</v>
      </c>
      <c r="B9" s="161"/>
      <c r="C9" s="162" t="s">
        <v>46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  <c r="N9"/>
      <c r="O9" s="117" t="s">
        <v>20</v>
      </c>
      <c r="P9" s="116"/>
    </row>
    <row r="10" spans="1:16" ht="13.5" thickBot="1">
      <c r="A10" s="10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09"/>
      <c r="N10"/>
      <c r="O10" s="21" t="s">
        <v>74</v>
      </c>
      <c r="P10"/>
    </row>
    <row r="11" spans="1:16" ht="30" customHeight="1" thickBot="1">
      <c r="A11" s="160" t="s">
        <v>7</v>
      </c>
      <c r="B11" s="161"/>
      <c r="C11" s="171" t="s">
        <v>149</v>
      </c>
      <c r="D11" s="172"/>
      <c r="E11" s="172"/>
      <c r="F11" s="172"/>
      <c r="G11" s="172"/>
      <c r="H11" s="172"/>
      <c r="I11" s="172"/>
      <c r="J11" s="172"/>
      <c r="K11" s="118" t="s">
        <v>82</v>
      </c>
      <c r="L11" s="173" t="s">
        <v>123</v>
      </c>
      <c r="M11" s="174"/>
      <c r="N11"/>
      <c r="O11" s="117" t="s">
        <v>21</v>
      </c>
      <c r="P11"/>
    </row>
    <row r="12" spans="1:16" ht="30" customHeight="1" thickBot="1">
      <c r="A12" s="160" t="s">
        <v>9</v>
      </c>
      <c r="B12" s="161"/>
      <c r="C12" s="168" t="s">
        <v>150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70"/>
      <c r="N12"/>
      <c r="O12" s="117" t="s">
        <v>0</v>
      </c>
      <c r="P12"/>
    </row>
    <row r="13" spans="1:16" ht="40.5" customHeight="1" thickBot="1">
      <c r="A13" s="160" t="s">
        <v>96</v>
      </c>
      <c r="B13" s="161"/>
      <c r="C13" s="168" t="s">
        <v>151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N13"/>
      <c r="O13" s="111" t="s">
        <v>119</v>
      </c>
      <c r="P13"/>
    </row>
    <row r="14" spans="1:16" ht="30" customHeight="1" thickBot="1">
      <c r="A14" s="160" t="s">
        <v>106</v>
      </c>
      <c r="B14" s="161"/>
      <c r="C14" s="168" t="s">
        <v>111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/>
      <c r="O14" s="111" t="s">
        <v>120</v>
      </c>
      <c r="P14"/>
    </row>
    <row r="15" spans="1:16" ht="30" customHeight="1" thickBot="1">
      <c r="A15" s="160" t="s">
        <v>112</v>
      </c>
      <c r="B15" s="161"/>
      <c r="C15" s="168" t="s">
        <v>128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70"/>
      <c r="N15"/>
      <c r="O15" s="117" t="s">
        <v>24</v>
      </c>
      <c r="P15"/>
    </row>
    <row r="16" spans="1:16" ht="13.5" thickBot="1">
      <c r="A16" s="10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09"/>
      <c r="N16"/>
      <c r="O16" s="117" t="s">
        <v>25</v>
      </c>
      <c r="P16"/>
    </row>
    <row r="17" spans="1:40" ht="17.25" customHeight="1" thickBot="1">
      <c r="A17" s="196" t="s">
        <v>11</v>
      </c>
      <c r="B17" s="197"/>
      <c r="C17" s="196" t="s">
        <v>76</v>
      </c>
      <c r="D17" s="197"/>
      <c r="E17" s="196" t="s">
        <v>12</v>
      </c>
      <c r="F17" s="200"/>
      <c r="G17" s="200"/>
      <c r="H17" s="200"/>
      <c r="I17" s="200"/>
      <c r="J17" s="200"/>
      <c r="K17" s="200"/>
      <c r="L17" s="200"/>
      <c r="M17" s="197"/>
      <c r="N17"/>
      <c r="O17" s="21" t="s">
        <v>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M17"/>
      <c r="AN17"/>
    </row>
    <row r="18" spans="1:40" ht="53.25" customHeight="1" thickBot="1">
      <c r="A18" s="198"/>
      <c r="B18" s="199"/>
      <c r="C18" s="198"/>
      <c r="D18" s="199"/>
      <c r="E18" s="6" t="s">
        <v>14</v>
      </c>
      <c r="F18" s="160" t="s">
        <v>15</v>
      </c>
      <c r="G18" s="175"/>
      <c r="H18" s="161"/>
      <c r="I18" s="43" t="s">
        <v>16</v>
      </c>
      <c r="J18" s="160" t="s">
        <v>130</v>
      </c>
      <c r="K18" s="175"/>
      <c r="L18" s="161"/>
      <c r="M18" s="6" t="s">
        <v>17</v>
      </c>
      <c r="N18"/>
      <c r="O18" s="117" t="s">
        <v>27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M18"/>
      <c r="AN18"/>
    </row>
    <row r="19" spans="1:40" ht="44.25" customHeight="1" thickBot="1">
      <c r="A19" s="178" t="s">
        <v>136</v>
      </c>
      <c r="B19" s="179"/>
      <c r="C19" s="184" t="s">
        <v>85</v>
      </c>
      <c r="D19" s="185"/>
      <c r="E19" s="7">
        <v>1</v>
      </c>
      <c r="F19" s="190" t="s">
        <v>152</v>
      </c>
      <c r="G19" s="191"/>
      <c r="H19" s="192"/>
      <c r="I19" s="136" t="s">
        <v>125</v>
      </c>
      <c r="J19" s="193" t="s">
        <v>139</v>
      </c>
      <c r="K19" s="194"/>
      <c r="L19" s="195"/>
      <c r="M19" s="112" t="s">
        <v>19</v>
      </c>
      <c r="N19"/>
      <c r="O19" s="117" t="s">
        <v>28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M19"/>
      <c r="AN19"/>
    </row>
    <row r="20" spans="1:40" ht="30" customHeight="1" thickBot="1">
      <c r="A20" s="180"/>
      <c r="B20" s="181"/>
      <c r="C20" s="186"/>
      <c r="D20" s="187"/>
      <c r="E20" s="7">
        <v>2</v>
      </c>
      <c r="F20" s="190" t="s">
        <v>153</v>
      </c>
      <c r="G20" s="191"/>
      <c r="H20" s="192"/>
      <c r="I20" s="136" t="s">
        <v>125</v>
      </c>
      <c r="J20" s="193" t="s">
        <v>140</v>
      </c>
      <c r="K20" s="194"/>
      <c r="L20" s="195"/>
      <c r="M20" s="112" t="s">
        <v>19</v>
      </c>
      <c r="N20"/>
      <c r="O20" s="117" t="s">
        <v>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M20"/>
      <c r="AN20"/>
    </row>
    <row r="21" spans="1:40" ht="30" customHeight="1" thickBot="1">
      <c r="A21" s="180"/>
      <c r="B21" s="181"/>
      <c r="C21" s="186"/>
      <c r="D21" s="187"/>
      <c r="E21" s="7"/>
      <c r="F21" s="190"/>
      <c r="G21" s="191"/>
      <c r="H21" s="192"/>
      <c r="I21" s="136"/>
      <c r="J21" s="193"/>
      <c r="K21" s="194"/>
      <c r="L21" s="195"/>
      <c r="M21" s="112"/>
      <c r="N21"/>
      <c r="O21" s="117" t="s">
        <v>29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M21"/>
      <c r="AN21"/>
    </row>
    <row r="22" spans="1:40" ht="30" customHeight="1" thickBot="1">
      <c r="A22" s="182"/>
      <c r="B22" s="183"/>
      <c r="C22" s="188"/>
      <c r="D22" s="189"/>
      <c r="E22" s="7"/>
      <c r="F22" s="190"/>
      <c r="G22" s="191"/>
      <c r="H22" s="192"/>
      <c r="I22" s="136"/>
      <c r="J22" s="193"/>
      <c r="K22" s="194"/>
      <c r="L22" s="195"/>
      <c r="M22" s="112"/>
      <c r="N22"/>
      <c r="O22" s="11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M22"/>
      <c r="AN22"/>
    </row>
    <row r="23" spans="1:40" ht="13.5" thickBot="1">
      <c r="A23" s="10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09"/>
      <c r="N23"/>
      <c r="O23" s="21" t="s">
        <v>70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M23"/>
      <c r="AN23" s="111">
        <v>2002</v>
      </c>
    </row>
    <row r="24" spans="1:40" ht="45.75" customHeight="1" thickBot="1">
      <c r="A24" s="6" t="s">
        <v>22</v>
      </c>
      <c r="B24" s="135" t="s">
        <v>10</v>
      </c>
      <c r="C24" s="42" t="s">
        <v>73</v>
      </c>
      <c r="D24" s="135" t="s">
        <v>13</v>
      </c>
      <c r="E24" s="6" t="s">
        <v>23</v>
      </c>
      <c r="F24" s="50">
        <v>1</v>
      </c>
      <c r="G24" s="6" t="s">
        <v>131</v>
      </c>
      <c r="H24" s="75" t="s">
        <v>126</v>
      </c>
      <c r="I24" s="6" t="s">
        <v>104</v>
      </c>
      <c r="J24" s="75" t="s">
        <v>126</v>
      </c>
      <c r="K24" s="6" t="s">
        <v>105</v>
      </c>
      <c r="L24" s="214" t="s">
        <v>126</v>
      </c>
      <c r="M24" s="215"/>
      <c r="N24"/>
      <c r="O24" s="73" t="s">
        <v>48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M24"/>
      <c r="AN24" s="111">
        <v>2003</v>
      </c>
    </row>
    <row r="25" spans="1:40" ht="16.5" customHeight="1" thickBot="1">
      <c r="A25" s="219" t="s">
        <v>26</v>
      </c>
      <c r="B25" s="228" t="s">
        <v>119</v>
      </c>
      <c r="C25" s="219" t="s">
        <v>75</v>
      </c>
      <c r="D25" s="228" t="s">
        <v>119</v>
      </c>
      <c r="E25" s="219" t="s">
        <v>113</v>
      </c>
      <c r="F25" s="138" t="s">
        <v>116</v>
      </c>
      <c r="G25" s="131">
        <v>2020</v>
      </c>
      <c r="H25" s="131">
        <v>2021</v>
      </c>
      <c r="I25" s="131">
        <v>2022</v>
      </c>
      <c r="J25" s="131">
        <v>2023</v>
      </c>
      <c r="K25" s="131">
        <v>2024</v>
      </c>
      <c r="L25" s="226" t="s">
        <v>132</v>
      </c>
      <c r="M25" s="227"/>
      <c r="N25"/>
      <c r="O25" s="73" t="s">
        <v>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M25"/>
      <c r="AN25"/>
    </row>
    <row r="26" spans="1:40" ht="30" customHeight="1" thickBot="1">
      <c r="A26" s="220"/>
      <c r="B26" s="229"/>
      <c r="C26" s="220"/>
      <c r="D26" s="229"/>
      <c r="E26" s="225"/>
      <c r="F26" s="57" t="s">
        <v>114</v>
      </c>
      <c r="G26" s="75" t="s">
        <v>126</v>
      </c>
      <c r="H26" s="75" t="s">
        <v>126</v>
      </c>
      <c r="I26" s="75" t="s">
        <v>126</v>
      </c>
      <c r="J26" s="75" t="s">
        <v>126</v>
      </c>
      <c r="K26" s="75" t="s">
        <v>126</v>
      </c>
      <c r="L26" s="75" t="s">
        <v>126</v>
      </c>
      <c r="M26" s="75" t="s">
        <v>126</v>
      </c>
      <c r="N26"/>
      <c r="O26" s="73" t="s">
        <v>61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M26"/>
      <c r="AN26"/>
    </row>
    <row r="27" spans="1:40" ht="30" customHeight="1" thickBot="1">
      <c r="A27" s="64"/>
      <c r="B27" s="61"/>
      <c r="C27" s="60"/>
      <c r="D27" s="60"/>
      <c r="E27" s="220"/>
      <c r="F27" s="62" t="s">
        <v>115</v>
      </c>
      <c r="G27" s="75" t="s">
        <v>126</v>
      </c>
      <c r="H27" s="75" t="s">
        <v>126</v>
      </c>
      <c r="I27" s="75" t="s">
        <v>126</v>
      </c>
      <c r="J27" s="75" t="s">
        <v>126</v>
      </c>
      <c r="K27" s="75" t="s">
        <v>126</v>
      </c>
      <c r="L27" s="75" t="s">
        <v>126</v>
      </c>
      <c r="M27" s="75" t="s">
        <v>126</v>
      </c>
      <c r="N27"/>
      <c r="O27" s="74" t="s">
        <v>62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M27"/>
      <c r="AN27"/>
    </row>
    <row r="28" spans="1:40" ht="13.5" thickBot="1">
      <c r="A28" s="10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09"/>
      <c r="N28"/>
      <c r="O28" s="73" t="s">
        <v>50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M28"/>
      <c r="AN28" s="111" t="e">
        <v>#REF!</v>
      </c>
    </row>
    <row r="29" spans="1:40" ht="24.75" customHeight="1" thickBot="1">
      <c r="A29" s="196" t="s">
        <v>94</v>
      </c>
      <c r="B29" s="200"/>
      <c r="C29" s="197"/>
      <c r="D29" s="205" t="s">
        <v>77</v>
      </c>
      <c r="E29" s="206"/>
      <c r="F29" s="142">
        <v>0.8</v>
      </c>
      <c r="G29" s="120" t="s">
        <v>87</v>
      </c>
      <c r="H29" s="141">
        <v>1</v>
      </c>
      <c r="I29" s="207" t="s">
        <v>88</v>
      </c>
      <c r="J29" s="208"/>
      <c r="K29" s="25"/>
      <c r="L29" s="209"/>
      <c r="M29" s="185"/>
      <c r="N29"/>
      <c r="O29" s="73" t="s">
        <v>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M29"/>
      <c r="AN29" s="111" t="e">
        <v>#REF!</v>
      </c>
    </row>
    <row r="30" spans="1:40" ht="24.75" customHeight="1" thickBot="1">
      <c r="A30" s="201"/>
      <c r="B30" s="202"/>
      <c r="C30" s="203"/>
      <c r="D30" s="212" t="s">
        <v>78</v>
      </c>
      <c r="E30" s="213"/>
      <c r="F30" s="144">
        <v>0.7</v>
      </c>
      <c r="G30" s="121" t="s">
        <v>87</v>
      </c>
      <c r="H30" s="143">
        <v>0.799</v>
      </c>
      <c r="I30" s="23"/>
      <c r="J30" s="24"/>
      <c r="K30" s="24"/>
      <c r="L30" s="210"/>
      <c r="M30" s="187"/>
      <c r="N30"/>
      <c r="O30" s="73" t="s">
        <v>52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M30"/>
      <c r="AN30" s="111" t="e">
        <v>#REF!</v>
      </c>
    </row>
    <row r="31" spans="1:40" ht="24.75" customHeight="1" thickBot="1">
      <c r="A31" s="198"/>
      <c r="B31" s="204"/>
      <c r="C31" s="199"/>
      <c r="D31" s="217" t="s">
        <v>79</v>
      </c>
      <c r="E31" s="218"/>
      <c r="F31" s="133">
        <v>0</v>
      </c>
      <c r="G31" s="122" t="s">
        <v>87</v>
      </c>
      <c r="H31" s="145">
        <v>0.699</v>
      </c>
      <c r="I31" s="26"/>
      <c r="J31" s="27"/>
      <c r="K31" s="27"/>
      <c r="L31" s="211"/>
      <c r="M31" s="189"/>
      <c r="N31"/>
      <c r="O31" s="104" t="s">
        <v>133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M31"/>
      <c r="AN31" s="111" t="e">
        <v>#REF!</v>
      </c>
    </row>
    <row r="32" spans="1:40" ht="13.5" thickBot="1">
      <c r="A32" s="108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09"/>
      <c r="N32"/>
      <c r="O32" s="73" t="s">
        <v>64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M32"/>
      <c r="AN32" s="111" t="e">
        <v>#REF!</v>
      </c>
    </row>
    <row r="33" spans="1:40" ht="13.5" customHeight="1" thickBot="1">
      <c r="A33" s="165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/>
      <c r="O33" s="73" t="s">
        <v>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M33"/>
      <c r="AN33" s="111" t="e">
        <v>#REF!</v>
      </c>
    </row>
    <row r="34" spans="1:40" ht="13.5" thickBot="1">
      <c r="A34" s="10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09"/>
      <c r="N34"/>
      <c r="O34" s="73" t="s">
        <v>55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M34"/>
      <c r="AN34" s="111" t="e">
        <v>#REF!</v>
      </c>
    </row>
    <row r="35" spans="1:40" ht="153" customHeight="1" thickBot="1">
      <c r="A35" s="134"/>
      <c r="B35" s="146" t="s">
        <v>31</v>
      </c>
      <c r="C35" s="147" t="s">
        <v>32</v>
      </c>
      <c r="D35" s="147" t="s">
        <v>152</v>
      </c>
      <c r="E35" s="147" t="s">
        <v>153</v>
      </c>
      <c r="F35" s="147">
        <v>0</v>
      </c>
      <c r="G35" s="147">
        <v>0</v>
      </c>
      <c r="H35" s="148" t="s">
        <v>89</v>
      </c>
      <c r="I35" s="149" t="s">
        <v>93</v>
      </c>
      <c r="J35" s="117"/>
      <c r="K35" s="117"/>
      <c r="L35" s="117"/>
      <c r="M35" s="140"/>
      <c r="N35"/>
      <c r="O35" s="73" t="s">
        <v>53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 s="111"/>
      <c r="AM35"/>
      <c r="AN35"/>
    </row>
    <row r="36" spans="1:40" ht="27" customHeight="1" thickBot="1">
      <c r="A36" s="134"/>
      <c r="B36" s="127" t="s">
        <v>33</v>
      </c>
      <c r="C36" s="137">
        <v>1</v>
      </c>
      <c r="D36" s="128">
        <v>15</v>
      </c>
      <c r="E36" s="128">
        <v>15</v>
      </c>
      <c r="F36" s="129"/>
      <c r="G36" s="129"/>
      <c r="H36" s="130">
        <f>+E36/D36</f>
        <v>1</v>
      </c>
      <c r="I36" s="139">
        <f>+H36</f>
        <v>1</v>
      </c>
      <c r="J36" s="117"/>
      <c r="K36" s="117"/>
      <c r="L36" s="117"/>
      <c r="M36" s="140"/>
      <c r="N36"/>
      <c r="O36" s="73" t="s">
        <v>65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 s="111"/>
      <c r="AM36"/>
      <c r="AN36"/>
    </row>
    <row r="37" spans="1:40" ht="27" customHeight="1" thickBot="1">
      <c r="A37" s="134"/>
      <c r="B37" s="124" t="s">
        <v>34</v>
      </c>
      <c r="C37" s="150">
        <v>1</v>
      </c>
      <c r="D37" s="151">
        <v>0</v>
      </c>
      <c r="E37" s="113">
        <v>0</v>
      </c>
      <c r="F37" s="119"/>
      <c r="G37" s="119"/>
      <c r="H37" s="130" t="e">
        <f>+E37/D37</f>
        <v>#DIV/0!</v>
      </c>
      <c r="I37" s="139" t="e">
        <f>+H37</f>
        <v>#DIV/0!</v>
      </c>
      <c r="J37" s="117"/>
      <c r="K37" s="117"/>
      <c r="L37" s="117"/>
      <c r="M37" s="140"/>
      <c r="N37"/>
      <c r="O37" s="73" t="s">
        <v>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111"/>
      <c r="AM37"/>
      <c r="AN37"/>
    </row>
    <row r="38" spans="1:40" ht="27" customHeight="1" thickBot="1">
      <c r="A38" s="134"/>
      <c r="B38" s="124" t="s">
        <v>35</v>
      </c>
      <c r="C38" s="150">
        <v>1</v>
      </c>
      <c r="D38" s="153">
        <v>2</v>
      </c>
      <c r="E38" s="113">
        <v>2</v>
      </c>
      <c r="F38" s="119"/>
      <c r="G38" s="119"/>
      <c r="H38" s="130">
        <f>+E38/D38</f>
        <v>1</v>
      </c>
      <c r="I38" s="139">
        <f>+H38</f>
        <v>1</v>
      </c>
      <c r="J38" s="117"/>
      <c r="K38" s="117"/>
      <c r="L38" s="117"/>
      <c r="M38" s="140"/>
      <c r="N38"/>
      <c r="O38" s="21" t="s">
        <v>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 s="111"/>
      <c r="AM38"/>
      <c r="AN38"/>
    </row>
    <row r="39" spans="1:40" ht="27" customHeight="1" thickBot="1">
      <c r="A39" s="134"/>
      <c r="B39" s="125" t="s">
        <v>36</v>
      </c>
      <c r="C39" s="152">
        <v>1</v>
      </c>
      <c r="D39" s="154">
        <v>14</v>
      </c>
      <c r="E39" s="155">
        <v>14</v>
      </c>
      <c r="F39" s="126"/>
      <c r="G39" s="126"/>
      <c r="H39" s="130">
        <f>+E39/D39</f>
        <v>1</v>
      </c>
      <c r="I39" s="139">
        <f>+H39</f>
        <v>1</v>
      </c>
      <c r="J39" s="117"/>
      <c r="K39" s="117"/>
      <c r="L39" s="117"/>
      <c r="M39" s="140"/>
      <c r="N39"/>
      <c r="O39" s="9" t="s">
        <v>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 s="111"/>
      <c r="AM39"/>
      <c r="AN39"/>
    </row>
    <row r="40" spans="1:40" ht="12.75">
      <c r="A40" s="108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09"/>
      <c r="N40" s="117"/>
      <c r="O40" s="9" t="s">
        <v>68</v>
      </c>
      <c r="P40" s="11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M40"/>
      <c r="AN40"/>
    </row>
    <row r="41" spans="1:40" ht="12.75">
      <c r="A41" s="108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09"/>
      <c r="N41"/>
      <c r="O41" s="9" t="s">
        <v>56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M41"/>
      <c r="AN41" s="111" t="e">
        <v>#REF!</v>
      </c>
    </row>
    <row r="42" spans="1:40" ht="12.75">
      <c r="A42" s="108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09"/>
      <c r="N42"/>
      <c r="O42" s="9" t="s">
        <v>46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M42"/>
      <c r="AN42"/>
    </row>
    <row r="43" spans="1:40" ht="12.75">
      <c r="A43" s="108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09"/>
      <c r="N43"/>
      <c r="O43" s="117" t="s">
        <v>47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M43"/>
      <c r="AN43"/>
    </row>
    <row r="44" spans="1:40" ht="12.75">
      <c r="A44" s="10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09"/>
      <c r="N44"/>
      <c r="O44" s="117" t="s">
        <v>81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M44"/>
      <c r="AN44"/>
    </row>
    <row r="45" spans="1:40" ht="12.75">
      <c r="A45" s="108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09"/>
      <c r="N45"/>
      <c r="O45" s="21" t="s">
        <v>84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M45"/>
      <c r="AN45"/>
    </row>
    <row r="46" spans="1:40" ht="12.75">
      <c r="A46" s="108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09"/>
      <c r="N46"/>
      <c r="O46" s="117" t="s">
        <v>86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M46"/>
      <c r="AN46"/>
    </row>
    <row r="47" spans="1:40" ht="12.75">
      <c r="A47" s="108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09"/>
      <c r="N47"/>
      <c r="O47" s="117" t="s">
        <v>95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M47"/>
      <c r="AN47"/>
    </row>
    <row r="48" spans="1:40" ht="12.75">
      <c r="A48" s="108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09"/>
      <c r="N48"/>
      <c r="O48" s="117" t="s">
        <v>85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M48"/>
      <c r="AN48"/>
    </row>
    <row r="49" spans="1:40" ht="12.75">
      <c r="A49" s="108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09"/>
      <c r="N49"/>
      <c r="O49" s="117" t="s">
        <v>97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M49"/>
      <c r="AN49"/>
    </row>
    <row r="50" spans="1:40" ht="28.5" customHeight="1">
      <c r="A50" s="10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09"/>
      <c r="N50"/>
      <c r="O50" s="117" t="s">
        <v>98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M50"/>
      <c r="AN50" s="111" t="e">
        <v>#REF!</v>
      </c>
    </row>
    <row r="51" spans="1:40" ht="19.5" customHeight="1">
      <c r="A51" s="108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09"/>
      <c r="N51"/>
      <c r="O51" s="117" t="s">
        <v>99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M51"/>
      <c r="AN51" s="111" t="e">
        <v>#REF!</v>
      </c>
    </row>
    <row r="52" spans="1:40" ht="12.75">
      <c r="A52" s="108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09"/>
      <c r="N52"/>
      <c r="O52" s="117" t="s">
        <v>100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M52"/>
      <c r="AN52" s="111" t="e">
        <v>#REF!</v>
      </c>
    </row>
    <row r="53" spans="1:40" ht="12.75">
      <c r="A53" s="108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09"/>
      <c r="N53"/>
      <c r="O53" s="117" t="s">
        <v>134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M53"/>
      <c r="AN53" s="111" t="e">
        <v>#REF!</v>
      </c>
    </row>
    <row r="54" spans="1:40" ht="12.75">
      <c r="A54" s="10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09"/>
      <c r="N54"/>
      <c r="O54" s="117" t="s">
        <v>103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M54"/>
      <c r="AN54" s="111" t="e">
        <v>#REF!</v>
      </c>
    </row>
    <row r="55" spans="1:40" ht="12.75">
      <c r="A55" s="108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09"/>
      <c r="N55"/>
      <c r="O55" s="117" t="s">
        <v>102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M55"/>
      <c r="AN55" s="111" t="e">
        <v>#REF!</v>
      </c>
    </row>
    <row r="56" spans="1:40" ht="16.5" customHeight="1" thickBot="1">
      <c r="A56" s="10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09"/>
      <c r="N56"/>
      <c r="O56" s="21" t="s">
        <v>107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M56"/>
      <c r="AN56" s="111" t="e">
        <v>#REF!</v>
      </c>
    </row>
    <row r="57" spans="1:40" ht="13.5" customHeight="1" thickBot="1">
      <c r="A57" s="165" t="s">
        <v>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N57"/>
      <c r="O57" s="117" t="s">
        <v>109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M57"/>
      <c r="AN57" s="111" t="e">
        <v>#REF!</v>
      </c>
    </row>
    <row r="58" spans="1:40" ht="13.5" thickBot="1">
      <c r="A58" s="108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09"/>
      <c r="N58"/>
      <c r="O58" s="117" t="s">
        <v>110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M58"/>
      <c r="AN58" s="111" t="e">
        <v>#REF!</v>
      </c>
    </row>
    <row r="59" spans="1:40" ht="25.5" customHeight="1" thickBot="1">
      <c r="A59" s="219" t="s">
        <v>38</v>
      </c>
      <c r="B59" s="196" t="s">
        <v>39</v>
      </c>
      <c r="C59" s="200"/>
      <c r="D59" s="200"/>
      <c r="E59" s="197"/>
      <c r="F59" s="160" t="s">
        <v>90</v>
      </c>
      <c r="G59" s="161"/>
      <c r="H59" s="196" t="s">
        <v>40</v>
      </c>
      <c r="I59" s="200"/>
      <c r="J59" s="200"/>
      <c r="K59" s="200"/>
      <c r="L59" s="200"/>
      <c r="M59" s="197"/>
      <c r="N59"/>
      <c r="O59" s="111" t="s">
        <v>121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M59"/>
      <c r="AN59" s="111" t="e">
        <v>#REF!</v>
      </c>
    </row>
    <row r="60" spans="1:40" ht="25.5" customHeight="1" thickBot="1">
      <c r="A60" s="220"/>
      <c r="B60" s="198"/>
      <c r="C60" s="204"/>
      <c r="D60" s="204"/>
      <c r="E60" s="199"/>
      <c r="F60" s="6" t="s">
        <v>91</v>
      </c>
      <c r="G60" s="43" t="s">
        <v>92</v>
      </c>
      <c r="H60" s="198"/>
      <c r="I60" s="204"/>
      <c r="J60" s="204"/>
      <c r="K60" s="204"/>
      <c r="L60" s="204"/>
      <c r="M60" s="199"/>
      <c r="N60"/>
      <c r="O60" s="111" t="s">
        <v>111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M60"/>
      <c r="AN60"/>
    </row>
    <row r="61" spans="1:40" ht="98.25" customHeight="1" thickBot="1">
      <c r="A61" s="10" t="s">
        <v>33</v>
      </c>
      <c r="B61" s="230" t="s">
        <v>156</v>
      </c>
      <c r="C61" s="230"/>
      <c r="D61" s="230"/>
      <c r="E61" s="230"/>
      <c r="F61" s="123"/>
      <c r="G61" s="132" t="s">
        <v>148</v>
      </c>
      <c r="H61" s="222"/>
      <c r="I61" s="223"/>
      <c r="J61" s="223"/>
      <c r="K61" s="223"/>
      <c r="L61" s="223"/>
      <c r="M61" s="224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M61"/>
      <c r="AN61" s="111" t="e">
        <v>#REF!</v>
      </c>
    </row>
    <row r="62" spans="1:40" ht="117.75" customHeight="1" thickBot="1">
      <c r="A62" s="10" t="s">
        <v>34</v>
      </c>
      <c r="B62" s="230" t="s">
        <v>165</v>
      </c>
      <c r="C62" s="230"/>
      <c r="D62" s="230"/>
      <c r="E62" s="230"/>
      <c r="F62" s="123"/>
      <c r="G62" s="132" t="s">
        <v>148</v>
      </c>
      <c r="H62" s="222"/>
      <c r="I62" s="223"/>
      <c r="J62" s="223"/>
      <c r="K62" s="223"/>
      <c r="L62" s="223"/>
      <c r="M62" s="22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M62"/>
      <c r="AN62" s="111" t="e">
        <v>#REF!</v>
      </c>
    </row>
    <row r="63" spans="1:40" ht="120.75" customHeight="1" thickBot="1">
      <c r="A63" s="10" t="s">
        <v>41</v>
      </c>
      <c r="B63" s="230" t="s">
        <v>160</v>
      </c>
      <c r="C63" s="230"/>
      <c r="D63" s="230"/>
      <c r="E63" s="230"/>
      <c r="F63" s="123"/>
      <c r="G63" s="132" t="s">
        <v>148</v>
      </c>
      <c r="H63" s="222"/>
      <c r="I63" s="223"/>
      <c r="J63" s="223"/>
      <c r="K63" s="223"/>
      <c r="L63" s="223"/>
      <c r="M63" s="22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M63"/>
      <c r="AN63" s="111" t="e">
        <v>#REF!</v>
      </c>
    </row>
    <row r="64" spans="1:40" ht="111" customHeight="1" thickBot="1">
      <c r="A64" s="10" t="s">
        <v>36</v>
      </c>
      <c r="B64" s="230" t="s">
        <v>164</v>
      </c>
      <c r="C64" s="230"/>
      <c r="D64" s="230"/>
      <c r="E64" s="230"/>
      <c r="F64" s="123"/>
      <c r="G64" s="132" t="s">
        <v>148</v>
      </c>
      <c r="H64" s="222"/>
      <c r="I64" s="223"/>
      <c r="J64" s="223"/>
      <c r="K64" s="223"/>
      <c r="L64" s="223"/>
      <c r="M64" s="22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M64"/>
      <c r="AN64" s="111" t="e">
        <v>#REF!</v>
      </c>
    </row>
    <row r="65" spans="1:40" ht="39.75" customHeight="1" thickBot="1">
      <c r="A65" s="10" t="s">
        <v>42</v>
      </c>
      <c r="B65" s="221" t="s">
        <v>166</v>
      </c>
      <c r="C65" s="221"/>
      <c r="D65" s="221"/>
      <c r="E65" s="221"/>
      <c r="F65" s="123"/>
      <c r="G65" s="132" t="s">
        <v>148</v>
      </c>
      <c r="H65" s="222"/>
      <c r="I65" s="223"/>
      <c r="J65" s="223"/>
      <c r="K65" s="223"/>
      <c r="L65" s="223"/>
      <c r="M65" s="224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M65"/>
      <c r="AN65" s="111" t="e">
        <v>#REF!</v>
      </c>
    </row>
    <row r="66" spans="1:40" ht="24.75" customHeight="1">
      <c r="A66" s="117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M66"/>
      <c r="AN66" s="111" t="e">
        <v>#REF!</v>
      </c>
    </row>
    <row r="67" spans="1:40" ht="24.75" customHeight="1" hidden="1">
      <c r="A67" s="117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M67"/>
      <c r="AN67" s="111" t="e">
        <v>#REF!</v>
      </c>
    </row>
    <row r="68" spans="1:40" ht="24.75" customHeight="1" hidden="1">
      <c r="A68" s="117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M68"/>
      <c r="AN68" s="111" t="e">
        <v>#REF!</v>
      </c>
    </row>
    <row r="69" spans="1:40" ht="24.75" customHeight="1" hidden="1">
      <c r="A69" s="117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M69"/>
      <c r="AN69"/>
    </row>
    <row r="70" spans="1:40" ht="24.75" customHeight="1" hidden="1">
      <c r="A70" s="117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M70"/>
      <c r="AN70"/>
    </row>
    <row r="71" spans="1:40" ht="12.75" customHeight="1" hidden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M71"/>
      <c r="AN71"/>
    </row>
    <row r="72" spans="1:40" ht="12.75" customHeight="1" hidden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M72"/>
      <c r="AN72"/>
    </row>
    <row r="73" spans="1:40" ht="12.75" customHeight="1" hidden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M73"/>
      <c r="AN73"/>
    </row>
    <row r="74" spans="1:40" ht="12.75" customHeight="1" hidden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M74"/>
      <c r="AN74"/>
    </row>
    <row r="75" spans="1:40" ht="12.75" customHeight="1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M75"/>
      <c r="AN75"/>
    </row>
    <row r="76" spans="1:40" ht="12.75" customHeight="1" hidden="1">
      <c r="A76"/>
      <c r="B76"/>
      <c r="C76"/>
      <c r="D76"/>
      <c r="E76"/>
      <c r="F76"/>
      <c r="G76"/>
      <c r="H76" s="111">
        <v>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M76"/>
      <c r="AN76"/>
    </row>
    <row r="77" spans="1:40" ht="12.75" customHeight="1" hidden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M77"/>
      <c r="AN77"/>
    </row>
    <row r="78" spans="1:40" ht="12.75" customHeight="1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M78"/>
      <c r="AN78"/>
    </row>
    <row r="79" spans="1:40" ht="12.75" customHeight="1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M79"/>
      <c r="AN79"/>
    </row>
    <row r="80" spans="1:40" ht="12.75" customHeight="1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M80"/>
      <c r="AN80"/>
    </row>
    <row r="81" spans="2:11" ht="12.75" customHeight="1" hidden="1">
      <c r="B81"/>
      <c r="C81"/>
      <c r="D81"/>
      <c r="E81"/>
      <c r="F81"/>
      <c r="G81"/>
      <c r="H81"/>
      <c r="I81"/>
      <c r="J81"/>
      <c r="K81"/>
    </row>
    <row r="82" spans="2:11" ht="12.75" customHeight="1" hidden="1">
      <c r="B82"/>
      <c r="C82"/>
      <c r="D82"/>
      <c r="E82"/>
      <c r="F82"/>
      <c r="G82"/>
      <c r="H82"/>
      <c r="I82"/>
      <c r="J82"/>
      <c r="K82"/>
    </row>
    <row r="83" spans="2:11" ht="12.75" customHeight="1" hidden="1">
      <c r="B83"/>
      <c r="C83"/>
      <c r="D83"/>
      <c r="E83"/>
      <c r="F83"/>
      <c r="G83"/>
      <c r="H83"/>
      <c r="I83"/>
      <c r="J83"/>
      <c r="K83"/>
    </row>
    <row r="84" spans="2:11" ht="12.75" customHeight="1" hidden="1">
      <c r="B84"/>
      <c r="C84"/>
      <c r="D84"/>
      <c r="E84"/>
      <c r="F84"/>
      <c r="G84"/>
      <c r="H84"/>
      <c r="I84"/>
      <c r="J84"/>
      <c r="K84"/>
    </row>
    <row r="85" spans="2:11" ht="12.75" customHeight="1" hidden="1">
      <c r="B85"/>
      <c r="C85"/>
      <c r="D85"/>
      <c r="E85"/>
      <c r="F85"/>
      <c r="G85"/>
      <c r="H85"/>
      <c r="I85"/>
      <c r="J85"/>
      <c r="K85"/>
    </row>
    <row r="86" spans="2:11" ht="15" customHeight="1" hidden="1">
      <c r="B86" s="117"/>
      <c r="C86" s="117"/>
      <c r="D86" s="117"/>
      <c r="E86" s="117"/>
      <c r="F86" s="210"/>
      <c r="G86" s="210"/>
      <c r="H86" s="210"/>
      <c r="I86" s="114" t="s">
        <v>43</v>
      </c>
      <c r="J86"/>
      <c r="K86" s="115"/>
    </row>
    <row r="87" spans="2:11" ht="15" customHeight="1" hidden="1">
      <c r="B87" s="117"/>
      <c r="C87" s="117"/>
      <c r="D87" s="117"/>
      <c r="E87" s="117"/>
      <c r="F87" s="210"/>
      <c r="G87" s="210"/>
      <c r="H87" s="210"/>
      <c r="I87" s="114" t="s">
        <v>44</v>
      </c>
      <c r="J87"/>
      <c r="K87" s="115"/>
    </row>
    <row r="88" spans="2:11" ht="15" customHeight="1" hidden="1">
      <c r="B88" s="117"/>
      <c r="C88" s="117"/>
      <c r="D88" s="117"/>
      <c r="E88" s="117"/>
      <c r="F88" s="210"/>
      <c r="G88" s="210"/>
      <c r="H88" s="210"/>
      <c r="I88" s="114" t="s">
        <v>45</v>
      </c>
      <c r="J88"/>
      <c r="K88" s="115"/>
    </row>
    <row r="89" spans="2:11" ht="15" customHeight="1" hidden="1">
      <c r="B89" s="117"/>
      <c r="C89" s="117"/>
      <c r="D89" s="117"/>
      <c r="E89" s="117"/>
      <c r="F89" s="210"/>
      <c r="G89" s="210"/>
      <c r="H89" s="210"/>
      <c r="I89"/>
      <c r="J89"/>
      <c r="K89" s="115"/>
    </row>
    <row r="90" spans="2:11" ht="15" customHeight="1" hidden="1">
      <c r="B90" s="117"/>
      <c r="C90" s="117"/>
      <c r="D90" s="117"/>
      <c r="E90" s="117"/>
      <c r="F90" s="210"/>
      <c r="G90" s="210"/>
      <c r="H90" s="210"/>
      <c r="I90"/>
      <c r="J90"/>
      <c r="K90" s="115"/>
    </row>
    <row r="91" spans="2:11" ht="15" customHeight="1" hidden="1">
      <c r="B91" s="117"/>
      <c r="C91" s="117"/>
      <c r="D91" s="117"/>
      <c r="E91" s="117"/>
      <c r="F91"/>
      <c r="G91"/>
      <c r="H91"/>
      <c r="I91"/>
      <c r="J91"/>
      <c r="K91" s="115"/>
    </row>
    <row r="92" spans="2:11" ht="15" customHeight="1" hidden="1">
      <c r="B92" s="117"/>
      <c r="C92" s="117"/>
      <c r="D92" s="117"/>
      <c r="E92" s="117"/>
      <c r="F92"/>
      <c r="G92"/>
      <c r="H92"/>
      <c r="I92"/>
      <c r="J92"/>
      <c r="K92" s="115"/>
    </row>
    <row r="93" spans="2:11" ht="15" customHeight="1" hidden="1">
      <c r="B93" s="117"/>
      <c r="C93" s="117"/>
      <c r="D93" s="117"/>
      <c r="E93" s="117"/>
      <c r="F93"/>
      <c r="G93"/>
      <c r="H93"/>
      <c r="I93"/>
      <c r="J93"/>
      <c r="K93" s="115"/>
    </row>
    <row r="94" spans="2:11" ht="15" customHeight="1" hidden="1">
      <c r="B94" s="117"/>
      <c r="C94" s="117"/>
      <c r="D94" s="117"/>
      <c r="E94" s="117"/>
      <c r="F94"/>
      <c r="G94"/>
      <c r="H94"/>
      <c r="I94"/>
      <c r="J94"/>
      <c r="K94" s="115"/>
    </row>
    <row r="95" spans="2:11" ht="15" customHeight="1" hidden="1">
      <c r="B95" s="117"/>
      <c r="C95" s="117"/>
      <c r="D95" s="117"/>
      <c r="E95" s="117"/>
      <c r="F95"/>
      <c r="G95"/>
      <c r="H95"/>
      <c r="I95"/>
      <c r="J95"/>
      <c r="K95" s="115"/>
    </row>
    <row r="96" spans="2:11" ht="15" customHeight="1" hidden="1">
      <c r="B96" s="117"/>
      <c r="C96" s="117"/>
      <c r="D96" s="117"/>
      <c r="E96" s="117"/>
      <c r="F96"/>
      <c r="G96"/>
      <c r="H96"/>
      <c r="I96"/>
      <c r="J96"/>
      <c r="K96" s="115"/>
    </row>
    <row r="97" spans="2:11" ht="15" customHeight="1" hidden="1">
      <c r="B97" s="117"/>
      <c r="C97" s="117"/>
      <c r="D97" s="117"/>
      <c r="E97" s="117"/>
      <c r="F97"/>
      <c r="G97"/>
      <c r="H97"/>
      <c r="I97"/>
      <c r="J97"/>
      <c r="K97" s="115"/>
    </row>
    <row r="98" spans="2:11" ht="15" customHeight="1" hidden="1">
      <c r="B98" s="117"/>
      <c r="C98" s="117"/>
      <c r="D98" s="117"/>
      <c r="E98" s="117"/>
      <c r="F98"/>
      <c r="G98"/>
      <c r="H98"/>
      <c r="I98"/>
      <c r="J98"/>
      <c r="K98" s="115"/>
    </row>
    <row r="99" spans="2:11" ht="15" customHeight="1" hidden="1">
      <c r="B99" s="117"/>
      <c r="C99" s="117"/>
      <c r="D99" s="117"/>
      <c r="E99" s="117"/>
      <c r="F99"/>
      <c r="G99"/>
      <c r="H99"/>
      <c r="I99"/>
      <c r="J99"/>
      <c r="K99" s="115"/>
    </row>
    <row r="100" spans="2:11" ht="15" customHeight="1" hidden="1">
      <c r="B100" s="117"/>
      <c r="C100" s="117"/>
      <c r="D100" s="117"/>
      <c r="E100" s="117"/>
      <c r="F100"/>
      <c r="G100"/>
      <c r="H100"/>
      <c r="I100"/>
      <c r="J100"/>
      <c r="K100" s="115"/>
    </row>
    <row r="101" spans="2:11" ht="15" customHeight="1" hidden="1">
      <c r="B101" s="117"/>
      <c r="C101" s="117"/>
      <c r="D101" s="117"/>
      <c r="E101" s="117"/>
      <c r="F101"/>
      <c r="G101"/>
      <c r="H101"/>
      <c r="I101"/>
      <c r="J101"/>
      <c r="K101" s="115"/>
    </row>
    <row r="102" spans="2:11" ht="15" customHeight="1" hidden="1">
      <c r="B102" s="117"/>
      <c r="C102" s="117"/>
      <c r="D102" s="117"/>
      <c r="E102" s="117"/>
      <c r="F102"/>
      <c r="G102"/>
      <c r="H102"/>
      <c r="I102"/>
      <c r="J102"/>
      <c r="K102" s="115"/>
    </row>
    <row r="103" spans="2:11" ht="15" customHeight="1" hidden="1">
      <c r="B103" s="117"/>
      <c r="C103" s="117"/>
      <c r="D103" s="117"/>
      <c r="E103" s="117"/>
      <c r="F103"/>
      <c r="G103"/>
      <c r="H103"/>
      <c r="I103"/>
      <c r="J103"/>
      <c r="K103" s="115"/>
    </row>
    <row r="104" spans="2:11" ht="15" customHeight="1" hidden="1">
      <c r="B104" s="117"/>
      <c r="C104" s="117"/>
      <c r="D104" s="117"/>
      <c r="E104" s="117"/>
      <c r="F104"/>
      <c r="G104"/>
      <c r="H104"/>
      <c r="I104"/>
      <c r="J104"/>
      <c r="K104" s="115"/>
    </row>
    <row r="105" spans="2:11" ht="15" customHeight="1" hidden="1">
      <c r="B105" s="117"/>
      <c r="C105" s="117"/>
      <c r="D105" s="117"/>
      <c r="E105" s="117"/>
      <c r="F105"/>
      <c r="G105"/>
      <c r="H105"/>
      <c r="I105"/>
      <c r="J105"/>
      <c r="K105" s="115"/>
    </row>
    <row r="106" spans="2:11" ht="15" customHeight="1" hidden="1">
      <c r="B106" s="117"/>
      <c r="C106" s="117"/>
      <c r="D106" s="117"/>
      <c r="E106" s="117"/>
      <c r="F106"/>
      <c r="G106"/>
      <c r="H106"/>
      <c r="I106"/>
      <c r="J106"/>
      <c r="K106" s="115"/>
    </row>
    <row r="107" spans="2:11" ht="15" customHeight="1" hidden="1">
      <c r="B107" s="117"/>
      <c r="C107" s="117"/>
      <c r="D107" s="117"/>
      <c r="E107" s="117"/>
      <c r="F107"/>
      <c r="G107"/>
      <c r="H107"/>
      <c r="I107"/>
      <c r="J107"/>
      <c r="K107" s="115"/>
    </row>
    <row r="108" spans="2:11" ht="15" customHeight="1" hidden="1">
      <c r="B108" s="117"/>
      <c r="C108" s="117"/>
      <c r="D108" s="117"/>
      <c r="E108" s="117"/>
      <c r="F108"/>
      <c r="G108"/>
      <c r="H108"/>
      <c r="I108"/>
      <c r="J108"/>
      <c r="K108" s="115"/>
    </row>
    <row r="109" spans="2:11" ht="15" customHeight="1" hidden="1">
      <c r="B109" s="117"/>
      <c r="C109" s="117"/>
      <c r="D109" s="117"/>
      <c r="E109" s="117"/>
      <c r="F109"/>
      <c r="G109"/>
      <c r="H109"/>
      <c r="I109"/>
      <c r="J109"/>
      <c r="K109" s="115"/>
    </row>
    <row r="110" spans="2:11" ht="15" customHeight="1" hidden="1">
      <c r="B110" s="117"/>
      <c r="C110" s="117"/>
      <c r="D110" s="117"/>
      <c r="E110" s="117"/>
      <c r="F110"/>
      <c r="G110"/>
      <c r="H110"/>
      <c r="I110"/>
      <c r="J110"/>
      <c r="K110" s="115"/>
    </row>
    <row r="111" spans="2:11" ht="15" customHeight="1" hidden="1">
      <c r="B111" s="117"/>
      <c r="C111" s="117"/>
      <c r="D111" s="117"/>
      <c r="E111" s="117"/>
      <c r="F111"/>
      <c r="G111"/>
      <c r="H111"/>
      <c r="I111"/>
      <c r="J111"/>
      <c r="K111" s="115"/>
    </row>
    <row r="112" spans="2:11" ht="15" customHeight="1" hidden="1">
      <c r="B112" s="117"/>
      <c r="C112" s="117"/>
      <c r="D112" s="117"/>
      <c r="E112" s="117"/>
      <c r="F112"/>
      <c r="G112"/>
      <c r="H112"/>
      <c r="I112"/>
      <c r="J112"/>
      <c r="K112" s="115"/>
    </row>
    <row r="113" spans="2:11" ht="15" customHeight="1" hidden="1">
      <c r="B113" s="117"/>
      <c r="C113" s="117"/>
      <c r="D113" s="117"/>
      <c r="E113" s="117"/>
      <c r="F113"/>
      <c r="G113"/>
      <c r="H113"/>
      <c r="I113"/>
      <c r="J113"/>
      <c r="K113" s="115"/>
    </row>
    <row r="114" spans="2:11" ht="15" customHeight="1" hidden="1">
      <c r="B114" s="117"/>
      <c r="C114" s="117"/>
      <c r="D114" s="117"/>
      <c r="E114" s="117"/>
      <c r="F114"/>
      <c r="G114"/>
      <c r="H114"/>
      <c r="I114"/>
      <c r="J114"/>
      <c r="K114" s="115"/>
    </row>
    <row r="115" spans="2:11" ht="15" customHeight="1" hidden="1">
      <c r="B115" s="117"/>
      <c r="C115" s="117"/>
      <c r="D115" s="117"/>
      <c r="E115" s="117"/>
      <c r="F115"/>
      <c r="G115"/>
      <c r="H115"/>
      <c r="I115"/>
      <c r="J115"/>
      <c r="K115" s="115"/>
    </row>
    <row r="116" spans="2:11" ht="15" customHeight="1" hidden="1">
      <c r="B116" s="117"/>
      <c r="C116" s="117"/>
      <c r="D116" s="117"/>
      <c r="E116" s="117"/>
      <c r="F116"/>
      <c r="G116"/>
      <c r="H116"/>
      <c r="I116"/>
      <c r="J116"/>
      <c r="K116" s="115"/>
    </row>
    <row r="117" spans="2:11" ht="15" customHeight="1" hidden="1">
      <c r="B117" s="117"/>
      <c r="C117" s="117"/>
      <c r="D117" s="117"/>
      <c r="E117" s="117"/>
      <c r="F117"/>
      <c r="G117"/>
      <c r="H117"/>
      <c r="I117"/>
      <c r="J117"/>
      <c r="K117" s="115"/>
    </row>
    <row r="118" spans="2:11" ht="15" customHeight="1" hidden="1">
      <c r="B118" s="117"/>
      <c r="C118" s="117"/>
      <c r="D118" s="117"/>
      <c r="E118" s="117"/>
      <c r="F118"/>
      <c r="G118"/>
      <c r="H118"/>
      <c r="I118"/>
      <c r="J118"/>
      <c r="K118" s="115"/>
    </row>
    <row r="119" spans="2:11" ht="15" customHeight="1" hidden="1">
      <c r="B119" s="117"/>
      <c r="C119" s="117"/>
      <c r="D119" s="117"/>
      <c r="E119" s="117"/>
      <c r="F119"/>
      <c r="G119"/>
      <c r="H119"/>
      <c r="I119"/>
      <c r="J119"/>
      <c r="K119" s="115"/>
    </row>
    <row r="120" spans="2:11" ht="15" customHeight="1" hidden="1">
      <c r="B120" s="117"/>
      <c r="C120" s="117"/>
      <c r="D120" s="117"/>
      <c r="E120" s="117"/>
      <c r="F120"/>
      <c r="G120"/>
      <c r="H120"/>
      <c r="I120"/>
      <c r="J120"/>
      <c r="K120" s="115"/>
    </row>
    <row r="121" spans="2:11" ht="15" customHeight="1" hidden="1">
      <c r="B121" s="117"/>
      <c r="C121" s="117"/>
      <c r="D121" s="117"/>
      <c r="E121" s="117"/>
      <c r="F121"/>
      <c r="G121"/>
      <c r="H121"/>
      <c r="I121"/>
      <c r="J121"/>
      <c r="K121" s="115"/>
    </row>
    <row r="122" spans="2:11" ht="15" customHeight="1" hidden="1">
      <c r="B122" s="117"/>
      <c r="C122" s="117"/>
      <c r="D122" s="117"/>
      <c r="E122" s="117"/>
      <c r="F122"/>
      <c r="G122"/>
      <c r="H122"/>
      <c r="I122"/>
      <c r="J122"/>
      <c r="K122" s="115"/>
    </row>
    <row r="123" spans="2:11" ht="15" customHeight="1" hidden="1">
      <c r="B123" s="117"/>
      <c r="C123" s="117"/>
      <c r="D123" s="117"/>
      <c r="E123" s="117"/>
      <c r="F123"/>
      <c r="G123"/>
      <c r="H123"/>
      <c r="I123"/>
      <c r="J123"/>
      <c r="K123" s="115"/>
    </row>
    <row r="124" spans="2:11" ht="12.75" customHeight="1" hidden="1">
      <c r="B124" s="117"/>
      <c r="C124" s="117"/>
      <c r="D124" s="117"/>
      <c r="E124" s="117"/>
      <c r="F124"/>
      <c r="G124"/>
      <c r="H124"/>
      <c r="I124"/>
      <c r="J124"/>
      <c r="K124"/>
    </row>
    <row r="125" spans="2:11" ht="12.75" customHeight="1" hidden="1">
      <c r="B125" s="117"/>
      <c r="C125" s="117"/>
      <c r="D125" s="117"/>
      <c r="E125" s="117"/>
      <c r="F125"/>
      <c r="G125"/>
      <c r="H125"/>
      <c r="I125"/>
      <c r="J125"/>
      <c r="K125"/>
    </row>
    <row r="126" spans="2:11" ht="12.75" customHeight="1" hidden="1">
      <c r="B126" s="117"/>
      <c r="C126" s="117"/>
      <c r="D126" s="117"/>
      <c r="E126" s="117"/>
      <c r="F126"/>
      <c r="G126"/>
      <c r="H126"/>
      <c r="I126"/>
      <c r="J126"/>
      <c r="K126"/>
    </row>
    <row r="127" spans="2:11" ht="12.75" customHeight="1" hidden="1">
      <c r="B127" s="117"/>
      <c r="C127" s="117"/>
      <c r="D127" s="117"/>
      <c r="E127" s="117"/>
      <c r="F127"/>
      <c r="G127"/>
      <c r="H127"/>
      <c r="I127"/>
      <c r="J127"/>
      <c r="K127"/>
    </row>
    <row r="128" spans="2:11" ht="12.75" customHeight="1" hidden="1">
      <c r="B128" s="117"/>
      <c r="C128" s="117"/>
      <c r="D128" s="117"/>
      <c r="E128" s="117"/>
      <c r="F128"/>
      <c r="G128"/>
      <c r="H128"/>
      <c r="I128"/>
      <c r="J128"/>
      <c r="K128"/>
    </row>
    <row r="129" spans="2:5" ht="12.75" customHeight="1" hidden="1">
      <c r="B129" s="117"/>
      <c r="C129" s="117"/>
      <c r="D129" s="117"/>
      <c r="E129" s="117"/>
    </row>
    <row r="130" spans="2:5" ht="12.75" customHeight="1" hidden="1">
      <c r="B130" s="117"/>
      <c r="C130" s="117"/>
      <c r="D130" s="117"/>
      <c r="E130" s="117"/>
    </row>
    <row r="131" spans="2:5" ht="12.75" customHeight="1" hidden="1">
      <c r="B131" s="117"/>
      <c r="C131" s="117"/>
      <c r="D131" s="117"/>
      <c r="E131" s="117"/>
    </row>
    <row r="132" spans="2:5" ht="12.75" customHeight="1" hidden="1">
      <c r="B132" s="117"/>
      <c r="C132" s="117"/>
      <c r="D132" s="117"/>
      <c r="E132" s="117"/>
    </row>
    <row r="133" spans="2:5" ht="12.75" customHeight="1" hidden="1">
      <c r="B133" s="117"/>
      <c r="C133" s="117"/>
      <c r="D133" s="117"/>
      <c r="E133" s="117"/>
    </row>
    <row r="134" spans="2:5" ht="12.75" customHeight="1" hidden="1">
      <c r="B134" s="117"/>
      <c r="C134" s="117"/>
      <c r="D134" s="117"/>
      <c r="E134" s="117"/>
    </row>
    <row r="135" spans="2:5" ht="12.75" customHeight="1" hidden="1">
      <c r="B135" s="117"/>
      <c r="C135" s="117"/>
      <c r="D135" s="117"/>
      <c r="E135" s="117"/>
    </row>
    <row r="136" spans="2:5" ht="12.75" customHeight="1" hidden="1">
      <c r="B136" s="117"/>
      <c r="C136" s="117"/>
      <c r="D136" s="117"/>
      <c r="E136" s="117"/>
    </row>
    <row r="137" spans="2:5" ht="12.75" customHeight="1" hidden="1">
      <c r="B137" s="117"/>
      <c r="C137" s="117"/>
      <c r="D137" s="117"/>
      <c r="E137" s="117"/>
    </row>
    <row r="138" spans="2:5" ht="12.75" customHeight="1" hidden="1">
      <c r="B138" s="117"/>
      <c r="C138" s="117"/>
      <c r="D138" s="117"/>
      <c r="E138" s="117"/>
    </row>
    <row r="139" spans="2:5" ht="12.75" customHeight="1" hidden="1">
      <c r="B139" s="117"/>
      <c r="C139" s="117"/>
      <c r="D139" s="117"/>
      <c r="E139" s="117"/>
    </row>
    <row r="140" spans="2:5" ht="12.75" customHeight="1" hidden="1">
      <c r="B140" s="117"/>
      <c r="C140" s="117"/>
      <c r="D140" s="117"/>
      <c r="E140" s="117"/>
    </row>
    <row r="141" spans="2:5" ht="12.75" customHeight="1" hidden="1">
      <c r="B141" s="117"/>
      <c r="C141" s="117"/>
      <c r="D141" s="117"/>
      <c r="E141" s="117"/>
    </row>
    <row r="142" spans="2:5" ht="12.75" customHeight="1" hidden="1">
      <c r="B142" s="117"/>
      <c r="C142" s="117"/>
      <c r="D142" s="117"/>
      <c r="E142" s="117"/>
    </row>
    <row r="143" spans="2:5" ht="12.75" customHeight="1" hidden="1">
      <c r="B143" s="117"/>
      <c r="C143" s="117"/>
      <c r="D143" s="117"/>
      <c r="E143" s="117"/>
    </row>
    <row r="144" spans="2:5" ht="12.75" customHeight="1" hidden="1">
      <c r="B144" s="117"/>
      <c r="C144" s="117"/>
      <c r="D144" s="117"/>
      <c r="E144" s="117"/>
    </row>
    <row r="145" spans="2:5" ht="12.75" customHeight="1" hidden="1">
      <c r="B145" s="117"/>
      <c r="C145" s="117"/>
      <c r="D145" s="117"/>
      <c r="E145" s="117"/>
    </row>
    <row r="146" spans="2:5" ht="12.75" customHeight="1" hidden="1">
      <c r="B146" s="117"/>
      <c r="C146" s="117"/>
      <c r="D146" s="117"/>
      <c r="E146" s="117"/>
    </row>
    <row r="147" spans="2:5" ht="12.75" customHeight="1" hidden="1">
      <c r="B147" s="117"/>
      <c r="C147" s="117"/>
      <c r="D147" s="117"/>
      <c r="E147" s="117"/>
    </row>
    <row r="148" spans="2:5" ht="12.75" customHeight="1" hidden="1">
      <c r="B148" s="117"/>
      <c r="C148" s="117"/>
      <c r="D148" s="117"/>
      <c r="E148" s="117"/>
    </row>
    <row r="149" spans="2:5" ht="12.75" customHeight="1" hidden="1">
      <c r="B149" s="117"/>
      <c r="C149" s="117"/>
      <c r="D149" s="117"/>
      <c r="E149" s="117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 customHeight="1">
      <c r="B160"/>
      <c r="C160"/>
      <c r="D160"/>
      <c r="E160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5:E65"/>
    <mergeCell ref="H65:M65"/>
    <mergeCell ref="B66:I66"/>
    <mergeCell ref="C7:H7"/>
    <mergeCell ref="A9:B9"/>
    <mergeCell ref="C9:M9"/>
    <mergeCell ref="A11:B11"/>
    <mergeCell ref="C11:J11"/>
    <mergeCell ref="L11:M11"/>
    <mergeCell ref="I7:K7"/>
    <mergeCell ref="F86:H87"/>
    <mergeCell ref="F88:H88"/>
    <mergeCell ref="B67:I67"/>
    <mergeCell ref="J67:M67"/>
    <mergeCell ref="B68:I68"/>
    <mergeCell ref="J68:M68"/>
    <mergeCell ref="B69:I69"/>
    <mergeCell ref="J69:M69"/>
    <mergeCell ref="B70:I70"/>
    <mergeCell ref="J70:M70"/>
    <mergeCell ref="A1:B3"/>
    <mergeCell ref="C1:J3"/>
    <mergeCell ref="K1:M1"/>
    <mergeCell ref="K2:M2"/>
    <mergeCell ref="K3:M3"/>
    <mergeCell ref="A5:M5"/>
    <mergeCell ref="L7:M7"/>
    <mergeCell ref="A8:B8"/>
    <mergeCell ref="C8:M8"/>
    <mergeCell ref="A7:B7"/>
    <mergeCell ref="A12:B12"/>
    <mergeCell ref="C12:M12"/>
    <mergeCell ref="A13:B13"/>
    <mergeCell ref="C13:M13"/>
    <mergeCell ref="A14:B14"/>
    <mergeCell ref="C14:M14"/>
    <mergeCell ref="A15:B15"/>
    <mergeCell ref="C15:M15"/>
    <mergeCell ref="J20:L20"/>
    <mergeCell ref="F21:H21"/>
    <mergeCell ref="J21:L21"/>
    <mergeCell ref="F22:H22"/>
    <mergeCell ref="J22:L22"/>
    <mergeCell ref="A19:B22"/>
    <mergeCell ref="C19:D22"/>
    <mergeCell ref="F19:H19"/>
    <mergeCell ref="J19:L19"/>
    <mergeCell ref="F20:H20"/>
    <mergeCell ref="A17:B18"/>
    <mergeCell ref="C17:D18"/>
    <mergeCell ref="E17:M17"/>
    <mergeCell ref="F18:H18"/>
    <mergeCell ref="J18:L18"/>
    <mergeCell ref="L25:M25"/>
    <mergeCell ref="L24:M24"/>
    <mergeCell ref="A25:A26"/>
    <mergeCell ref="B25:B26"/>
    <mergeCell ref="C25:C26"/>
    <mergeCell ref="D25:D26"/>
    <mergeCell ref="E25:E27"/>
    <mergeCell ref="A29:C31"/>
    <mergeCell ref="D29:E29"/>
    <mergeCell ref="I29:J29"/>
    <mergeCell ref="L29:M31"/>
    <mergeCell ref="D30:E30"/>
    <mergeCell ref="D31:E31"/>
    <mergeCell ref="A33:M33"/>
    <mergeCell ref="A57:M57"/>
    <mergeCell ref="A59:A60"/>
    <mergeCell ref="B59:E60"/>
    <mergeCell ref="F59:G59"/>
    <mergeCell ref="H59:M60"/>
    <mergeCell ref="J66:M66"/>
    <mergeCell ref="F89:H90"/>
    <mergeCell ref="B61:E61"/>
    <mergeCell ref="H61:M61"/>
    <mergeCell ref="B62:E62"/>
    <mergeCell ref="H62:M62"/>
    <mergeCell ref="B63:E63"/>
    <mergeCell ref="H63:M63"/>
    <mergeCell ref="B64:E64"/>
    <mergeCell ref="H64:M64"/>
  </mergeCells>
  <conditionalFormatting sqref="H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#REF!</formula>
      <formula>$M$29</formula>
    </cfRule>
  </conditionalFormatting>
  <dataValidations count="9">
    <dataValidation type="list" allowBlank="1" showInputMessage="1" showErrorMessage="1" sqref="M19:M20">
      <formula1>$O$10:$O$13</formula1>
    </dataValidation>
    <dataValidation type="list" allowBlank="1" showInputMessage="1" showErrorMessage="1" sqref="C9:M9">
      <formula1>$O$39:$O$42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7" t="s">
        <v>110</v>
      </c>
    </row>
    <row r="59" ht="25.5">
      <c r="A59" s="47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ANA MERCEDES ZAMBRANO BASTO</cp:lastModifiedBy>
  <cp:lastPrinted>2022-10-08T23:07:48Z</cp:lastPrinted>
  <dcterms:created xsi:type="dcterms:W3CDTF">2015-05-25T16:17:38Z</dcterms:created>
  <dcterms:modified xsi:type="dcterms:W3CDTF">2022-12-09T20:22:00Z</dcterms:modified>
  <cp:category/>
  <cp:version/>
  <cp:contentType/>
  <cp:contentStatus/>
</cp:coreProperties>
</file>