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05" activeTab="1"/>
  </bookViews>
  <sheets>
    <sheet name="GC-01 Sol Contratación" sheetId="1" r:id="rId1"/>
    <sheet name="GC-02 Liq Contratos " sheetId="2" r:id="rId2"/>
    <sheet name="Listas" sheetId="3" state="hidden" r:id="rId3"/>
  </sheets>
  <definedNames>
    <definedName name="_xlnm.Print_Area" localSheetId="0">'GC-01 Sol Contratación'!$A$1:$M$65</definedName>
    <definedName name="_xlnm.Print_Area" localSheetId="1">'GC-02 Liq Contratos '!$A$1:$M$65</definedName>
    <definedName name="Frecuencia" localSheetId="0">#REF!</definedName>
    <definedName name="Frecuencia" localSheetId="1">#REF!</definedName>
    <definedName name="Frecuencia">#REF!</definedName>
    <definedName name="Herramienta" localSheetId="0">#REF!</definedName>
    <definedName name="Herramienta" localSheetId="1">#REF!</definedName>
    <definedName name="Herramienta">#REF!</definedName>
    <definedName name="Meses" localSheetId="0">#REF!</definedName>
    <definedName name="Meses" localSheetId="1">#REF!</definedName>
    <definedName name="Meses">#REF!</definedName>
    <definedName name="Procesos" localSheetId="0">#REF!</definedName>
    <definedName name="Procesos" localSheetId="1">#REF!</definedName>
    <definedName name="Procesos">#REF!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fullCalcOnLoad="1"/>
</workbook>
</file>

<file path=xl/sharedStrings.xml><?xml version="1.0" encoding="utf-8"?>
<sst xmlns="http://schemas.openxmlformats.org/spreadsheetml/2006/main" count="414" uniqueCount="160">
  <si>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</si>
  <si>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</si>
  <si>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</si>
  <si>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</si>
  <si>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</si>
  <si>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</si>
  <si>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</si>
  <si>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</si>
  <si>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</si>
  <si>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</si>
  <si>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</si>
  <si>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</si>
  <si>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</si>
  <si>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</si>
  <si>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</si>
  <si>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</si>
  <si>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</si>
  <si>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</si>
  <si>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</si>
  <si>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</si>
  <si>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</si>
  <si>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</si>
  <si>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</si>
  <si>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</si>
  <si>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</si>
  <si>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</si>
  <si>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</si>
  <si>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</si>
  <si>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</si>
  <si>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</si>
  <si>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</si>
  <si>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</si>
  <si>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</si>
  <si>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</si>
  <si>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</si>
  <si>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</si>
  <si>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</si>
  <si>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</si>
  <si>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</si>
  <si>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</si>
  <si>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</si>
  <si>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</si>
  <si>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</si>
  <si>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</si>
  <si>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</si>
  <si>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</si>
  <si>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</si>
  <si>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</si>
  <si>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</si>
  <si>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</si>
  <si>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</si>
  <si>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</si>
  <si>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</si>
  <si>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</si>
  <si>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</si>
  <si>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</si>
  <si>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</si>
  <si>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</si>
  <si>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</si>
  <si>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</si>
  <si>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</si>
  <si>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</si>
  <si>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</si>
  <si>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</si>
  <si>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</si>
  <si>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</si>
  <si>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</si>
  <si>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</si>
  <si>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</si>
  <si>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</si>
  <si>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</si>
  <si>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</si>
  <si>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</si>
  <si>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</si>
  <si>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</si>
  <si>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</si>
  <si>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</si>
  <si>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</si>
  <si>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</si>
  <si>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</si>
  <si>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</si>
  <si>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</si>
  <si>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</si>
  <si>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</si>
  <si>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</si>
  <si>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</si>
  <si>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</si>
  <si>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</si>
  <si>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</si>
  <si>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</si>
  <si>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</si>
  <si>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</si>
  <si>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</si>
  <si>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</si>
  <si>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</si>
  <si>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</si>
  <si>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</si>
  <si>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</si>
  <si>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</si>
  <si>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</si>
  <si>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</si>
  <si>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</si>
  <si>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</si>
  <si>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</si>
  <si>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</si>
  <si>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</si>
  <si>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</si>
  <si>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</si>
  <si>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</si>
  <si>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</si>
  <si>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</si>
  <si>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</si>
  <si>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</si>
  <si>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</si>
  <si>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</si>
  <si>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</si>
  <si>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</si>
  <si>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</si>
  <si>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</si>
  <si>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</si>
  <si>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</si>
  <si>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</si>
  <si>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Aplicar los procedimientos legales para contratar bienes, servicios y obras con el fin de satisfacer las necesidades del Instituto.</t>
  </si>
  <si>
    <t>GC-01</t>
  </si>
  <si>
    <t>Medir la cantidad de solicitudes de contratación atendidas por la Oficina Asesora Jurídica en el periodo.</t>
  </si>
  <si>
    <t xml:space="preserve">Número </t>
  </si>
  <si>
    <t>N/A</t>
  </si>
  <si>
    <t>GC-02</t>
  </si>
  <si>
    <t>Abogada Contratista Oficina Asesora Jurídica</t>
  </si>
  <si>
    <t>Abogado Contratista Oficina Asesora Jurídica</t>
  </si>
  <si>
    <t xml:space="preserve">Fuente verificable de información </t>
  </si>
  <si>
    <t>Línea base</t>
  </si>
  <si>
    <t>Cuatrienio</t>
  </si>
  <si>
    <t>Gestión de Recursos Físicos y Ambiental</t>
  </si>
  <si>
    <t>Índice</t>
  </si>
  <si>
    <t xml:space="preserve">Porcentaje de las solicitudes radicadas para tramitar procesos de contratación atendidas </t>
  </si>
  <si>
    <t>(Número de solicitudes de contratación atendidas / Número total de solicitudes de contratación radicadas) *100</t>
  </si>
  <si>
    <t>Número de solicitudes de contratación atendidas</t>
  </si>
  <si>
    <t>Número total de solicitudes de contratación radicadas</t>
  </si>
  <si>
    <t>SECOP II -Tienda Virtual del Estado Colombiano - Sistema de Información del IDEP</t>
  </si>
  <si>
    <t xml:space="preserve"> Sistema de Información del IDEP</t>
  </si>
  <si>
    <t>Determinar el cumplimiento de los plazos de ley para la publicación de las actas de liquidación de contratos y actas de terminación</t>
  </si>
  <si>
    <t>Este indicador se medirá dentro de los términos establecidos en el contrato y en la ley para realizar las actas de liquidación y/o de terminación por los supervisores de contratos del IDEP, las cuales serán publicadas en las plataformas que ley establezca.</t>
  </si>
  <si>
    <t>Porcentaje de actas de liquidación de contratos elaboradas en términos de ley y/o actas terminación de contratos de prestación de servicios y/o apoyo a la gestión</t>
  </si>
  <si>
    <t>Numero de actas de liquidación de contratos elaboradas en términos de ley y/o actas de terminación / Numero de actas de liquidación y/o terminación de contratos a realizar en términos de ley * 100</t>
  </si>
  <si>
    <t>Numero de actas de liquidación de contratos elaboradas en términos de ley y/o actas de terminación</t>
  </si>
  <si>
    <t>Numero de actas de liquidación y/o terminación de contratos a realizar en términos de ley</t>
  </si>
  <si>
    <t>Este indicador se medirá a partir del número de solicitudes de contratación radicadas en la Oficina Asesora Jurídica y el número de procesos adelantados en las plataformas: (i) transaccional de SECOP II y/o (ii) la Tienda Virtual del Estado Colombiano</t>
  </si>
  <si>
    <t xml:space="preserve">La Oficina Asesora Jurídica atendió el 100% de las solicitudes de contratación, que para este primer trimestre fueron un total de cuarenta y ocho (48) todas bajo la modalidad de contratación directa, cumpliendo con los requerimientos solicitados por las demás dependencias de la entidad. </t>
  </si>
  <si>
    <t>X</t>
  </si>
  <si>
    <t>En este trimestre se han realizado por parte de los supervisores 62 actas de terminación y/o liquidación, de acuerdo con lo establecido contractual y legalmente, que se discrimina así:
Actas de terminación: Cincuenta y siete (57)    
Actas de Liquidación: Cinco (5)
Es de anotar que por lo pactado y conforme a ley los contratos tiene como termino de liquidación de 2 años contados a partir de la fecha de terminación del plazo de ejecución. Y que los contratos de prestación de servicios profesionales y de apoyo a la gestión requieren actas de terminación</t>
  </si>
  <si>
    <t>Es preciso aclarar que la información del primer trimestre se reportó con corte al 31 de marzo de 2021, sin embargo, en horas de la tarde se realizó una solicitud, la cual se reporta en este seguimiento y fue atendita oprtunamente por la Oficina Asesora Jurídica</t>
  </si>
  <si>
    <t>La Oficina Asesora Jurídica atendió el 100% de las solicitudes de contratación, que para este segundo trimestre fueron un total de veintitres (23)  bajo las modalidades de contratación directa, minima cuantia, concurso de meritos, y selección abreviada de menor cuantía , cumpliendo con los requerimientos solicitados por las demás dependencias de la entidad.
Seguimiento realizado 06/07/2021 por: Erika Viviana Boyacá Olaya-Contratista OAJ</t>
  </si>
  <si>
    <t>En este trimestre se han realizado por parte de los supervisores 120 actas de terminación y/o liquidación, de acuerdo con lo establecido contractual y legalmente, que se discrimina así:
Actas de terminación: Ciento quince (115)    
Actas de Liquidación: Cuatro (4)
Es de anotar que por lo pactado y conforme a ley los contratos tiene como termino de liquidación de 2 años contados a partir de la fecha de terminación del plazo de ejecución. Y que los contratos de prestación de servicios profesionales y de apoyo a la gestión requieren actas de terminación
Seguimiento realizado 06/07/2021 por: Erika Viviana Boyacá Olaya-Contratista OAJ</t>
  </si>
  <si>
    <t>La Oficina Asesora Jurídica atendió el 100% de las solicitudes de contratación, que para este tercer trimestre fueron un total de cuarenta y seis (46) bajo las modalidades de contratación directa, minima cuantia, selección abreviada de menor cuantía , cumpliendo con los requerimientos solicitados por las demás dependencias de la entidad.
Seguimiento realizado 05/10/2021 por: Erika Viviana Boyacá Olaya-Contratista OAJ
Aprobado: Juan Manuel Ramirez Montes - Jefe Oficina Asesora Jurídica</t>
  </si>
  <si>
    <t>En este trimestre se han realizado por parte de los supervisores 42 actas de terminación y/o liquidación, de acuerdo con lo establecido contractual y legalmente, que se discrimina así:
Actas de terminación: Treinta (30)    
Actas de Liquidación: Doce (12)
Es de anotar que por lo pactado y conforme a ley los contratos tiene como termino de liquidación de 2 años contados a partir de la fecha de terminación del plazo de ejecución. Y que los contratos de prestación de servicios profesionales y de apoyo a la gestión requieren actas de terminación
Seguimiento realizado 05/10/2021 por: Erika Viviana Boyacá Olaya-Contratista OAJ
Aprobado: Juan Manuel Ramirez Montes - Jefe Oficina Asesora Jurídica</t>
  </si>
  <si>
    <t>La Oficina Asesora Jurídica atendió a la fecha de seguimiento el 100% de las solicitudes de contratación, que para este cuartoo trimestre fueron un total de veinticuatro (24) bajo las diferentes modalidades de contratación 
Seguimiento realizado 06/12/2021 por: Erika Viviana Boyacá Olaya-Contratista OAJ
Aprobado: Juan Manuel Ramirez Montes - Jefe Oficina Asesora Jurídica</t>
  </si>
  <si>
    <t xml:space="preserve">La Oficina Asesora Jurídica atendió durante la vigencia 2021 y a la fecha de seguimiento el 100% de las solicitudes de contratación, para un total de ciento cuarenta y un  (141) bajo las diferentes modalidades de contratación </t>
  </si>
  <si>
    <t>En este trimestre a la fecha del seguimiento se realizó por parte de los supervisores 1 acta de liquidación, de acuerdo con lo establecido contractual y legalmente
Es de anotar que por lo pactado y conforme a ley los contratos tiene como termino de liquidación de 2 años contados a partir de la fecha de terminación del plazo de ejecución. Y que los contratos de prestación de servicios profesionales y de apoyo a la gestión requieren actas de terminación
Seguimiento realizado 06/12/2021 por: Erika Viviana Boyacá Olaya-Contratista OAJ
Aprobado: Juan Manuel Ramirez Montes - Jefe Oficina Asesora Jurídica</t>
  </si>
  <si>
    <t>Durante la vigencia 2021 y a la fecha del seguimeinto, se han realizado por parte de los supervisores 224 actas de terminación y/o liquidación, de acuerdo con lo establecido contractual y legalmente, que se discrimina así:
Actas de terminación:  202    
Actas de Liquidación: 22
Es de anotar que por lo pactado y conforme a ley los contratos tiene como termino de liquidación de 2 años contados a partir de la fecha de terminación del plazo de ejecución. Y que los contratos de prestación de servicios profesionales y de apoyo a la gestión requieren actas de terminación</t>
  </si>
</sst>
</file>

<file path=xl/styles.xml><?xml version="1.0" encoding="utf-8"?>
<styleSheet xmlns="http://schemas.openxmlformats.org/spreadsheetml/2006/main">
  <numFmts count="4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US$&quot;#,##0;\-&quot;US$&quot;#,##0"/>
    <numFmt numFmtId="179" formatCode="&quot;US$&quot;#,##0;[Red]\-&quot;US$&quot;#,##0"/>
    <numFmt numFmtId="180" formatCode="&quot;US$&quot;#,##0.00;\-&quot;US$&quot;#,##0.00"/>
    <numFmt numFmtId="181" formatCode="&quot;US$&quot;#,##0.00;[Red]\-&quot;US$&quot;#,##0.00"/>
    <numFmt numFmtId="182" formatCode="_-&quot;US$&quot;* #,##0_-;\-&quot;US$&quot;* #,##0_-;_-&quot;US$&quot;* &quot;-&quot;_-;_-@_-"/>
    <numFmt numFmtId="183" formatCode="_-&quot;US$&quot;* #,##0.00_-;\-&quot;US$&quot;* #,##0.00_-;_-&quot;US$&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_-* #,##0.00\ &quot;€&quot;_-;\-* #,##0.00\ &quot;€&quot;_-;_-* &quot;-&quot;??\ &quot;€&quot;_-;_-@_-"/>
    <numFmt numFmtId="191" formatCode="0.0%"/>
    <numFmt numFmtId="192" formatCode="[$-240A]dddd\,\ dd&quot; de &quot;mmmm&quot; de &quot;yyyy"/>
    <numFmt numFmtId="193" formatCode="[$-240A]hh:mm:ss\ AM/PM"/>
    <numFmt numFmtId="194" formatCode="0.0"/>
    <numFmt numFmtId="195" formatCode="0.000"/>
    <numFmt numFmtId="196" formatCode="_(* #,##0.000_);_(* \(#,##0.000\);_(* &quot;-&quot;??_);_(@_)"/>
    <numFmt numFmtId="197" formatCode="_(* #,##0.0_);_(* \(#,##0.0\);_(* &quot;-&quot;??_);_(@_)"/>
    <numFmt numFmtId="198" formatCode="_(* #,##0_);_(* \(#,##0\);_(* &quot;-&quot;??_);_(@_)"/>
    <numFmt numFmtId="199" formatCode="0.000%"/>
    <numFmt numFmtId="200" formatCode="&quot;Sí&quot;;&quot;Sí&quot;;&quot;No&quot;"/>
    <numFmt numFmtId="201" formatCode="&quot;Verdadero&quot;;&quot;Verdadero&quot;;&quot;Falso&quot;"/>
    <numFmt numFmtId="202" formatCode="&quot;Activado&quot;;&quot;Activado&quot;;&quot;Desactivado&quot;"/>
    <numFmt numFmtId="203" formatCode="[$€-2]\ #,##0.00_);[Red]\([$€-2]\ #,##0.00\)"/>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Calibri"/>
      <family val="0"/>
    </font>
    <font>
      <sz val="3.8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90" fontId="0" fillId="0" borderId="0" applyFont="0" applyFill="0" applyBorder="0" applyAlignment="0" applyProtection="0"/>
    <xf numFmtId="0" fontId="40"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88">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3" fontId="31" fillId="6" borderId="21" xfId="19" applyNumberFormat="1" applyBorder="1" applyAlignment="1">
      <alignment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9" fontId="31"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1" fillId="6" borderId="23" xfId="19" applyNumberFormat="1" applyBorder="1" applyAlignment="1">
      <alignment horizontal="center" vertical="center"/>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1"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49" fillId="41" borderId="28" xfId="19" applyFont="1" applyFill="1" applyBorder="1" applyAlignment="1">
      <alignment horizontal="center" vertical="center" wrapText="1"/>
    </xf>
    <xf numFmtId="0" fontId="49" fillId="41" borderId="29" xfId="19" applyFont="1" applyFill="1" applyBorder="1" applyAlignment="1">
      <alignment horizontal="center" vertical="center" wrapText="1"/>
    </xf>
    <xf numFmtId="9" fontId="49" fillId="41" borderId="29" xfId="19" applyNumberFormat="1" applyFont="1" applyFill="1" applyBorder="1" applyAlignment="1">
      <alignment horizontal="center" vertical="center" wrapText="1"/>
    </xf>
    <xf numFmtId="9" fontId="49" fillId="41" borderId="30" xfId="19" applyNumberFormat="1" applyFont="1" applyFill="1" applyBorder="1" applyAlignment="1">
      <alignment horizontal="center" vertical="center" wrapText="1"/>
    </xf>
    <xf numFmtId="9" fontId="31" fillId="6" borderId="12" xfId="19" applyNumberFormat="1" applyBorder="1" applyAlignment="1">
      <alignment horizontal="center" vertical="center"/>
    </xf>
    <xf numFmtId="9" fontId="31" fillId="34" borderId="12" xfId="19" applyNumberFormat="1" applyFill="1" applyBorder="1" applyAlignment="1">
      <alignment horizontal="center" vertical="center"/>
    </xf>
    <xf numFmtId="0" fontId="31" fillId="6" borderId="12" xfId="19" applyNumberFormat="1" applyBorder="1" applyAlignment="1">
      <alignment horizontal="center" vertical="center"/>
    </xf>
    <xf numFmtId="9" fontId="31" fillId="34" borderId="31" xfId="49" applyNumberFormat="1" applyFont="1" applyFill="1" applyBorder="1" applyAlignment="1">
      <alignment horizontal="center" vertical="center"/>
    </xf>
    <xf numFmtId="9" fontId="31" fillId="6" borderId="21" xfId="19" applyNumberFormat="1" applyBorder="1" applyAlignment="1">
      <alignment horizontal="center" vertical="center"/>
    </xf>
    <xf numFmtId="1" fontId="31" fillId="6" borderId="12" xfId="19" applyNumberFormat="1" applyBorder="1" applyAlignment="1">
      <alignment horizontal="center" vertical="center"/>
    </xf>
    <xf numFmtId="0" fontId="0" fillId="34" borderId="5" xfId="0"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9" fontId="31" fillId="34" borderId="23" xfId="56" applyFont="1" applyFill="1" applyBorder="1" applyAlignment="1">
      <alignment horizontal="center" vertical="center"/>
    </xf>
    <xf numFmtId="9" fontId="31" fillId="34" borderId="12" xfId="56" applyFont="1" applyFill="1" applyBorder="1" applyAlignment="1">
      <alignment horizontal="center" vertical="center"/>
    </xf>
    <xf numFmtId="9" fontId="31" fillId="6" borderId="23" xfId="56" applyFont="1" applyFill="1" applyBorder="1" applyAlignment="1">
      <alignment horizontal="center" vertical="center"/>
    </xf>
    <xf numFmtId="9" fontId="31" fillId="6" borderId="12" xfId="56"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 fontId="31" fillId="6" borderId="21" xfId="56" applyNumberFormat="1" applyFont="1" applyFill="1" applyBorder="1" applyAlignment="1">
      <alignment horizontal="center" vertical="center" wrapText="1"/>
    </xf>
    <xf numFmtId="3" fontId="31" fillId="6" borderId="21" xfId="19" applyNumberFormat="1" applyFill="1" applyBorder="1" applyAlignment="1">
      <alignment horizontal="center" vertical="center" wrapText="1"/>
    </xf>
    <xf numFmtId="0" fontId="0" fillId="34" borderId="5" xfId="0" applyFill="1" applyBorder="1" applyAlignment="1">
      <alignment horizontal="center" vertical="center" wrapText="1"/>
    </xf>
    <xf numFmtId="1" fontId="31" fillId="6" borderId="21" xfId="56"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0" fillId="34" borderId="17" xfId="0" applyFill="1" applyBorder="1" applyAlignment="1">
      <alignment vertical="center" wrapText="1"/>
    </xf>
    <xf numFmtId="0" fontId="0" fillId="34" borderId="18" xfId="0" applyFill="1" applyBorder="1" applyAlignment="1">
      <alignment vertical="center" wrapText="1"/>
    </xf>
    <xf numFmtId="0" fontId="0" fillId="34" borderId="32" xfId="0" applyFill="1" applyBorder="1" applyAlignment="1">
      <alignment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50"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0" fillId="34" borderId="5" xfId="0" applyFont="1" applyFill="1" applyBorder="1" applyAlignment="1">
      <alignment horizontal="left" vertical="top"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34" borderId="5" xfId="0" applyFont="1" applyFill="1" applyBorder="1" applyAlignment="1">
      <alignment horizontal="justify" vertical="center" wrapText="1"/>
    </xf>
    <xf numFmtId="0" fontId="0" fillId="34" borderId="5" xfId="0" applyFill="1" applyBorder="1" applyAlignment="1">
      <alignment horizontal="justify" vertical="center" wrapText="1"/>
    </xf>
    <xf numFmtId="0" fontId="0" fillId="0" borderId="5" xfId="0" applyFill="1" applyBorder="1" applyAlignment="1">
      <alignment horizontal="left" vertical="center" wrapText="1"/>
    </xf>
    <xf numFmtId="0" fontId="0" fillId="0" borderId="5" xfId="0" applyFont="1" applyFill="1" applyBorder="1" applyAlignment="1">
      <alignment horizontal="left"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25"/>
          <c:w val="0.91"/>
          <c:h val="0.931"/>
        </c:manualLayout>
      </c:layout>
      <c:bar3DChart>
        <c:barDir val="col"/>
        <c:grouping val="clustered"/>
        <c:varyColors val="0"/>
        <c:ser>
          <c:idx val="2"/>
          <c:order val="0"/>
          <c:tx>
            <c:strRef>
              <c:f>'GC-01 Sol Contratación'!$C$35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'GC-01 Sol Contratación'!$C$36:$C$39</c:f>
              <c:numCache/>
            </c:numRef>
          </c:val>
          <c:shape val="cylinder"/>
        </c:ser>
        <c:ser>
          <c:idx val="0"/>
          <c:order val="1"/>
          <c:tx>
            <c:strRef>
              <c:f>'GC-01 Sol Contratación'!$H$35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'GC-01 Sol Contratación'!$B$36:$B$39</c:f>
              <c:strCache/>
            </c:strRef>
          </c:cat>
          <c:val>
            <c:numRef>
              <c:f>'GC-01 Sol Contratación'!$H$36:$H$39</c:f>
              <c:numCache/>
            </c:numRef>
          </c:val>
          <c:shape val="cylinder"/>
        </c:ser>
        <c:shape val="cylinder"/>
        <c:axId val="42124181"/>
        <c:axId val="43573310"/>
      </c:bar3DChart>
      <c:catAx>
        <c:axId val="42124181"/>
        <c:scaling>
          <c:orientation val="minMax"/>
        </c:scaling>
        <c:axPos val="b"/>
        <c:delete val="0"/>
        <c:numFmt formatCode="General" sourceLinked="1"/>
        <c:majorTickMark val="out"/>
        <c:minorTickMark val="none"/>
        <c:tickLblPos val="nextTo"/>
        <c:spPr>
          <a:ln w="3175">
            <a:solidFill>
              <a:srgbClr val="808080"/>
            </a:solidFill>
          </a:ln>
        </c:spPr>
        <c:crossAx val="43573310"/>
        <c:crosses val="autoZero"/>
        <c:auto val="1"/>
        <c:lblOffset val="100"/>
        <c:tickLblSkip val="1"/>
        <c:noMultiLvlLbl val="0"/>
      </c:catAx>
      <c:valAx>
        <c:axId val="43573310"/>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42124181"/>
        <c:crossesAt val="1"/>
        <c:crossBetween val="between"/>
        <c:dispUnits/>
        <c:majorUnit val="0.5"/>
      </c:valAx>
      <c:spPr>
        <a:noFill/>
        <a:ln>
          <a:noFill/>
        </a:ln>
      </c:spPr>
    </c:plotArea>
    <c:legend>
      <c:legendPos val="r"/>
      <c:layout>
        <c:manualLayout>
          <c:xMode val="edge"/>
          <c:yMode val="edge"/>
          <c:x val="0.9295"/>
          <c:y val="0.44925"/>
          <c:w val="0.06625"/>
          <c:h val="0.09125"/>
        </c:manualLayout>
      </c:layout>
      <c:overlay val="0"/>
      <c:spPr>
        <a:noFill/>
        <a:ln w="3175">
          <a:noFill/>
        </a:ln>
      </c:spPr>
      <c:txPr>
        <a:bodyPr vert="horz" rot="0"/>
        <a:lstStyle/>
        <a:p>
          <a:pPr>
            <a:defRPr lang="en-US" cap="none" sz="3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925"/>
          <c:y val="0.03525"/>
          <c:w val="0.89475"/>
          <c:h val="0.92525"/>
        </c:manualLayout>
      </c:layout>
      <c:bar3DChart>
        <c:barDir val="col"/>
        <c:grouping val="clustered"/>
        <c:varyColors val="0"/>
        <c:ser>
          <c:idx val="2"/>
          <c:order val="0"/>
          <c:tx>
            <c:strRef>
              <c:f>'GC-02 Liq Contratos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'GC-02 Liq Contratos '!$C$36:$C$39</c:f>
              <c:numCache/>
            </c:numRef>
          </c:val>
          <c:shape val="cylinder"/>
        </c:ser>
        <c:ser>
          <c:idx val="0"/>
          <c:order val="1"/>
          <c:tx>
            <c:strRef>
              <c:f>'GC-02 Liq Contratos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'GC-02 Liq Contratos '!$B$36:$B$39</c:f>
              <c:strCache/>
            </c:strRef>
          </c:cat>
          <c:val>
            <c:numRef>
              <c:f>'GC-02 Liq Contratos '!$H$36:$H$39</c:f>
              <c:numCache/>
            </c:numRef>
          </c:val>
          <c:shape val="cylinder"/>
        </c:ser>
        <c:shape val="cylinder"/>
        <c:axId val="56615471"/>
        <c:axId val="39777192"/>
      </c:bar3DChart>
      <c:catAx>
        <c:axId val="56615471"/>
        <c:scaling>
          <c:orientation val="minMax"/>
        </c:scaling>
        <c:axPos val="b"/>
        <c:delete val="0"/>
        <c:numFmt formatCode="General" sourceLinked="1"/>
        <c:majorTickMark val="none"/>
        <c:minorTickMark val="none"/>
        <c:tickLblPos val="nextTo"/>
        <c:spPr>
          <a:ln w="3175">
            <a:solidFill>
              <a:srgbClr val="808080"/>
            </a:solidFill>
          </a:ln>
        </c:spPr>
        <c:crossAx val="39777192"/>
        <c:crosses val="autoZero"/>
        <c:auto val="1"/>
        <c:lblOffset val="100"/>
        <c:tickLblSkip val="1"/>
        <c:noMultiLvlLbl val="0"/>
      </c:catAx>
      <c:valAx>
        <c:axId val="39777192"/>
        <c:scaling>
          <c:orientation val="minMax"/>
          <c:max val="1"/>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6615471"/>
        <c:crossesAt val="1"/>
        <c:crossBetween val="between"/>
        <c:dispUnits/>
        <c:minorUnit val="1"/>
      </c:valAx>
      <c:spPr>
        <a:noFill/>
        <a:ln>
          <a:noFill/>
        </a:ln>
      </c:spPr>
    </c:plotArea>
    <c:legend>
      <c:legendPos val="r"/>
      <c:layout>
        <c:manualLayout>
          <c:xMode val="edge"/>
          <c:yMode val="edge"/>
          <c:x val="0.91775"/>
          <c:y val="0.44325"/>
          <c:w val="0.0775"/>
          <c:h val="0.099"/>
        </c:manualLayout>
      </c:layout>
      <c:overlay val="0"/>
      <c:spPr>
        <a:noFill/>
        <a:ln w="3175">
          <a:noFill/>
        </a:ln>
      </c:spPr>
      <c:txPr>
        <a:bodyPr vert="horz" rot="0"/>
        <a:lstStyle/>
        <a:p>
          <a:pPr>
            <a:defRPr lang="en-US" cap="none" sz="3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38100</xdr:rowOff>
    </xdr:from>
    <xdr:to>
      <xdr:col>10</xdr:col>
      <xdr:colOff>1066800</xdr:colOff>
      <xdr:row>54</xdr:row>
      <xdr:rowOff>161925</xdr:rowOff>
    </xdr:to>
    <xdr:graphicFrame>
      <xdr:nvGraphicFramePr>
        <xdr:cNvPr id="1" name="3 Gráfico"/>
        <xdr:cNvGraphicFramePr/>
      </xdr:nvGraphicFramePr>
      <xdr:xfrm>
        <a:off x="1162050" y="14325600"/>
        <a:ext cx="11582400" cy="2838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39</xdr:row>
      <xdr:rowOff>152400</xdr:rowOff>
    </xdr:from>
    <xdr:to>
      <xdr:col>9</xdr:col>
      <xdr:colOff>800100</xdr:colOff>
      <xdr:row>54</xdr:row>
      <xdr:rowOff>66675</xdr:rowOff>
    </xdr:to>
    <xdr:graphicFrame>
      <xdr:nvGraphicFramePr>
        <xdr:cNvPr id="1" name="3 Gráfico"/>
        <xdr:cNvGraphicFramePr/>
      </xdr:nvGraphicFramePr>
      <xdr:xfrm>
        <a:off x="1371600" y="13411200"/>
        <a:ext cx="9925050"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2">
      <selection activeCell="B64" sqref="B64:E6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08"/>
      <c r="B1" s="108"/>
      <c r="C1" s="109" t="s">
        <v>58</v>
      </c>
      <c r="D1" s="109"/>
      <c r="E1" s="109"/>
      <c r="F1" s="109"/>
      <c r="G1" s="109"/>
      <c r="H1" s="109"/>
      <c r="I1" s="109"/>
      <c r="J1" s="109"/>
      <c r="K1" s="110" t="s">
        <v>59</v>
      </c>
      <c r="L1" s="110"/>
      <c r="M1" s="110"/>
    </row>
    <row r="2" spans="1:15" ht="25.5" customHeight="1" thickBot="1">
      <c r="A2" s="108"/>
      <c r="B2" s="108"/>
      <c r="C2" s="109"/>
      <c r="D2" s="109"/>
      <c r="E2" s="109"/>
      <c r="F2" s="109"/>
      <c r="G2" s="109"/>
      <c r="H2" s="109"/>
      <c r="I2" s="109"/>
      <c r="J2" s="109"/>
      <c r="K2" s="111" t="s">
        <v>117</v>
      </c>
      <c r="L2" s="111"/>
      <c r="M2" s="111"/>
      <c r="O2" s="21" t="s">
        <v>71</v>
      </c>
    </row>
    <row r="3" spans="1:15" ht="25.5" customHeight="1" thickBot="1">
      <c r="A3" s="108"/>
      <c r="B3" s="108"/>
      <c r="C3" s="109"/>
      <c r="D3" s="109"/>
      <c r="E3" s="109"/>
      <c r="F3" s="109"/>
      <c r="G3" s="109"/>
      <c r="H3" s="109"/>
      <c r="I3" s="109"/>
      <c r="J3" s="109"/>
      <c r="K3" s="111" t="s">
        <v>118</v>
      </c>
      <c r="L3" s="111"/>
      <c r="M3" s="111"/>
      <c r="O3" s="48" t="s">
        <v>6</v>
      </c>
    </row>
    <row r="4" spans="1:15" ht="14.25" customHeight="1" thickBot="1">
      <c r="A4" s="13"/>
      <c r="B4" s="14"/>
      <c r="C4" s="15"/>
      <c r="D4" s="15"/>
      <c r="E4" s="15"/>
      <c r="F4" s="15"/>
      <c r="G4" s="15"/>
      <c r="H4" s="15"/>
      <c r="I4" s="15"/>
      <c r="J4" s="15"/>
      <c r="K4" s="16"/>
      <c r="L4" s="16"/>
      <c r="M4" s="17"/>
      <c r="O4" s="48" t="s">
        <v>8</v>
      </c>
    </row>
    <row r="5" spans="1:15" ht="13.5" thickBot="1">
      <c r="A5" s="117" t="s">
        <v>60</v>
      </c>
      <c r="B5" s="118"/>
      <c r="C5" s="118"/>
      <c r="D5" s="118"/>
      <c r="E5" s="118"/>
      <c r="F5" s="118"/>
      <c r="G5" s="118"/>
      <c r="H5" s="118"/>
      <c r="I5" s="118"/>
      <c r="J5" s="118"/>
      <c r="K5" s="118"/>
      <c r="L5" s="118"/>
      <c r="M5" s="119"/>
      <c r="O5" s="48" t="s">
        <v>10</v>
      </c>
    </row>
    <row r="6" spans="1:15" ht="13.5" thickBot="1">
      <c r="A6" s="44"/>
      <c r="B6" s="5"/>
      <c r="C6" s="5"/>
      <c r="D6" s="5"/>
      <c r="E6" s="5"/>
      <c r="F6" s="5"/>
      <c r="G6" s="5"/>
      <c r="H6" s="5"/>
      <c r="I6" s="5"/>
      <c r="J6" s="5"/>
      <c r="K6" s="5"/>
      <c r="L6" s="5"/>
      <c r="M6" s="45"/>
      <c r="O6" s="21" t="s">
        <v>72</v>
      </c>
    </row>
    <row r="7" spans="1:15" ht="30" customHeight="1" thickBot="1">
      <c r="A7" s="112" t="s">
        <v>1</v>
      </c>
      <c r="B7" s="113"/>
      <c r="C7" s="120" t="s">
        <v>51</v>
      </c>
      <c r="D7" s="121"/>
      <c r="E7" s="121"/>
      <c r="F7" s="121"/>
      <c r="G7" s="121"/>
      <c r="H7" s="122"/>
      <c r="I7" s="112" t="s">
        <v>2</v>
      </c>
      <c r="J7" s="127"/>
      <c r="K7" s="113"/>
      <c r="L7" s="128" t="s">
        <v>3</v>
      </c>
      <c r="M7" s="129"/>
      <c r="O7" s="48" t="s">
        <v>13</v>
      </c>
    </row>
    <row r="8" spans="1:15" ht="30" customHeight="1" thickBot="1">
      <c r="A8" s="112" t="s">
        <v>4</v>
      </c>
      <c r="B8" s="113"/>
      <c r="C8" s="120" t="s">
        <v>122</v>
      </c>
      <c r="D8" s="121"/>
      <c r="E8" s="121"/>
      <c r="F8" s="121"/>
      <c r="G8" s="121"/>
      <c r="H8" s="121"/>
      <c r="I8" s="121"/>
      <c r="J8" s="121"/>
      <c r="K8" s="121"/>
      <c r="L8" s="121"/>
      <c r="M8" s="122"/>
      <c r="O8" s="48" t="s">
        <v>18</v>
      </c>
    </row>
    <row r="9" spans="1:16" ht="30" customHeight="1" thickBot="1">
      <c r="A9" s="112" t="s">
        <v>5</v>
      </c>
      <c r="B9" s="113"/>
      <c r="C9" s="114" t="s">
        <v>46</v>
      </c>
      <c r="D9" s="115"/>
      <c r="E9" s="115"/>
      <c r="F9" s="115"/>
      <c r="G9" s="115"/>
      <c r="H9" s="115"/>
      <c r="I9" s="115"/>
      <c r="J9" s="115"/>
      <c r="K9" s="115"/>
      <c r="L9" s="115"/>
      <c r="M9" s="116"/>
      <c r="O9" s="48" t="s">
        <v>20</v>
      </c>
      <c r="P9" s="18"/>
    </row>
    <row r="10" spans="1:15" ht="13.5" thickBot="1">
      <c r="A10" s="2"/>
      <c r="B10" s="52"/>
      <c r="C10" s="52"/>
      <c r="D10" s="52"/>
      <c r="E10" s="52"/>
      <c r="F10" s="52"/>
      <c r="G10" s="52"/>
      <c r="H10" s="52"/>
      <c r="I10" s="52"/>
      <c r="J10" s="52"/>
      <c r="K10" s="52"/>
      <c r="L10" s="52"/>
      <c r="M10" s="46"/>
      <c r="O10" s="21" t="s">
        <v>74</v>
      </c>
    </row>
    <row r="11" spans="1:15" ht="30" customHeight="1" thickBot="1">
      <c r="A11" s="112" t="s">
        <v>7</v>
      </c>
      <c r="B11" s="113"/>
      <c r="C11" s="123" t="s">
        <v>135</v>
      </c>
      <c r="D11" s="124"/>
      <c r="E11" s="124"/>
      <c r="F11" s="124"/>
      <c r="G11" s="124"/>
      <c r="H11" s="124"/>
      <c r="I11" s="124"/>
      <c r="J11" s="124"/>
      <c r="K11" s="28" t="s">
        <v>82</v>
      </c>
      <c r="L11" s="125" t="s">
        <v>123</v>
      </c>
      <c r="M11" s="126"/>
      <c r="O11" s="48" t="s">
        <v>21</v>
      </c>
    </row>
    <row r="12" spans="1:15" ht="30" customHeight="1" thickBot="1">
      <c r="A12" s="112" t="s">
        <v>9</v>
      </c>
      <c r="B12" s="113"/>
      <c r="C12" s="120" t="s">
        <v>124</v>
      </c>
      <c r="D12" s="121"/>
      <c r="E12" s="121"/>
      <c r="F12" s="121"/>
      <c r="G12" s="121"/>
      <c r="H12" s="121"/>
      <c r="I12" s="121"/>
      <c r="J12" s="121"/>
      <c r="K12" s="121"/>
      <c r="L12" s="121"/>
      <c r="M12" s="122"/>
      <c r="O12" s="48" t="s">
        <v>0</v>
      </c>
    </row>
    <row r="13" spans="1:15" ht="40.5" customHeight="1" thickBot="1">
      <c r="A13" s="112" t="s">
        <v>96</v>
      </c>
      <c r="B13" s="113"/>
      <c r="C13" s="120" t="s">
        <v>147</v>
      </c>
      <c r="D13" s="121"/>
      <c r="E13" s="121"/>
      <c r="F13" s="121"/>
      <c r="G13" s="121"/>
      <c r="H13" s="121"/>
      <c r="I13" s="121"/>
      <c r="J13" s="121"/>
      <c r="K13" s="121"/>
      <c r="L13" s="121"/>
      <c r="M13" s="122"/>
      <c r="O13" s="1" t="s">
        <v>119</v>
      </c>
    </row>
    <row r="14" spans="1:15" ht="30" customHeight="1" thickBot="1">
      <c r="A14" s="112" t="s">
        <v>106</v>
      </c>
      <c r="B14" s="113"/>
      <c r="C14" s="120" t="s">
        <v>111</v>
      </c>
      <c r="D14" s="121"/>
      <c r="E14" s="121"/>
      <c r="F14" s="121"/>
      <c r="G14" s="121"/>
      <c r="H14" s="121"/>
      <c r="I14" s="121"/>
      <c r="J14" s="121"/>
      <c r="K14" s="121"/>
      <c r="L14" s="121"/>
      <c r="M14" s="122"/>
      <c r="O14" s="1" t="s">
        <v>120</v>
      </c>
    </row>
    <row r="15" spans="1:15" ht="30" customHeight="1" thickBot="1">
      <c r="A15" s="112" t="s">
        <v>112</v>
      </c>
      <c r="B15" s="113"/>
      <c r="C15" s="120" t="s">
        <v>128</v>
      </c>
      <c r="D15" s="121"/>
      <c r="E15" s="121"/>
      <c r="F15" s="121"/>
      <c r="G15" s="121"/>
      <c r="H15" s="121"/>
      <c r="I15" s="121"/>
      <c r="J15" s="121"/>
      <c r="K15" s="121"/>
      <c r="L15" s="121"/>
      <c r="M15" s="122"/>
      <c r="O15" s="48" t="s">
        <v>24</v>
      </c>
    </row>
    <row r="16" spans="1:15" ht="13.5" thickBot="1">
      <c r="A16" s="2"/>
      <c r="B16" s="52"/>
      <c r="C16" s="52"/>
      <c r="D16" s="52"/>
      <c r="E16" s="52"/>
      <c r="F16" s="52"/>
      <c r="G16" s="52"/>
      <c r="H16" s="52"/>
      <c r="I16" s="52"/>
      <c r="J16" s="52"/>
      <c r="K16" s="52"/>
      <c r="L16" s="52"/>
      <c r="M16" s="46"/>
      <c r="O16" s="48" t="s">
        <v>25</v>
      </c>
    </row>
    <row r="17" spans="1:15" ht="17.25" customHeight="1" thickBot="1">
      <c r="A17" s="148" t="s">
        <v>11</v>
      </c>
      <c r="B17" s="149"/>
      <c r="C17" s="148" t="s">
        <v>76</v>
      </c>
      <c r="D17" s="149"/>
      <c r="E17" s="148" t="s">
        <v>12</v>
      </c>
      <c r="F17" s="152"/>
      <c r="G17" s="152"/>
      <c r="H17" s="152"/>
      <c r="I17" s="152"/>
      <c r="J17" s="152"/>
      <c r="K17" s="152"/>
      <c r="L17" s="152"/>
      <c r="M17" s="149"/>
      <c r="O17" s="21" t="s">
        <v>83</v>
      </c>
    </row>
    <row r="18" spans="1:15" ht="53.25" customHeight="1" thickBot="1">
      <c r="A18" s="150"/>
      <c r="B18" s="151"/>
      <c r="C18" s="150"/>
      <c r="D18" s="151"/>
      <c r="E18" s="6" t="s">
        <v>14</v>
      </c>
      <c r="F18" s="112" t="s">
        <v>15</v>
      </c>
      <c r="G18" s="127"/>
      <c r="H18" s="113"/>
      <c r="I18" s="43" t="s">
        <v>16</v>
      </c>
      <c r="J18" s="112" t="s">
        <v>130</v>
      </c>
      <c r="K18" s="127"/>
      <c r="L18" s="113"/>
      <c r="M18" s="6" t="s">
        <v>17</v>
      </c>
      <c r="O18" s="48" t="s">
        <v>27</v>
      </c>
    </row>
    <row r="19" spans="1:15" ht="44.25" customHeight="1" thickBot="1">
      <c r="A19" s="130" t="s">
        <v>136</v>
      </c>
      <c r="B19" s="131"/>
      <c r="C19" s="136" t="s">
        <v>85</v>
      </c>
      <c r="D19" s="137"/>
      <c r="E19" s="4">
        <v>1</v>
      </c>
      <c r="F19" s="142" t="s">
        <v>137</v>
      </c>
      <c r="G19" s="143"/>
      <c r="H19" s="144"/>
      <c r="I19" s="67" t="s">
        <v>125</v>
      </c>
      <c r="J19" s="145" t="s">
        <v>139</v>
      </c>
      <c r="K19" s="146"/>
      <c r="L19" s="147"/>
      <c r="M19" s="7" t="s">
        <v>19</v>
      </c>
      <c r="O19" s="48" t="s">
        <v>28</v>
      </c>
    </row>
    <row r="20" spans="1:15" ht="30" customHeight="1" thickBot="1">
      <c r="A20" s="132"/>
      <c r="B20" s="133"/>
      <c r="C20" s="138"/>
      <c r="D20" s="139"/>
      <c r="E20" s="4">
        <v>2</v>
      </c>
      <c r="F20" s="142" t="s">
        <v>138</v>
      </c>
      <c r="G20" s="143"/>
      <c r="H20" s="144"/>
      <c r="I20" s="67" t="s">
        <v>125</v>
      </c>
      <c r="J20" s="145" t="s">
        <v>140</v>
      </c>
      <c r="K20" s="146"/>
      <c r="L20" s="147"/>
      <c r="M20" s="7" t="s">
        <v>19</v>
      </c>
      <c r="O20" s="48" t="s">
        <v>3</v>
      </c>
    </row>
    <row r="21" spans="1:15" ht="30" customHeight="1" thickBot="1">
      <c r="A21" s="132"/>
      <c r="B21" s="133"/>
      <c r="C21" s="138"/>
      <c r="D21" s="139"/>
      <c r="E21" s="4"/>
      <c r="F21" s="142"/>
      <c r="G21" s="143"/>
      <c r="H21" s="144"/>
      <c r="I21" s="56"/>
      <c r="J21" s="145"/>
      <c r="K21" s="146"/>
      <c r="L21" s="147"/>
      <c r="M21" s="7"/>
      <c r="O21" s="48" t="s">
        <v>29</v>
      </c>
    </row>
    <row r="22" spans="1:15" ht="30" customHeight="1" thickBot="1">
      <c r="A22" s="134"/>
      <c r="B22" s="135"/>
      <c r="C22" s="140"/>
      <c r="D22" s="141"/>
      <c r="E22" s="4"/>
      <c r="F22" s="142"/>
      <c r="G22" s="143"/>
      <c r="H22" s="144"/>
      <c r="I22" s="56"/>
      <c r="J22" s="145"/>
      <c r="K22" s="146"/>
      <c r="L22" s="147"/>
      <c r="M22" s="7"/>
      <c r="O22" s="48"/>
    </row>
    <row r="23" spans="1:40" ht="13.5" thickBot="1">
      <c r="A23" s="2"/>
      <c r="B23" s="52"/>
      <c r="C23" s="52"/>
      <c r="D23" s="52"/>
      <c r="E23" s="52"/>
      <c r="F23" s="52"/>
      <c r="G23" s="52"/>
      <c r="H23" s="52"/>
      <c r="I23" s="52"/>
      <c r="J23" s="52"/>
      <c r="K23" s="52"/>
      <c r="L23" s="52"/>
      <c r="M23" s="46"/>
      <c r="O23" s="21" t="s">
        <v>70</v>
      </c>
      <c r="AN23" s="1">
        <v>2002</v>
      </c>
    </row>
    <row r="24" spans="1:40" ht="45.75" customHeight="1" thickBot="1">
      <c r="A24" s="6" t="s">
        <v>22</v>
      </c>
      <c r="B24" s="55" t="s">
        <v>10</v>
      </c>
      <c r="C24" s="42" t="s">
        <v>73</v>
      </c>
      <c r="D24" s="55" t="s">
        <v>13</v>
      </c>
      <c r="E24" s="6" t="s">
        <v>23</v>
      </c>
      <c r="F24" s="50">
        <v>1</v>
      </c>
      <c r="G24" s="6" t="s">
        <v>131</v>
      </c>
      <c r="H24" s="75" t="s">
        <v>126</v>
      </c>
      <c r="I24" s="6" t="s">
        <v>104</v>
      </c>
      <c r="J24" s="75" t="s">
        <v>126</v>
      </c>
      <c r="K24" s="6" t="s">
        <v>105</v>
      </c>
      <c r="L24" s="166" t="s">
        <v>126</v>
      </c>
      <c r="M24" s="167"/>
      <c r="O24" s="73" t="s">
        <v>48</v>
      </c>
      <c r="AN24" s="1">
        <f>AN23+1</f>
        <v>2003</v>
      </c>
    </row>
    <row r="25" spans="1:15" ht="16.5" customHeight="1" thickBot="1">
      <c r="A25" s="171" t="s">
        <v>26</v>
      </c>
      <c r="B25" s="180" t="s">
        <v>119</v>
      </c>
      <c r="C25" s="171" t="s">
        <v>75</v>
      </c>
      <c r="D25" s="180" t="s">
        <v>119</v>
      </c>
      <c r="E25" s="171" t="s">
        <v>113</v>
      </c>
      <c r="F25" s="59" t="s">
        <v>116</v>
      </c>
      <c r="G25" s="49">
        <v>2020</v>
      </c>
      <c r="H25" s="49">
        <v>2021</v>
      </c>
      <c r="I25" s="49">
        <v>2022</v>
      </c>
      <c r="J25" s="49">
        <v>2023</v>
      </c>
      <c r="K25" s="49">
        <v>2024</v>
      </c>
      <c r="L25" s="178" t="s">
        <v>132</v>
      </c>
      <c r="M25" s="179"/>
      <c r="O25" s="73" t="s">
        <v>49</v>
      </c>
    </row>
    <row r="26" spans="1:15" ht="30" customHeight="1" thickBot="1">
      <c r="A26" s="172"/>
      <c r="B26" s="181"/>
      <c r="C26" s="172"/>
      <c r="D26" s="181"/>
      <c r="E26" s="177"/>
      <c r="F26" s="57" t="s">
        <v>114</v>
      </c>
      <c r="G26" s="75" t="s">
        <v>126</v>
      </c>
      <c r="H26" s="75" t="s">
        <v>126</v>
      </c>
      <c r="I26" s="75" t="s">
        <v>126</v>
      </c>
      <c r="J26" s="75" t="s">
        <v>126</v>
      </c>
      <c r="K26" s="75" t="s">
        <v>126</v>
      </c>
      <c r="L26" s="75" t="s">
        <v>126</v>
      </c>
      <c r="M26" s="75" t="s">
        <v>126</v>
      </c>
      <c r="O26" s="73" t="s">
        <v>61</v>
      </c>
    </row>
    <row r="27" spans="1:15" ht="30" customHeight="1" thickBot="1">
      <c r="A27" s="64"/>
      <c r="B27" s="61"/>
      <c r="C27" s="60"/>
      <c r="D27" s="60"/>
      <c r="E27" s="172"/>
      <c r="F27" s="62" t="s">
        <v>115</v>
      </c>
      <c r="G27" s="75" t="s">
        <v>126</v>
      </c>
      <c r="H27" s="75" t="s">
        <v>126</v>
      </c>
      <c r="I27" s="75" t="s">
        <v>126</v>
      </c>
      <c r="J27" s="75" t="s">
        <v>126</v>
      </c>
      <c r="K27" s="75" t="s">
        <v>126</v>
      </c>
      <c r="L27" s="75" t="s">
        <v>126</v>
      </c>
      <c r="M27" s="75" t="s">
        <v>126</v>
      </c>
      <c r="O27" s="74" t="s">
        <v>62</v>
      </c>
    </row>
    <row r="28" spans="1:40" ht="13.5" thickBot="1">
      <c r="A28" s="2"/>
      <c r="B28" s="52"/>
      <c r="C28" s="52"/>
      <c r="D28" s="52"/>
      <c r="E28" s="52"/>
      <c r="F28" s="52"/>
      <c r="G28" s="52"/>
      <c r="H28" s="52"/>
      <c r="I28" s="52"/>
      <c r="J28" s="52"/>
      <c r="K28" s="52"/>
      <c r="L28" s="52"/>
      <c r="M28" s="46"/>
      <c r="O28" s="73" t="s">
        <v>50</v>
      </c>
      <c r="AN28" s="1" t="e">
        <f>#REF!+1</f>
        <v>#REF!</v>
      </c>
    </row>
    <row r="29" spans="1:40" ht="24.75" customHeight="1" thickBot="1">
      <c r="A29" s="148" t="s">
        <v>94</v>
      </c>
      <c r="B29" s="152"/>
      <c r="C29" s="149"/>
      <c r="D29" s="157" t="s">
        <v>77</v>
      </c>
      <c r="E29" s="158"/>
      <c r="F29" s="77">
        <v>0.8</v>
      </c>
      <c r="G29" s="30" t="s">
        <v>87</v>
      </c>
      <c r="H29" s="76">
        <v>1</v>
      </c>
      <c r="I29" s="159" t="s">
        <v>88</v>
      </c>
      <c r="J29" s="160"/>
      <c r="K29" s="25"/>
      <c r="L29" s="161"/>
      <c r="M29" s="137"/>
      <c r="O29" s="73" t="s">
        <v>51</v>
      </c>
      <c r="AN29" s="1" t="e">
        <f>AN28+1</f>
        <v>#REF!</v>
      </c>
    </row>
    <row r="30" spans="1:40" ht="24.75" customHeight="1" thickBot="1">
      <c r="A30" s="153"/>
      <c r="B30" s="154"/>
      <c r="C30" s="155"/>
      <c r="D30" s="164" t="s">
        <v>78</v>
      </c>
      <c r="E30" s="165"/>
      <c r="F30" s="79">
        <v>0.7</v>
      </c>
      <c r="G30" s="31" t="s">
        <v>87</v>
      </c>
      <c r="H30" s="78">
        <v>0.799</v>
      </c>
      <c r="I30" s="23"/>
      <c r="J30" s="24"/>
      <c r="K30" s="24"/>
      <c r="L30" s="162"/>
      <c r="M30" s="139"/>
      <c r="O30" s="73" t="s">
        <v>52</v>
      </c>
      <c r="AN30" s="1" t="e">
        <f>#REF!+1</f>
        <v>#REF!</v>
      </c>
    </row>
    <row r="31" spans="1:40" ht="24.75" customHeight="1" thickBot="1">
      <c r="A31" s="150"/>
      <c r="B31" s="156"/>
      <c r="C31" s="151"/>
      <c r="D31" s="169" t="s">
        <v>79</v>
      </c>
      <c r="E31" s="170"/>
      <c r="F31" s="53">
        <v>0</v>
      </c>
      <c r="G31" s="32" t="s">
        <v>87</v>
      </c>
      <c r="H31" s="80">
        <v>0.699</v>
      </c>
      <c r="I31" s="26"/>
      <c r="J31" s="27"/>
      <c r="K31" s="27"/>
      <c r="L31" s="163"/>
      <c r="M31" s="141"/>
      <c r="O31" s="104" t="s">
        <v>133</v>
      </c>
      <c r="AN31" s="1" t="e">
        <f>#REF!+1</f>
        <v>#REF!</v>
      </c>
    </row>
    <row r="32" spans="1:40" ht="13.5" thickBot="1">
      <c r="A32" s="2"/>
      <c r="B32" s="52"/>
      <c r="C32" s="52"/>
      <c r="D32" s="52"/>
      <c r="E32" s="52"/>
      <c r="F32" s="52"/>
      <c r="G32" s="52"/>
      <c r="H32" s="52"/>
      <c r="I32" s="52"/>
      <c r="J32" s="52"/>
      <c r="K32" s="52"/>
      <c r="L32" s="52"/>
      <c r="M32" s="46"/>
      <c r="O32" s="73" t="s">
        <v>64</v>
      </c>
      <c r="AN32" s="1" t="e">
        <f>#REF!+1</f>
        <v>#REF!</v>
      </c>
    </row>
    <row r="33" spans="1:40" ht="13.5" customHeight="1" thickBot="1">
      <c r="A33" s="117" t="s">
        <v>30</v>
      </c>
      <c r="B33" s="118"/>
      <c r="C33" s="118"/>
      <c r="D33" s="118"/>
      <c r="E33" s="118"/>
      <c r="F33" s="118"/>
      <c r="G33" s="118"/>
      <c r="H33" s="118"/>
      <c r="I33" s="118"/>
      <c r="J33" s="118"/>
      <c r="K33" s="118"/>
      <c r="L33" s="118"/>
      <c r="M33" s="119"/>
      <c r="O33" s="73" t="s">
        <v>54</v>
      </c>
      <c r="AN33" s="1" t="e">
        <f>AN32+1</f>
        <v>#REF!</v>
      </c>
    </row>
    <row r="34" spans="1:40" ht="13.5" thickBot="1">
      <c r="A34" s="2"/>
      <c r="B34" s="52"/>
      <c r="C34" s="52"/>
      <c r="D34" s="52"/>
      <c r="E34" s="52"/>
      <c r="F34" s="52"/>
      <c r="G34" s="52"/>
      <c r="H34" s="52"/>
      <c r="I34" s="52"/>
      <c r="J34" s="52"/>
      <c r="K34" s="52"/>
      <c r="L34" s="52"/>
      <c r="M34" s="46"/>
      <c r="O34" s="73" t="s">
        <v>55</v>
      </c>
      <c r="AN34" s="1" t="e">
        <f>AN33+1</f>
        <v>#REF!</v>
      </c>
    </row>
    <row r="35" spans="1:38" ht="153" customHeight="1" thickBot="1">
      <c r="A35" s="54"/>
      <c r="B35" s="81" t="s">
        <v>31</v>
      </c>
      <c r="C35" s="82" t="s">
        <v>32</v>
      </c>
      <c r="D35" s="82" t="str">
        <f>F19</f>
        <v>Número de solicitudes de contratación atendidas</v>
      </c>
      <c r="E35" s="82" t="str">
        <f>F20</f>
        <v>Número total de solicitudes de contratación radicadas</v>
      </c>
      <c r="F35" s="82">
        <f>F21</f>
        <v>0</v>
      </c>
      <c r="G35" s="82">
        <f>F22</f>
        <v>0</v>
      </c>
      <c r="H35" s="83" t="s">
        <v>89</v>
      </c>
      <c r="I35" s="84" t="s">
        <v>93</v>
      </c>
      <c r="J35" s="52"/>
      <c r="K35" s="52"/>
      <c r="L35" s="52"/>
      <c r="M35" s="65"/>
      <c r="O35" s="73" t="s">
        <v>53</v>
      </c>
      <c r="AI35"/>
      <c r="AL35" s="1"/>
    </row>
    <row r="36" spans="1:38" ht="27" customHeight="1">
      <c r="A36" s="54"/>
      <c r="B36" s="38" t="s">
        <v>33</v>
      </c>
      <c r="C36" s="58">
        <v>1</v>
      </c>
      <c r="D36" s="39">
        <v>48</v>
      </c>
      <c r="E36" s="39">
        <v>48</v>
      </c>
      <c r="F36" s="40"/>
      <c r="G36" s="40"/>
      <c r="H36" s="41">
        <f>D36/E36</f>
        <v>1</v>
      </c>
      <c r="I36" s="63">
        <f>+H36</f>
        <v>1</v>
      </c>
      <c r="J36" s="52"/>
      <c r="K36" s="52"/>
      <c r="L36" s="52"/>
      <c r="M36" s="65"/>
      <c r="O36" s="73" t="s">
        <v>65</v>
      </c>
      <c r="AI36"/>
      <c r="AL36" s="1"/>
    </row>
    <row r="37" spans="1:38" ht="27" customHeight="1">
      <c r="A37" s="54"/>
      <c r="B37" s="34" t="s">
        <v>34</v>
      </c>
      <c r="C37" s="85">
        <v>1</v>
      </c>
      <c r="D37" s="87">
        <v>23</v>
      </c>
      <c r="E37" s="8">
        <v>23</v>
      </c>
      <c r="F37" s="29"/>
      <c r="G37" s="29"/>
      <c r="H37" s="86">
        <f>D37/E37</f>
        <v>1</v>
      </c>
      <c r="I37" s="88">
        <f>(I36+H37)/2</f>
        <v>1</v>
      </c>
      <c r="J37" s="52"/>
      <c r="K37" s="52"/>
      <c r="L37" s="52"/>
      <c r="M37" s="65"/>
      <c r="O37" s="73" t="s">
        <v>66</v>
      </c>
      <c r="AI37"/>
      <c r="AL37" s="1"/>
    </row>
    <row r="38" spans="1:38" ht="27" customHeight="1">
      <c r="A38" s="54"/>
      <c r="B38" s="34" t="s">
        <v>35</v>
      </c>
      <c r="C38" s="85">
        <v>1</v>
      </c>
      <c r="D38" s="90">
        <v>46</v>
      </c>
      <c r="E38" s="8">
        <v>46</v>
      </c>
      <c r="F38" s="29"/>
      <c r="G38" s="29"/>
      <c r="H38" s="86">
        <f>D38/E38</f>
        <v>1</v>
      </c>
      <c r="I38" s="88">
        <f>(I37+H38)/2</f>
        <v>1</v>
      </c>
      <c r="J38" s="52"/>
      <c r="K38" s="52"/>
      <c r="L38" s="52"/>
      <c r="M38" s="65"/>
      <c r="O38" s="21" t="s">
        <v>69</v>
      </c>
      <c r="AI38"/>
      <c r="AL38" s="1"/>
    </row>
    <row r="39" spans="1:38" ht="27" customHeight="1" thickBot="1">
      <c r="A39" s="54"/>
      <c r="B39" s="35" t="s">
        <v>36</v>
      </c>
      <c r="C39" s="89">
        <v>1</v>
      </c>
      <c r="D39" s="100">
        <v>24</v>
      </c>
      <c r="E39" s="101">
        <v>24</v>
      </c>
      <c r="F39" s="37"/>
      <c r="G39" s="37"/>
      <c r="H39" s="86">
        <f>D39/E39</f>
        <v>1</v>
      </c>
      <c r="I39" s="88">
        <f>(I38+H39)/2</f>
        <v>1</v>
      </c>
      <c r="J39" s="52"/>
      <c r="K39" s="52"/>
      <c r="L39" s="52"/>
      <c r="M39" s="65"/>
      <c r="O39" s="9" t="s">
        <v>67</v>
      </c>
      <c r="AI39"/>
      <c r="AL39" s="1"/>
    </row>
    <row r="40" spans="1:16" ht="12.75">
      <c r="A40" s="2"/>
      <c r="B40" s="52"/>
      <c r="C40" s="52"/>
      <c r="D40" s="52"/>
      <c r="E40" s="52"/>
      <c r="F40" s="52"/>
      <c r="G40" s="52"/>
      <c r="H40" s="52"/>
      <c r="I40" s="52"/>
      <c r="J40" s="52"/>
      <c r="K40" s="52"/>
      <c r="L40" s="52"/>
      <c r="M40" s="46"/>
      <c r="N40" s="47"/>
      <c r="O40" s="9" t="s">
        <v>68</v>
      </c>
      <c r="P40" s="47"/>
    </row>
    <row r="41" spans="1:40" ht="12.75">
      <c r="A41" s="2"/>
      <c r="B41" s="52"/>
      <c r="C41" s="52"/>
      <c r="D41" s="52"/>
      <c r="E41" s="52"/>
      <c r="F41" s="52"/>
      <c r="G41" s="52"/>
      <c r="H41" s="52"/>
      <c r="I41" s="52"/>
      <c r="J41" s="52"/>
      <c r="K41" s="52"/>
      <c r="L41" s="52"/>
      <c r="M41" s="46"/>
      <c r="O41" s="9" t="s">
        <v>56</v>
      </c>
      <c r="AN41" s="1" t="e">
        <f>#REF!+1</f>
        <v>#REF!</v>
      </c>
    </row>
    <row r="42" spans="1:15" ht="12.75">
      <c r="A42" s="2"/>
      <c r="B42" s="52"/>
      <c r="C42" s="52"/>
      <c r="D42" s="52"/>
      <c r="E42" s="52"/>
      <c r="F42" s="52"/>
      <c r="G42" s="52"/>
      <c r="H42" s="52"/>
      <c r="I42" s="52"/>
      <c r="J42" s="52"/>
      <c r="K42" s="52"/>
      <c r="L42" s="52"/>
      <c r="M42" s="46"/>
      <c r="O42" s="9" t="s">
        <v>46</v>
      </c>
    </row>
    <row r="43" spans="1:15" ht="12.75">
      <c r="A43" s="2"/>
      <c r="B43" s="52"/>
      <c r="C43" s="52"/>
      <c r="D43" s="52"/>
      <c r="E43" s="52"/>
      <c r="F43" s="52"/>
      <c r="G43" s="52"/>
      <c r="H43" s="52"/>
      <c r="I43" s="52"/>
      <c r="J43" s="52"/>
      <c r="K43" s="52"/>
      <c r="L43" s="52"/>
      <c r="M43" s="46"/>
      <c r="O43" s="48" t="s">
        <v>47</v>
      </c>
    </row>
    <row r="44" spans="1:15" ht="12.75">
      <c r="A44" s="2"/>
      <c r="B44" s="52"/>
      <c r="C44" s="52"/>
      <c r="D44" s="52"/>
      <c r="E44" s="52"/>
      <c r="F44" s="52"/>
      <c r="G44" s="52"/>
      <c r="H44" s="52"/>
      <c r="I44" s="52"/>
      <c r="J44" s="52"/>
      <c r="K44" s="52"/>
      <c r="L44" s="52"/>
      <c r="M44" s="46"/>
      <c r="O44" s="48" t="s">
        <v>81</v>
      </c>
    </row>
    <row r="45" spans="1:15" ht="12.75">
      <c r="A45" s="2"/>
      <c r="B45" s="52"/>
      <c r="C45" s="52"/>
      <c r="D45" s="52"/>
      <c r="E45" s="52"/>
      <c r="F45" s="52"/>
      <c r="G45" s="52"/>
      <c r="H45" s="52"/>
      <c r="I45" s="52"/>
      <c r="J45" s="52"/>
      <c r="K45" s="52"/>
      <c r="L45" s="52"/>
      <c r="M45" s="46"/>
      <c r="O45" s="21" t="s">
        <v>84</v>
      </c>
    </row>
    <row r="46" spans="1:15" ht="12.75">
      <c r="A46" s="2"/>
      <c r="B46" s="52"/>
      <c r="C46" s="52"/>
      <c r="D46" s="52"/>
      <c r="E46" s="52"/>
      <c r="F46" s="52"/>
      <c r="G46" s="52"/>
      <c r="H46" s="52"/>
      <c r="I46" s="52"/>
      <c r="J46" s="52"/>
      <c r="K46" s="52"/>
      <c r="L46" s="52"/>
      <c r="M46" s="46"/>
      <c r="O46" s="48" t="s">
        <v>86</v>
      </c>
    </row>
    <row r="47" spans="1:15" ht="12.75">
      <c r="A47" s="2"/>
      <c r="B47" s="52"/>
      <c r="C47" s="52"/>
      <c r="D47" s="52"/>
      <c r="E47" s="52"/>
      <c r="F47" s="52"/>
      <c r="G47" s="52"/>
      <c r="H47" s="52"/>
      <c r="I47" s="52"/>
      <c r="J47" s="52"/>
      <c r="K47" s="52"/>
      <c r="L47" s="52"/>
      <c r="M47" s="46"/>
      <c r="O47" s="48" t="s">
        <v>95</v>
      </c>
    </row>
    <row r="48" spans="1:15" ht="12.75">
      <c r="A48" s="2"/>
      <c r="B48" s="52"/>
      <c r="C48" s="52"/>
      <c r="D48" s="52"/>
      <c r="E48" s="52"/>
      <c r="F48" s="52"/>
      <c r="G48" s="52"/>
      <c r="H48" s="52"/>
      <c r="I48" s="52"/>
      <c r="J48" s="52"/>
      <c r="K48" s="52"/>
      <c r="L48" s="52"/>
      <c r="M48" s="46"/>
      <c r="O48" s="48" t="s">
        <v>85</v>
      </c>
    </row>
    <row r="49" spans="1:15" ht="12.75">
      <c r="A49" s="2"/>
      <c r="B49" s="52"/>
      <c r="C49" s="52"/>
      <c r="D49" s="52"/>
      <c r="E49" s="52"/>
      <c r="F49" s="52"/>
      <c r="G49" s="52"/>
      <c r="H49" s="52"/>
      <c r="I49" s="52"/>
      <c r="J49" s="52"/>
      <c r="K49" s="52"/>
      <c r="L49" s="52"/>
      <c r="M49" s="46"/>
      <c r="O49" s="48" t="s">
        <v>97</v>
      </c>
    </row>
    <row r="50" spans="1:40" ht="28.5" customHeight="1">
      <c r="A50" s="2"/>
      <c r="B50" s="52"/>
      <c r="C50" s="52"/>
      <c r="D50" s="52"/>
      <c r="E50" s="52"/>
      <c r="F50" s="52"/>
      <c r="G50" s="52"/>
      <c r="H50" s="52"/>
      <c r="I50" s="52"/>
      <c r="J50" s="52"/>
      <c r="K50" s="52"/>
      <c r="L50" s="52"/>
      <c r="M50" s="46"/>
      <c r="O50" s="48" t="s">
        <v>98</v>
      </c>
      <c r="AN50" s="1" t="e">
        <f>AN41+1</f>
        <v>#REF!</v>
      </c>
    </row>
    <row r="51" spans="1:40" ht="19.5" customHeight="1">
      <c r="A51" s="2"/>
      <c r="B51" s="52"/>
      <c r="C51" s="52"/>
      <c r="D51" s="52"/>
      <c r="E51" s="52"/>
      <c r="F51" s="52"/>
      <c r="G51" s="52"/>
      <c r="H51" s="52"/>
      <c r="I51" s="52"/>
      <c r="J51" s="52"/>
      <c r="K51" s="52"/>
      <c r="L51" s="52"/>
      <c r="M51" s="46"/>
      <c r="O51" s="48" t="s">
        <v>99</v>
      </c>
      <c r="AN51" s="1" t="e">
        <f aca="true" t="shared" si="0" ref="AN51:AN68">AN50+1</f>
        <v>#REF!</v>
      </c>
    </row>
    <row r="52" spans="1:40" ht="12.75">
      <c r="A52" s="2"/>
      <c r="B52" s="52"/>
      <c r="C52" s="52"/>
      <c r="D52" s="52"/>
      <c r="E52" s="52"/>
      <c r="F52" s="52"/>
      <c r="G52" s="52"/>
      <c r="H52" s="52"/>
      <c r="I52" s="52"/>
      <c r="J52" s="52"/>
      <c r="K52" s="52"/>
      <c r="L52" s="52"/>
      <c r="M52" s="46"/>
      <c r="O52" s="48" t="s">
        <v>100</v>
      </c>
      <c r="AN52" s="1" t="e">
        <f t="shared" si="0"/>
        <v>#REF!</v>
      </c>
    </row>
    <row r="53" spans="1:40" ht="12.75">
      <c r="A53" s="2"/>
      <c r="B53" s="52"/>
      <c r="C53" s="52"/>
      <c r="D53" s="52"/>
      <c r="E53" s="52"/>
      <c r="F53" s="52"/>
      <c r="G53" s="52"/>
      <c r="H53" s="52"/>
      <c r="I53" s="52"/>
      <c r="J53" s="52"/>
      <c r="K53" s="52"/>
      <c r="L53" s="52"/>
      <c r="M53" s="46"/>
      <c r="O53" s="48" t="s">
        <v>134</v>
      </c>
      <c r="AN53" s="1" t="e">
        <f t="shared" si="0"/>
        <v>#REF!</v>
      </c>
    </row>
    <row r="54" spans="1:40" ht="12.75">
      <c r="A54" s="2"/>
      <c r="B54" s="52"/>
      <c r="C54" s="52"/>
      <c r="D54" s="52"/>
      <c r="E54" s="52"/>
      <c r="F54" s="52"/>
      <c r="G54" s="52"/>
      <c r="H54" s="52"/>
      <c r="I54" s="52"/>
      <c r="J54" s="52"/>
      <c r="K54" s="52"/>
      <c r="L54" s="52"/>
      <c r="M54" s="46"/>
      <c r="O54" s="48" t="s">
        <v>103</v>
      </c>
      <c r="AN54" s="1" t="e">
        <f t="shared" si="0"/>
        <v>#REF!</v>
      </c>
    </row>
    <row r="55" spans="1:40" ht="12.75">
      <c r="A55" s="2"/>
      <c r="B55" s="52"/>
      <c r="C55" s="52"/>
      <c r="D55" s="52"/>
      <c r="E55" s="52"/>
      <c r="F55" s="52"/>
      <c r="G55" s="52"/>
      <c r="H55" s="52"/>
      <c r="I55" s="52"/>
      <c r="J55" s="52"/>
      <c r="K55" s="52"/>
      <c r="L55" s="52"/>
      <c r="M55" s="46"/>
      <c r="O55" s="48" t="s">
        <v>102</v>
      </c>
      <c r="AN55" s="1" t="e">
        <f t="shared" si="0"/>
        <v>#REF!</v>
      </c>
    </row>
    <row r="56" spans="1:40" ht="16.5" customHeight="1" thickBot="1">
      <c r="A56" s="2"/>
      <c r="B56" s="52"/>
      <c r="C56" s="52"/>
      <c r="D56" s="52"/>
      <c r="E56" s="52"/>
      <c r="F56" s="52"/>
      <c r="G56" s="52"/>
      <c r="H56" s="52"/>
      <c r="I56" s="52"/>
      <c r="J56" s="52"/>
      <c r="K56" s="52"/>
      <c r="L56" s="52"/>
      <c r="M56" s="46"/>
      <c r="O56" s="21" t="s">
        <v>107</v>
      </c>
      <c r="AN56" s="1" t="e">
        <f t="shared" si="0"/>
        <v>#REF!</v>
      </c>
    </row>
    <row r="57" spans="1:40" ht="13.5" customHeight="1" thickBot="1">
      <c r="A57" s="117" t="s">
        <v>37</v>
      </c>
      <c r="B57" s="118"/>
      <c r="C57" s="118"/>
      <c r="D57" s="118"/>
      <c r="E57" s="118"/>
      <c r="F57" s="118"/>
      <c r="G57" s="118"/>
      <c r="H57" s="118"/>
      <c r="I57" s="118"/>
      <c r="J57" s="118"/>
      <c r="K57" s="118"/>
      <c r="L57" s="118"/>
      <c r="M57" s="119"/>
      <c r="O57" s="48" t="s">
        <v>109</v>
      </c>
      <c r="AN57" s="1" t="e">
        <f>#REF!+1</f>
        <v>#REF!</v>
      </c>
    </row>
    <row r="58" spans="1:40" ht="13.5" thickBot="1">
      <c r="A58" s="2"/>
      <c r="B58" s="52"/>
      <c r="C58" s="52"/>
      <c r="D58" s="52"/>
      <c r="E58" s="52"/>
      <c r="F58" s="52"/>
      <c r="G58" s="52"/>
      <c r="H58" s="52"/>
      <c r="I58" s="52"/>
      <c r="J58" s="52"/>
      <c r="K58" s="52"/>
      <c r="L58" s="52"/>
      <c r="M58" s="46"/>
      <c r="O58" s="48" t="s">
        <v>110</v>
      </c>
      <c r="AN58" s="1" t="e">
        <f t="shared" si="0"/>
        <v>#REF!</v>
      </c>
    </row>
    <row r="59" spans="1:40" ht="25.5" customHeight="1" thickBot="1">
      <c r="A59" s="171" t="s">
        <v>38</v>
      </c>
      <c r="B59" s="148" t="s">
        <v>39</v>
      </c>
      <c r="C59" s="152"/>
      <c r="D59" s="152"/>
      <c r="E59" s="149"/>
      <c r="F59" s="112" t="s">
        <v>90</v>
      </c>
      <c r="G59" s="113"/>
      <c r="H59" s="148" t="s">
        <v>40</v>
      </c>
      <c r="I59" s="152"/>
      <c r="J59" s="152"/>
      <c r="K59" s="152"/>
      <c r="L59" s="152"/>
      <c r="M59" s="149"/>
      <c r="O59" s="1" t="s">
        <v>121</v>
      </c>
      <c r="AN59" s="1" t="e">
        <f t="shared" si="0"/>
        <v>#REF!</v>
      </c>
    </row>
    <row r="60" spans="1:15" ht="25.5" customHeight="1" thickBot="1">
      <c r="A60" s="172"/>
      <c r="B60" s="150"/>
      <c r="C60" s="156"/>
      <c r="D60" s="156"/>
      <c r="E60" s="151"/>
      <c r="F60" s="6" t="s">
        <v>91</v>
      </c>
      <c r="G60" s="43" t="s">
        <v>92</v>
      </c>
      <c r="H60" s="150"/>
      <c r="I60" s="156"/>
      <c r="J60" s="156"/>
      <c r="K60" s="156"/>
      <c r="L60" s="156"/>
      <c r="M60" s="151"/>
      <c r="O60" s="1" t="s">
        <v>111</v>
      </c>
    </row>
    <row r="61" spans="1:40" ht="59.25" customHeight="1" thickBot="1">
      <c r="A61" s="10" t="s">
        <v>33</v>
      </c>
      <c r="B61" s="183" t="s">
        <v>148</v>
      </c>
      <c r="C61" s="182"/>
      <c r="D61" s="182"/>
      <c r="E61" s="182"/>
      <c r="F61" s="33"/>
      <c r="G61" s="51" t="s">
        <v>149</v>
      </c>
      <c r="H61" s="174"/>
      <c r="I61" s="175"/>
      <c r="J61" s="175"/>
      <c r="K61" s="175"/>
      <c r="L61" s="175"/>
      <c r="M61" s="176"/>
      <c r="AN61" s="1" t="e">
        <f>AN59+1</f>
        <v>#REF!</v>
      </c>
    </row>
    <row r="62" spans="1:40" ht="107.25" customHeight="1" thickBot="1">
      <c r="A62" s="10" t="s">
        <v>34</v>
      </c>
      <c r="B62" s="182" t="s">
        <v>152</v>
      </c>
      <c r="C62" s="182"/>
      <c r="D62" s="182"/>
      <c r="E62" s="182"/>
      <c r="F62" s="33"/>
      <c r="G62" s="102" t="s">
        <v>149</v>
      </c>
      <c r="H62" s="174" t="s">
        <v>151</v>
      </c>
      <c r="I62" s="175"/>
      <c r="J62" s="175"/>
      <c r="K62" s="175"/>
      <c r="L62" s="175"/>
      <c r="M62" s="176"/>
      <c r="AN62" s="1" t="e">
        <f t="shared" si="0"/>
        <v>#REF!</v>
      </c>
    </row>
    <row r="63" spans="1:40" ht="120.75" customHeight="1" thickBot="1">
      <c r="A63" s="10" t="s">
        <v>41</v>
      </c>
      <c r="B63" s="182" t="s">
        <v>154</v>
      </c>
      <c r="C63" s="182"/>
      <c r="D63" s="182"/>
      <c r="E63" s="182"/>
      <c r="F63" s="33"/>
      <c r="G63" s="102" t="s">
        <v>149</v>
      </c>
      <c r="H63" s="174"/>
      <c r="I63" s="175"/>
      <c r="J63" s="175"/>
      <c r="K63" s="175"/>
      <c r="L63" s="175"/>
      <c r="M63" s="176"/>
      <c r="AN63" s="1" t="e">
        <f>#REF!+1</f>
        <v>#REF!</v>
      </c>
    </row>
    <row r="64" spans="1:40" ht="106.5" customHeight="1" thickBot="1">
      <c r="A64" s="10" t="s">
        <v>36</v>
      </c>
      <c r="B64" s="173" t="s">
        <v>156</v>
      </c>
      <c r="C64" s="173"/>
      <c r="D64" s="173"/>
      <c r="E64" s="173"/>
      <c r="F64" s="33"/>
      <c r="G64" s="98" t="s">
        <v>149</v>
      </c>
      <c r="H64" s="174"/>
      <c r="I64" s="175"/>
      <c r="J64" s="175"/>
      <c r="K64" s="175"/>
      <c r="L64" s="175"/>
      <c r="M64" s="176"/>
      <c r="AN64" s="1" t="e">
        <f t="shared" si="0"/>
        <v>#REF!</v>
      </c>
    </row>
    <row r="65" spans="1:40" ht="66" customHeight="1" thickBot="1">
      <c r="A65" s="10" t="s">
        <v>42</v>
      </c>
      <c r="B65" s="173" t="s">
        <v>157</v>
      </c>
      <c r="C65" s="173"/>
      <c r="D65" s="173"/>
      <c r="E65" s="173"/>
      <c r="F65" s="33"/>
      <c r="G65" s="102" t="s">
        <v>149</v>
      </c>
      <c r="H65" s="174"/>
      <c r="I65" s="175"/>
      <c r="J65" s="175"/>
      <c r="K65" s="175"/>
      <c r="L65" s="175"/>
      <c r="M65" s="176"/>
      <c r="AN65" s="1" t="e">
        <f>#REF!+1</f>
        <v>#REF!</v>
      </c>
    </row>
    <row r="66" spans="1:40" ht="24.75" customHeight="1">
      <c r="A66" s="47"/>
      <c r="B66" s="168"/>
      <c r="C66" s="168"/>
      <c r="D66" s="168"/>
      <c r="E66" s="168"/>
      <c r="F66" s="168"/>
      <c r="G66" s="168"/>
      <c r="H66" s="168"/>
      <c r="I66" s="168"/>
      <c r="J66" s="168"/>
      <c r="K66" s="168"/>
      <c r="L66" s="168"/>
      <c r="M66" s="168"/>
      <c r="AN66" s="1" t="e">
        <f t="shared" si="0"/>
        <v>#REF!</v>
      </c>
    </row>
    <row r="67" spans="1:40" ht="24.75" customHeight="1" hidden="1">
      <c r="A67" s="47"/>
      <c r="B67" s="168"/>
      <c r="C67" s="168"/>
      <c r="D67" s="168"/>
      <c r="E67" s="168"/>
      <c r="F67" s="168"/>
      <c r="G67" s="168"/>
      <c r="H67" s="168"/>
      <c r="I67" s="168"/>
      <c r="J67" s="168"/>
      <c r="K67" s="168"/>
      <c r="L67" s="168"/>
      <c r="M67" s="168"/>
      <c r="AN67" s="1" t="e">
        <f t="shared" si="0"/>
        <v>#REF!</v>
      </c>
    </row>
    <row r="68" spans="1:40" ht="24.75" customHeight="1" hidden="1">
      <c r="A68" s="47"/>
      <c r="B68" s="168"/>
      <c r="C68" s="168"/>
      <c r="D68" s="168"/>
      <c r="E68" s="168"/>
      <c r="F68" s="168"/>
      <c r="G68" s="168"/>
      <c r="H68" s="168"/>
      <c r="I68" s="168"/>
      <c r="J68" s="168"/>
      <c r="K68" s="168"/>
      <c r="L68" s="168"/>
      <c r="M68" s="168"/>
      <c r="AN68" s="1" t="e">
        <f t="shared" si="0"/>
        <v>#REF!</v>
      </c>
    </row>
    <row r="69" spans="1:13" ht="24.75" customHeight="1" hidden="1">
      <c r="A69" s="47"/>
      <c r="B69" s="168"/>
      <c r="C69" s="168"/>
      <c r="D69" s="168"/>
      <c r="E69" s="168"/>
      <c r="F69" s="168"/>
      <c r="G69" s="168"/>
      <c r="H69" s="168"/>
      <c r="I69" s="168"/>
      <c r="J69" s="168"/>
      <c r="K69" s="168"/>
      <c r="L69" s="168"/>
      <c r="M69" s="168"/>
    </row>
    <row r="70" spans="1:13" ht="24.75" customHeight="1" hidden="1">
      <c r="A70" s="47"/>
      <c r="B70" s="168"/>
      <c r="C70" s="168"/>
      <c r="D70" s="168"/>
      <c r="E70" s="168"/>
      <c r="F70" s="168"/>
      <c r="G70" s="168"/>
      <c r="H70" s="168"/>
      <c r="I70" s="168"/>
      <c r="J70" s="168"/>
      <c r="K70" s="168"/>
      <c r="L70" s="168"/>
      <c r="M70" s="168"/>
    </row>
    <row r="71" spans="1:13" ht="12.75" hidden="1">
      <c r="A71" s="47"/>
      <c r="B71" s="47"/>
      <c r="C71" s="47"/>
      <c r="D71" s="47"/>
      <c r="E71" s="47"/>
      <c r="F71" s="47"/>
      <c r="G71" s="47"/>
      <c r="H71" s="47"/>
      <c r="I71" s="47"/>
      <c r="J71" s="47"/>
      <c r="K71" s="47"/>
      <c r="L71" s="47"/>
      <c r="M71" s="47"/>
    </row>
    <row r="76" ht="12.75" hidden="1">
      <c r="H76" s="1">
        <v>2</v>
      </c>
    </row>
    <row r="86" spans="2:11" ht="15" hidden="1">
      <c r="B86" s="47"/>
      <c r="C86" s="47"/>
      <c r="D86" s="47"/>
      <c r="E86" s="47"/>
      <c r="F86" s="162"/>
      <c r="G86" s="162"/>
      <c r="H86" s="162"/>
      <c r="I86" s="11" t="s">
        <v>43</v>
      </c>
      <c r="K86" s="12"/>
    </row>
    <row r="87" spans="2:11" ht="15" hidden="1">
      <c r="B87" s="47"/>
      <c r="C87" s="47"/>
      <c r="D87" s="47"/>
      <c r="E87" s="47"/>
      <c r="F87" s="162"/>
      <c r="G87" s="162"/>
      <c r="H87" s="162"/>
      <c r="I87" s="11" t="s">
        <v>44</v>
      </c>
      <c r="K87" s="12"/>
    </row>
    <row r="88" spans="2:11" ht="15" hidden="1">
      <c r="B88" s="47"/>
      <c r="C88" s="47"/>
      <c r="D88" s="47"/>
      <c r="E88" s="47"/>
      <c r="F88" s="162"/>
      <c r="G88" s="162"/>
      <c r="H88" s="162"/>
      <c r="I88" s="11" t="s">
        <v>45</v>
      </c>
      <c r="K88" s="12"/>
    </row>
    <row r="89" spans="2:11" ht="15" hidden="1">
      <c r="B89" s="47"/>
      <c r="C89" s="47"/>
      <c r="D89" s="47"/>
      <c r="E89" s="47"/>
      <c r="F89" s="162"/>
      <c r="G89" s="162"/>
      <c r="H89" s="162"/>
      <c r="K89" s="12"/>
    </row>
    <row r="90" spans="2:11" ht="15" hidden="1">
      <c r="B90" s="47"/>
      <c r="C90" s="47"/>
      <c r="D90" s="47"/>
      <c r="E90" s="47"/>
      <c r="F90" s="162"/>
      <c r="G90" s="162"/>
      <c r="H90" s="162"/>
      <c r="K90" s="12"/>
    </row>
    <row r="91" spans="2:11" ht="15" hidden="1">
      <c r="B91" s="47"/>
      <c r="C91" s="47"/>
      <c r="D91" s="47"/>
      <c r="E91" s="47"/>
      <c r="K91" s="12"/>
    </row>
    <row r="92" spans="2:11" ht="15" hidden="1">
      <c r="B92" s="47"/>
      <c r="C92" s="47"/>
      <c r="D92" s="47"/>
      <c r="E92" s="47"/>
      <c r="K92" s="12"/>
    </row>
    <row r="93" spans="2:11" ht="15" hidden="1">
      <c r="B93" s="47"/>
      <c r="C93" s="47"/>
      <c r="D93" s="47"/>
      <c r="E93" s="47"/>
      <c r="K93" s="12"/>
    </row>
    <row r="94" spans="2:11" ht="15" hidden="1">
      <c r="B94" s="47"/>
      <c r="C94" s="47"/>
      <c r="D94" s="47"/>
      <c r="E94" s="47"/>
      <c r="K94" s="12"/>
    </row>
    <row r="95" spans="2:11" ht="15" hidden="1">
      <c r="B95" s="47"/>
      <c r="C95" s="47"/>
      <c r="D95" s="47"/>
      <c r="E95" s="47"/>
      <c r="K95" s="12"/>
    </row>
    <row r="96" spans="2:11" ht="15" hidden="1">
      <c r="B96" s="47"/>
      <c r="C96" s="47"/>
      <c r="D96" s="47"/>
      <c r="E96" s="47"/>
      <c r="K96" s="12"/>
    </row>
    <row r="97" spans="2:11" ht="15" hidden="1">
      <c r="B97" s="47"/>
      <c r="C97" s="47"/>
      <c r="D97" s="47"/>
      <c r="E97" s="47"/>
      <c r="K97" s="12"/>
    </row>
    <row r="98" spans="2:11" ht="15" hidden="1">
      <c r="B98" s="47"/>
      <c r="C98" s="47"/>
      <c r="D98" s="47"/>
      <c r="E98" s="47"/>
      <c r="K98" s="12"/>
    </row>
    <row r="99" spans="2:11" ht="15" hidden="1">
      <c r="B99" s="47"/>
      <c r="C99" s="47"/>
      <c r="D99" s="47"/>
      <c r="E99" s="47"/>
      <c r="K99" s="12"/>
    </row>
    <row r="100" spans="2:11" ht="15" hidden="1">
      <c r="B100" s="47"/>
      <c r="C100" s="47"/>
      <c r="D100" s="47"/>
      <c r="E100" s="47"/>
      <c r="K100" s="12"/>
    </row>
    <row r="101" spans="2:11" ht="15" hidden="1">
      <c r="B101" s="47"/>
      <c r="C101" s="47"/>
      <c r="D101" s="47"/>
      <c r="E101" s="47"/>
      <c r="K101" s="12"/>
    </row>
    <row r="102" spans="2:11" ht="15" hidden="1">
      <c r="B102" s="47"/>
      <c r="C102" s="47"/>
      <c r="D102" s="47"/>
      <c r="E102" s="47"/>
      <c r="K102" s="12"/>
    </row>
    <row r="103" spans="2:11" ht="15" hidden="1">
      <c r="B103" s="47"/>
      <c r="C103" s="47"/>
      <c r="D103" s="47"/>
      <c r="E103" s="47"/>
      <c r="K103" s="12"/>
    </row>
    <row r="104" spans="2:11" ht="15" hidden="1">
      <c r="B104" s="47"/>
      <c r="C104" s="47"/>
      <c r="D104" s="47"/>
      <c r="E104" s="47"/>
      <c r="K104" s="12"/>
    </row>
    <row r="105" spans="2:11" ht="15" hidden="1">
      <c r="B105" s="47"/>
      <c r="C105" s="47"/>
      <c r="D105" s="47"/>
      <c r="E105" s="47"/>
      <c r="K105" s="12"/>
    </row>
    <row r="106" spans="2:11" ht="15" hidden="1">
      <c r="B106" s="47"/>
      <c r="C106" s="47"/>
      <c r="D106" s="47"/>
      <c r="E106" s="47"/>
      <c r="K106" s="12"/>
    </row>
    <row r="107" spans="2:11" ht="15" hidden="1">
      <c r="B107" s="47"/>
      <c r="C107" s="47"/>
      <c r="D107" s="47"/>
      <c r="E107" s="47"/>
      <c r="K107" s="12"/>
    </row>
    <row r="108" spans="2:11" ht="15" hidden="1">
      <c r="B108" s="47"/>
      <c r="C108" s="47"/>
      <c r="D108" s="47"/>
      <c r="E108" s="47"/>
      <c r="K108" s="12"/>
    </row>
    <row r="109" spans="2:11" ht="15" hidden="1">
      <c r="B109" s="47"/>
      <c r="C109" s="47"/>
      <c r="D109" s="47"/>
      <c r="E109" s="47"/>
      <c r="K109" s="12"/>
    </row>
    <row r="110" spans="2:11" ht="15" hidden="1">
      <c r="B110" s="47"/>
      <c r="C110" s="47"/>
      <c r="D110" s="47"/>
      <c r="E110" s="47"/>
      <c r="K110" s="12"/>
    </row>
    <row r="111" spans="2:11" ht="15" hidden="1">
      <c r="B111" s="47"/>
      <c r="C111" s="47"/>
      <c r="D111" s="47"/>
      <c r="E111" s="47"/>
      <c r="K111" s="12"/>
    </row>
    <row r="112" spans="2:11" ht="15" hidden="1">
      <c r="B112" s="47"/>
      <c r="C112" s="47"/>
      <c r="D112" s="47"/>
      <c r="E112" s="47"/>
      <c r="K112" s="12"/>
    </row>
    <row r="113" spans="2:11" ht="15" hidden="1">
      <c r="B113" s="47"/>
      <c r="C113" s="47"/>
      <c r="D113" s="47"/>
      <c r="E113" s="47"/>
      <c r="K113" s="12"/>
    </row>
    <row r="114" spans="2:11" ht="15" hidden="1">
      <c r="B114" s="47"/>
      <c r="C114" s="47"/>
      <c r="D114" s="47"/>
      <c r="E114" s="47"/>
      <c r="K114" s="12"/>
    </row>
    <row r="115" spans="2:11" ht="15" hidden="1">
      <c r="B115" s="47"/>
      <c r="C115" s="47"/>
      <c r="D115" s="47"/>
      <c r="E115" s="47"/>
      <c r="K115" s="12"/>
    </row>
    <row r="116" spans="2:11" ht="15" hidden="1">
      <c r="B116" s="47"/>
      <c r="C116" s="47"/>
      <c r="D116" s="47"/>
      <c r="E116" s="47"/>
      <c r="K116" s="12"/>
    </row>
    <row r="117" spans="2:11" ht="15" hidden="1">
      <c r="B117" s="47"/>
      <c r="C117" s="47"/>
      <c r="D117" s="47"/>
      <c r="E117" s="47"/>
      <c r="K117" s="12"/>
    </row>
    <row r="118" spans="2:11" ht="15" hidden="1">
      <c r="B118" s="47"/>
      <c r="C118" s="47"/>
      <c r="D118" s="47"/>
      <c r="E118" s="47"/>
      <c r="K118" s="12"/>
    </row>
    <row r="119" spans="2:11" ht="15" hidden="1">
      <c r="B119" s="47"/>
      <c r="C119" s="47"/>
      <c r="D119" s="47"/>
      <c r="E119" s="47"/>
      <c r="K119" s="12"/>
    </row>
    <row r="120" spans="2:11" ht="15" hidden="1">
      <c r="B120" s="47"/>
      <c r="C120" s="47"/>
      <c r="D120" s="47"/>
      <c r="E120" s="47"/>
      <c r="K120" s="12"/>
    </row>
    <row r="121" spans="2:11" ht="15" hidden="1">
      <c r="B121" s="47"/>
      <c r="C121" s="47"/>
      <c r="D121" s="47"/>
      <c r="E121" s="47"/>
      <c r="K121" s="12"/>
    </row>
    <row r="122" spans="2:11" ht="15" hidden="1">
      <c r="B122" s="47"/>
      <c r="C122" s="47"/>
      <c r="D122" s="47"/>
      <c r="E122" s="47"/>
      <c r="K122" s="12"/>
    </row>
    <row r="123" spans="2:11" ht="15" hidden="1">
      <c r="B123" s="47"/>
      <c r="C123" s="47"/>
      <c r="D123" s="47"/>
      <c r="E123" s="47"/>
      <c r="K123" s="12"/>
    </row>
    <row r="124" spans="2:5" ht="12.75" hidden="1">
      <c r="B124" s="47"/>
      <c r="C124" s="47"/>
      <c r="D124" s="47"/>
      <c r="E124" s="47"/>
    </row>
    <row r="125" spans="2:5" ht="12.75" hidden="1">
      <c r="B125" s="47"/>
      <c r="C125" s="47"/>
      <c r="D125" s="47"/>
      <c r="E125" s="47"/>
    </row>
    <row r="126" spans="2:5" ht="12.75" hidden="1">
      <c r="B126" s="47"/>
      <c r="C126" s="47"/>
      <c r="D126" s="47"/>
      <c r="E126" s="47"/>
    </row>
    <row r="127" spans="2:5" ht="12.75" hidden="1">
      <c r="B127" s="47"/>
      <c r="C127" s="47"/>
      <c r="D127" s="47"/>
      <c r="E127" s="47"/>
    </row>
    <row r="128" spans="2:5" ht="12.75" hidden="1">
      <c r="B128" s="47"/>
      <c r="C128" s="47"/>
      <c r="D128" s="47"/>
      <c r="E128" s="47"/>
    </row>
    <row r="129" spans="2:5" ht="12.75" hidden="1">
      <c r="B129" s="47"/>
      <c r="C129" s="47"/>
      <c r="D129" s="47"/>
      <c r="E129" s="47"/>
    </row>
    <row r="130" spans="2:5" ht="12.75" hidden="1">
      <c r="B130" s="47"/>
      <c r="C130" s="47"/>
      <c r="D130" s="47"/>
      <c r="E130" s="47"/>
    </row>
    <row r="131" spans="2:5" ht="12.75" hidden="1">
      <c r="B131" s="47"/>
      <c r="C131" s="47"/>
      <c r="D131" s="47"/>
      <c r="E131" s="47"/>
    </row>
    <row r="132" spans="2:5" ht="12.75" hidden="1">
      <c r="B132" s="47"/>
      <c r="C132" s="47"/>
      <c r="D132" s="47"/>
      <c r="E132" s="47"/>
    </row>
    <row r="133" spans="2:5" ht="12.75" hidden="1">
      <c r="B133" s="47"/>
      <c r="C133" s="47"/>
      <c r="D133" s="47"/>
      <c r="E133" s="47"/>
    </row>
    <row r="134" spans="2:5" ht="12.75" hidden="1">
      <c r="B134" s="47"/>
      <c r="C134" s="47"/>
      <c r="D134" s="47"/>
      <c r="E134" s="47"/>
    </row>
    <row r="135" spans="2:5" ht="12.75" hidden="1">
      <c r="B135" s="47"/>
      <c r="C135" s="47"/>
      <c r="D135" s="47"/>
      <c r="E135" s="47"/>
    </row>
    <row r="136" spans="2:5" ht="12.75" hidden="1">
      <c r="B136" s="47"/>
      <c r="C136" s="47"/>
      <c r="D136" s="47"/>
      <c r="E136" s="47"/>
    </row>
    <row r="137" spans="2:5" ht="12.75" hidden="1">
      <c r="B137" s="47"/>
      <c r="C137" s="47"/>
      <c r="D137" s="47"/>
      <c r="E137" s="47"/>
    </row>
    <row r="138" spans="2:5" ht="12.75" hidden="1">
      <c r="B138" s="47"/>
      <c r="C138" s="47"/>
      <c r="D138" s="47"/>
      <c r="E138" s="47"/>
    </row>
    <row r="139" spans="2:5" ht="12.75" hidden="1">
      <c r="B139" s="47"/>
      <c r="C139" s="47"/>
      <c r="D139" s="47"/>
      <c r="E139" s="47"/>
    </row>
    <row r="140" spans="2:5" ht="12.75" hidden="1">
      <c r="B140" s="47"/>
      <c r="C140" s="47"/>
      <c r="D140" s="47"/>
      <c r="E140" s="47"/>
    </row>
    <row r="141" spans="2:5" ht="12.75" hidden="1">
      <c r="B141" s="47"/>
      <c r="C141" s="47"/>
      <c r="D141" s="47"/>
      <c r="E141" s="47"/>
    </row>
    <row r="142" spans="2:5" ht="12.75" hidden="1">
      <c r="B142" s="47"/>
      <c r="C142" s="47"/>
      <c r="D142" s="47"/>
      <c r="E142" s="47"/>
    </row>
    <row r="143" spans="2:5" ht="12.75" hidden="1">
      <c r="B143" s="47"/>
      <c r="C143" s="47"/>
      <c r="D143" s="47"/>
      <c r="E143" s="47"/>
    </row>
    <row r="144" spans="2:5" ht="12.75" hidden="1">
      <c r="B144" s="47"/>
      <c r="C144" s="47"/>
      <c r="D144" s="47"/>
      <c r="E144" s="47"/>
    </row>
    <row r="145" spans="2:5" ht="12.75" hidden="1">
      <c r="B145" s="47"/>
      <c r="C145" s="47"/>
      <c r="D145" s="47"/>
      <c r="E145" s="47"/>
    </row>
    <row r="146" spans="2:5" ht="12.75" hidden="1">
      <c r="B146" s="47"/>
      <c r="C146" s="47"/>
      <c r="D146" s="47"/>
      <c r="E146" s="47"/>
    </row>
    <row r="147" spans="2:5" ht="12.75" hidden="1">
      <c r="B147" s="47"/>
      <c r="C147" s="47"/>
      <c r="D147" s="47"/>
      <c r="E147" s="47"/>
    </row>
    <row r="148" spans="2:5" ht="12.75" hidden="1">
      <c r="B148" s="47"/>
      <c r="C148" s="47"/>
      <c r="D148" s="47"/>
      <c r="E148" s="47"/>
    </row>
    <row r="149" spans="2:5" ht="12.75" hidden="1">
      <c r="B149" s="47"/>
      <c r="C149" s="47"/>
      <c r="D149" s="47"/>
      <c r="E149" s="47"/>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B63:E63"/>
    <mergeCell ref="B25:B26"/>
    <mergeCell ref="A57:M57"/>
    <mergeCell ref="B61:E61"/>
    <mergeCell ref="H61:M61"/>
    <mergeCell ref="B62:E62"/>
    <mergeCell ref="H62:M62"/>
    <mergeCell ref="B59:E60"/>
    <mergeCell ref="F59:G59"/>
    <mergeCell ref="H59:M60"/>
    <mergeCell ref="B64:E64"/>
    <mergeCell ref="H64:M64"/>
    <mergeCell ref="A25:A26"/>
    <mergeCell ref="E25:E27"/>
    <mergeCell ref="L25:M25"/>
    <mergeCell ref="B65:E65"/>
    <mergeCell ref="H65:M65"/>
    <mergeCell ref="H63:M63"/>
    <mergeCell ref="D25:D26"/>
    <mergeCell ref="C25:C26"/>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9">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1: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 type="list" allowBlank="1" showInputMessage="1" showErrorMessage="1" sqref="M19:M20">
      <formula1>$O$10:$O$13</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B34">
      <selection activeCell="B65" sqref="B65:E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08"/>
      <c r="B1" s="108"/>
      <c r="C1" s="109" t="s">
        <v>58</v>
      </c>
      <c r="D1" s="109"/>
      <c r="E1" s="109"/>
      <c r="F1" s="109"/>
      <c r="G1" s="109"/>
      <c r="H1" s="109"/>
      <c r="I1" s="109"/>
      <c r="J1" s="109"/>
      <c r="K1" s="110" t="s">
        <v>59</v>
      </c>
      <c r="L1" s="110"/>
      <c r="M1" s="110"/>
    </row>
    <row r="2" spans="1:15" ht="25.5" customHeight="1" thickBot="1">
      <c r="A2" s="108"/>
      <c r="B2" s="108"/>
      <c r="C2" s="109"/>
      <c r="D2" s="109"/>
      <c r="E2" s="109"/>
      <c r="F2" s="109"/>
      <c r="G2" s="109"/>
      <c r="H2" s="109"/>
      <c r="I2" s="109"/>
      <c r="J2" s="109"/>
      <c r="K2" s="111" t="s">
        <v>117</v>
      </c>
      <c r="L2" s="111"/>
      <c r="M2" s="111"/>
      <c r="O2" s="21" t="s">
        <v>71</v>
      </c>
    </row>
    <row r="3" spans="1:15" ht="25.5" customHeight="1" thickBot="1">
      <c r="A3" s="108"/>
      <c r="B3" s="108"/>
      <c r="C3" s="109"/>
      <c r="D3" s="109"/>
      <c r="E3" s="109"/>
      <c r="F3" s="109"/>
      <c r="G3" s="109"/>
      <c r="H3" s="109"/>
      <c r="I3" s="109"/>
      <c r="J3" s="109"/>
      <c r="K3" s="111" t="s">
        <v>118</v>
      </c>
      <c r="L3" s="111"/>
      <c r="M3" s="111"/>
      <c r="O3" s="68" t="s">
        <v>6</v>
      </c>
    </row>
    <row r="4" spans="1:15" ht="14.25" customHeight="1" thickBot="1">
      <c r="A4" s="13"/>
      <c r="B4" s="14"/>
      <c r="C4" s="15"/>
      <c r="D4" s="15"/>
      <c r="E4" s="15"/>
      <c r="F4" s="15"/>
      <c r="G4" s="15"/>
      <c r="H4" s="15"/>
      <c r="I4" s="15"/>
      <c r="J4" s="15"/>
      <c r="K4" s="16"/>
      <c r="L4" s="16"/>
      <c r="M4" s="17"/>
      <c r="O4" s="68" t="s">
        <v>8</v>
      </c>
    </row>
    <row r="5" spans="1:15" ht="13.5" thickBot="1">
      <c r="A5" s="117" t="s">
        <v>60</v>
      </c>
      <c r="B5" s="118"/>
      <c r="C5" s="118"/>
      <c r="D5" s="118"/>
      <c r="E5" s="118"/>
      <c r="F5" s="118"/>
      <c r="G5" s="118"/>
      <c r="H5" s="118"/>
      <c r="I5" s="118"/>
      <c r="J5" s="118"/>
      <c r="K5" s="118"/>
      <c r="L5" s="118"/>
      <c r="M5" s="119"/>
      <c r="O5" s="68" t="s">
        <v>10</v>
      </c>
    </row>
    <row r="6" spans="1:15" ht="13.5" thickBot="1">
      <c r="A6" s="44"/>
      <c r="B6" s="5"/>
      <c r="C6" s="5"/>
      <c r="D6" s="5"/>
      <c r="E6" s="5"/>
      <c r="F6" s="5"/>
      <c r="G6" s="5"/>
      <c r="H6" s="5"/>
      <c r="I6" s="5"/>
      <c r="J6" s="5"/>
      <c r="K6" s="5"/>
      <c r="L6" s="5"/>
      <c r="M6" s="45"/>
      <c r="O6" s="21" t="s">
        <v>72</v>
      </c>
    </row>
    <row r="7" spans="1:15" ht="30" customHeight="1" thickBot="1">
      <c r="A7" s="112" t="s">
        <v>1</v>
      </c>
      <c r="B7" s="113"/>
      <c r="C7" s="120" t="s">
        <v>51</v>
      </c>
      <c r="D7" s="121"/>
      <c r="E7" s="121"/>
      <c r="F7" s="121"/>
      <c r="G7" s="121"/>
      <c r="H7" s="122"/>
      <c r="I7" s="112" t="s">
        <v>2</v>
      </c>
      <c r="J7" s="127"/>
      <c r="K7" s="113"/>
      <c r="L7" s="128" t="s">
        <v>3</v>
      </c>
      <c r="M7" s="129"/>
      <c r="O7" s="68" t="s">
        <v>13</v>
      </c>
    </row>
    <row r="8" spans="1:15" ht="30" customHeight="1" thickBot="1">
      <c r="A8" s="112" t="s">
        <v>4</v>
      </c>
      <c r="B8" s="113"/>
      <c r="C8" s="120" t="s">
        <v>122</v>
      </c>
      <c r="D8" s="121"/>
      <c r="E8" s="121"/>
      <c r="F8" s="121"/>
      <c r="G8" s="121"/>
      <c r="H8" s="121"/>
      <c r="I8" s="121"/>
      <c r="J8" s="121"/>
      <c r="K8" s="121"/>
      <c r="L8" s="121"/>
      <c r="M8" s="122"/>
      <c r="O8" s="68" t="s">
        <v>18</v>
      </c>
    </row>
    <row r="9" spans="1:16" ht="30" customHeight="1" thickBot="1">
      <c r="A9" s="112" t="s">
        <v>5</v>
      </c>
      <c r="B9" s="113"/>
      <c r="C9" s="114" t="s">
        <v>46</v>
      </c>
      <c r="D9" s="115"/>
      <c r="E9" s="115"/>
      <c r="F9" s="115"/>
      <c r="G9" s="115"/>
      <c r="H9" s="115"/>
      <c r="I9" s="115"/>
      <c r="J9" s="115"/>
      <c r="K9" s="115"/>
      <c r="L9" s="115"/>
      <c r="M9" s="116"/>
      <c r="O9" s="68" t="s">
        <v>20</v>
      </c>
      <c r="P9" s="18"/>
    </row>
    <row r="10" spans="1:15" ht="13.5" thickBot="1">
      <c r="A10" s="2"/>
      <c r="B10" s="68"/>
      <c r="C10" s="68"/>
      <c r="D10" s="68"/>
      <c r="E10" s="68"/>
      <c r="F10" s="68"/>
      <c r="G10" s="68"/>
      <c r="H10" s="68"/>
      <c r="I10" s="68"/>
      <c r="J10" s="68"/>
      <c r="K10" s="68"/>
      <c r="L10" s="68"/>
      <c r="M10" s="46"/>
      <c r="O10" s="21" t="s">
        <v>74</v>
      </c>
    </row>
    <row r="11" spans="1:15" ht="30" customHeight="1" thickBot="1">
      <c r="A11" s="112" t="s">
        <v>7</v>
      </c>
      <c r="B11" s="113"/>
      <c r="C11" s="123" t="s">
        <v>143</v>
      </c>
      <c r="D11" s="124"/>
      <c r="E11" s="124"/>
      <c r="F11" s="124"/>
      <c r="G11" s="124"/>
      <c r="H11" s="124"/>
      <c r="I11" s="124"/>
      <c r="J11" s="124"/>
      <c r="K11" s="28" t="s">
        <v>82</v>
      </c>
      <c r="L11" s="125" t="s">
        <v>127</v>
      </c>
      <c r="M11" s="126"/>
      <c r="O11" s="68" t="s">
        <v>21</v>
      </c>
    </row>
    <row r="12" spans="1:15" ht="30" customHeight="1" thickBot="1">
      <c r="A12" s="112" t="s">
        <v>9</v>
      </c>
      <c r="B12" s="113"/>
      <c r="C12" s="120" t="s">
        <v>141</v>
      </c>
      <c r="D12" s="121"/>
      <c r="E12" s="121"/>
      <c r="F12" s="121"/>
      <c r="G12" s="121"/>
      <c r="H12" s="121"/>
      <c r="I12" s="121"/>
      <c r="J12" s="121"/>
      <c r="K12" s="121"/>
      <c r="L12" s="121"/>
      <c r="M12" s="122"/>
      <c r="O12" s="68" t="s">
        <v>0</v>
      </c>
    </row>
    <row r="13" spans="1:15" ht="41.25" customHeight="1" thickBot="1">
      <c r="A13" s="112" t="s">
        <v>96</v>
      </c>
      <c r="B13" s="113"/>
      <c r="C13" s="120" t="s">
        <v>142</v>
      </c>
      <c r="D13" s="121"/>
      <c r="E13" s="121"/>
      <c r="F13" s="121"/>
      <c r="G13" s="121"/>
      <c r="H13" s="121"/>
      <c r="I13" s="121"/>
      <c r="J13" s="121"/>
      <c r="K13" s="121"/>
      <c r="L13" s="121"/>
      <c r="M13" s="122"/>
      <c r="O13" s="1" t="s">
        <v>119</v>
      </c>
    </row>
    <row r="14" spans="1:15" ht="30" customHeight="1" thickBot="1">
      <c r="A14" s="112" t="s">
        <v>106</v>
      </c>
      <c r="B14" s="113"/>
      <c r="C14" s="120" t="s">
        <v>111</v>
      </c>
      <c r="D14" s="121"/>
      <c r="E14" s="121"/>
      <c r="F14" s="121"/>
      <c r="G14" s="121"/>
      <c r="H14" s="121"/>
      <c r="I14" s="121"/>
      <c r="J14" s="121"/>
      <c r="K14" s="121"/>
      <c r="L14" s="121"/>
      <c r="M14" s="122"/>
      <c r="O14" s="1" t="s">
        <v>120</v>
      </c>
    </row>
    <row r="15" spans="1:15" ht="30" customHeight="1" thickBot="1">
      <c r="A15" s="112" t="s">
        <v>112</v>
      </c>
      <c r="B15" s="113"/>
      <c r="C15" s="120" t="s">
        <v>129</v>
      </c>
      <c r="D15" s="121"/>
      <c r="E15" s="121"/>
      <c r="F15" s="121"/>
      <c r="G15" s="121"/>
      <c r="H15" s="121"/>
      <c r="I15" s="121"/>
      <c r="J15" s="121"/>
      <c r="K15" s="121"/>
      <c r="L15" s="121"/>
      <c r="M15" s="122"/>
      <c r="O15" s="68" t="s">
        <v>24</v>
      </c>
    </row>
    <row r="16" spans="1:15" ht="13.5" thickBot="1">
      <c r="A16" s="2"/>
      <c r="B16" s="68"/>
      <c r="C16" s="68"/>
      <c r="D16" s="68"/>
      <c r="E16" s="68"/>
      <c r="F16" s="68"/>
      <c r="G16" s="68"/>
      <c r="H16" s="68"/>
      <c r="I16" s="68"/>
      <c r="J16" s="68"/>
      <c r="K16" s="68"/>
      <c r="L16" s="68"/>
      <c r="M16" s="46"/>
      <c r="O16" s="68" t="s">
        <v>25</v>
      </c>
    </row>
    <row r="17" spans="1:15" ht="17.25" customHeight="1" thickBot="1">
      <c r="A17" s="148" t="s">
        <v>11</v>
      </c>
      <c r="B17" s="149"/>
      <c r="C17" s="148" t="s">
        <v>76</v>
      </c>
      <c r="D17" s="149"/>
      <c r="E17" s="148" t="s">
        <v>12</v>
      </c>
      <c r="F17" s="152"/>
      <c r="G17" s="152"/>
      <c r="H17" s="152"/>
      <c r="I17" s="152"/>
      <c r="J17" s="152"/>
      <c r="K17" s="152"/>
      <c r="L17" s="152"/>
      <c r="M17" s="149"/>
      <c r="O17" s="21" t="s">
        <v>83</v>
      </c>
    </row>
    <row r="18" spans="1:15" ht="53.25" customHeight="1" thickBot="1">
      <c r="A18" s="150"/>
      <c r="B18" s="151"/>
      <c r="C18" s="150"/>
      <c r="D18" s="151"/>
      <c r="E18" s="6" t="s">
        <v>14</v>
      </c>
      <c r="F18" s="112" t="s">
        <v>15</v>
      </c>
      <c r="G18" s="127"/>
      <c r="H18" s="113"/>
      <c r="I18" s="43" t="s">
        <v>16</v>
      </c>
      <c r="J18" s="112" t="s">
        <v>130</v>
      </c>
      <c r="K18" s="127"/>
      <c r="L18" s="113"/>
      <c r="M18" s="6" t="s">
        <v>17</v>
      </c>
      <c r="O18" s="68" t="s">
        <v>27</v>
      </c>
    </row>
    <row r="19" spans="1:15" ht="30" customHeight="1" thickBot="1">
      <c r="A19" s="130" t="s">
        <v>144</v>
      </c>
      <c r="B19" s="131"/>
      <c r="C19" s="136" t="s">
        <v>95</v>
      </c>
      <c r="D19" s="137"/>
      <c r="E19" s="4">
        <v>1</v>
      </c>
      <c r="F19" s="142" t="s">
        <v>145</v>
      </c>
      <c r="G19" s="143"/>
      <c r="H19" s="144"/>
      <c r="I19" s="67" t="s">
        <v>95</v>
      </c>
      <c r="J19" s="145" t="s">
        <v>139</v>
      </c>
      <c r="K19" s="146"/>
      <c r="L19" s="147"/>
      <c r="M19" s="7" t="s">
        <v>19</v>
      </c>
      <c r="O19" s="68" t="s">
        <v>28</v>
      </c>
    </row>
    <row r="20" spans="1:15" ht="30" customHeight="1" thickBot="1">
      <c r="A20" s="132"/>
      <c r="B20" s="133"/>
      <c r="C20" s="138"/>
      <c r="D20" s="139"/>
      <c r="E20" s="4">
        <v>2</v>
      </c>
      <c r="F20" s="142" t="s">
        <v>146</v>
      </c>
      <c r="G20" s="143"/>
      <c r="H20" s="144"/>
      <c r="I20" s="92" t="s">
        <v>95</v>
      </c>
      <c r="J20" s="145" t="s">
        <v>139</v>
      </c>
      <c r="K20" s="146"/>
      <c r="L20" s="147"/>
      <c r="M20" s="7" t="s">
        <v>19</v>
      </c>
      <c r="O20" s="68" t="s">
        <v>3</v>
      </c>
    </row>
    <row r="21" spans="1:15" ht="30" customHeight="1" thickBot="1">
      <c r="A21" s="132"/>
      <c r="B21" s="133"/>
      <c r="C21" s="138"/>
      <c r="D21" s="139"/>
      <c r="E21" s="4"/>
      <c r="F21" s="142"/>
      <c r="G21" s="143"/>
      <c r="H21" s="144"/>
      <c r="I21" s="67"/>
      <c r="J21" s="145"/>
      <c r="K21" s="146"/>
      <c r="L21" s="147"/>
      <c r="M21" s="7"/>
      <c r="O21" s="68" t="s">
        <v>29</v>
      </c>
    </row>
    <row r="22" spans="1:15" ht="30" customHeight="1" thickBot="1">
      <c r="A22" s="134"/>
      <c r="B22" s="135"/>
      <c r="C22" s="140"/>
      <c r="D22" s="141"/>
      <c r="E22" s="4"/>
      <c r="F22" s="142"/>
      <c r="G22" s="143"/>
      <c r="H22" s="144"/>
      <c r="I22" s="67"/>
      <c r="J22" s="145"/>
      <c r="K22" s="146"/>
      <c r="L22" s="147"/>
      <c r="M22" s="7"/>
      <c r="O22" s="68"/>
    </row>
    <row r="23" spans="1:40" ht="13.5" thickBot="1">
      <c r="A23" s="2"/>
      <c r="B23" s="68"/>
      <c r="C23" s="68"/>
      <c r="D23" s="68"/>
      <c r="E23" s="68"/>
      <c r="F23" s="68"/>
      <c r="G23" s="68"/>
      <c r="H23" s="68"/>
      <c r="I23" s="68"/>
      <c r="J23" s="68"/>
      <c r="K23" s="68"/>
      <c r="L23" s="68"/>
      <c r="M23" s="46"/>
      <c r="O23" s="21" t="s">
        <v>70</v>
      </c>
      <c r="AN23" s="1">
        <v>2002</v>
      </c>
    </row>
    <row r="24" spans="1:40" ht="45.75" customHeight="1" thickBot="1">
      <c r="A24" s="6" t="s">
        <v>22</v>
      </c>
      <c r="B24" s="66" t="s">
        <v>10</v>
      </c>
      <c r="C24" s="42" t="s">
        <v>73</v>
      </c>
      <c r="D24" s="66" t="s">
        <v>13</v>
      </c>
      <c r="E24" s="6" t="s">
        <v>23</v>
      </c>
      <c r="F24" s="50">
        <v>1</v>
      </c>
      <c r="G24" s="6" t="s">
        <v>131</v>
      </c>
      <c r="H24" s="75" t="s">
        <v>126</v>
      </c>
      <c r="I24" s="6" t="s">
        <v>104</v>
      </c>
      <c r="J24" s="75" t="s">
        <v>126</v>
      </c>
      <c r="K24" s="6" t="s">
        <v>105</v>
      </c>
      <c r="L24" s="166" t="s">
        <v>126</v>
      </c>
      <c r="M24" s="167"/>
      <c r="O24" s="73" t="s">
        <v>48</v>
      </c>
      <c r="AN24" s="1">
        <f>AN23+1</f>
        <v>2003</v>
      </c>
    </row>
    <row r="25" spans="1:15" ht="16.5" customHeight="1" thickBot="1">
      <c r="A25" s="171" t="s">
        <v>26</v>
      </c>
      <c r="B25" s="180" t="s">
        <v>119</v>
      </c>
      <c r="C25" s="171" t="s">
        <v>75</v>
      </c>
      <c r="D25" s="180" t="s">
        <v>119</v>
      </c>
      <c r="E25" s="171" t="s">
        <v>113</v>
      </c>
      <c r="F25" s="59" t="s">
        <v>116</v>
      </c>
      <c r="G25" s="49">
        <v>2020</v>
      </c>
      <c r="H25" s="49">
        <v>2021</v>
      </c>
      <c r="I25" s="49">
        <v>2022</v>
      </c>
      <c r="J25" s="49">
        <v>2023</v>
      </c>
      <c r="K25" s="49">
        <v>2024</v>
      </c>
      <c r="L25" s="178" t="s">
        <v>132</v>
      </c>
      <c r="M25" s="179"/>
      <c r="O25" s="73" t="s">
        <v>49</v>
      </c>
    </row>
    <row r="26" spans="1:15" ht="30" customHeight="1" thickBot="1">
      <c r="A26" s="172"/>
      <c r="B26" s="181"/>
      <c r="C26" s="172"/>
      <c r="D26" s="181"/>
      <c r="E26" s="177"/>
      <c r="F26" s="57" t="s">
        <v>114</v>
      </c>
      <c r="G26" s="75" t="s">
        <v>126</v>
      </c>
      <c r="H26" s="75" t="s">
        <v>126</v>
      </c>
      <c r="I26" s="75" t="s">
        <v>126</v>
      </c>
      <c r="J26" s="75" t="s">
        <v>126</v>
      </c>
      <c r="K26" s="75" t="s">
        <v>126</v>
      </c>
      <c r="L26" s="75" t="s">
        <v>126</v>
      </c>
      <c r="M26" s="75" t="s">
        <v>126</v>
      </c>
      <c r="O26" s="73" t="s">
        <v>61</v>
      </c>
    </row>
    <row r="27" spans="1:15" ht="30" customHeight="1" thickBot="1">
      <c r="A27" s="64"/>
      <c r="B27" s="61"/>
      <c r="C27" s="60"/>
      <c r="D27" s="60"/>
      <c r="E27" s="172"/>
      <c r="F27" s="62" t="s">
        <v>115</v>
      </c>
      <c r="G27" s="75" t="s">
        <v>126</v>
      </c>
      <c r="H27" s="75" t="s">
        <v>126</v>
      </c>
      <c r="I27" s="75" t="s">
        <v>126</v>
      </c>
      <c r="J27" s="75" t="s">
        <v>126</v>
      </c>
      <c r="K27" s="75" t="s">
        <v>126</v>
      </c>
      <c r="L27" s="75" t="s">
        <v>126</v>
      </c>
      <c r="M27" s="75" t="s">
        <v>126</v>
      </c>
      <c r="O27" s="74" t="s">
        <v>62</v>
      </c>
    </row>
    <row r="28" spans="1:40" ht="13.5" thickBot="1">
      <c r="A28" s="2"/>
      <c r="B28" s="68"/>
      <c r="C28" s="68"/>
      <c r="D28" s="68"/>
      <c r="E28" s="68"/>
      <c r="F28" s="68"/>
      <c r="G28" s="68"/>
      <c r="H28" s="68"/>
      <c r="I28" s="68"/>
      <c r="J28" s="68"/>
      <c r="K28" s="68"/>
      <c r="L28" s="68"/>
      <c r="M28" s="46"/>
      <c r="O28" s="73" t="s">
        <v>50</v>
      </c>
      <c r="AN28" s="1" t="e">
        <f>#REF!+1</f>
        <v>#REF!</v>
      </c>
    </row>
    <row r="29" spans="1:40" ht="24.75" customHeight="1" thickBot="1">
      <c r="A29" s="148" t="s">
        <v>94</v>
      </c>
      <c r="B29" s="152"/>
      <c r="C29" s="149"/>
      <c r="D29" s="157" t="s">
        <v>77</v>
      </c>
      <c r="E29" s="158"/>
      <c r="F29" s="77">
        <v>0.75</v>
      </c>
      <c r="G29" s="30" t="s">
        <v>87</v>
      </c>
      <c r="H29" s="76">
        <v>1</v>
      </c>
      <c r="I29" s="159" t="s">
        <v>88</v>
      </c>
      <c r="J29" s="160"/>
      <c r="K29" s="25"/>
      <c r="L29" s="161"/>
      <c r="M29" s="137"/>
      <c r="O29" s="73" t="s">
        <v>51</v>
      </c>
      <c r="AN29" s="1" t="e">
        <f>AN28+1</f>
        <v>#REF!</v>
      </c>
    </row>
    <row r="30" spans="1:40" ht="24.75" customHeight="1" thickBot="1">
      <c r="A30" s="153"/>
      <c r="B30" s="154"/>
      <c r="C30" s="155"/>
      <c r="D30" s="164" t="s">
        <v>78</v>
      </c>
      <c r="E30" s="165"/>
      <c r="F30" s="79">
        <v>0.7</v>
      </c>
      <c r="G30" s="31" t="s">
        <v>87</v>
      </c>
      <c r="H30" s="78">
        <v>0.749</v>
      </c>
      <c r="I30" s="23"/>
      <c r="J30" s="24"/>
      <c r="K30" s="24"/>
      <c r="L30" s="162"/>
      <c r="M30" s="139"/>
      <c r="O30" s="73" t="s">
        <v>52</v>
      </c>
      <c r="AN30" s="1" t="e">
        <f>#REF!+1</f>
        <v>#REF!</v>
      </c>
    </row>
    <row r="31" spans="1:40" ht="24.75" customHeight="1" thickBot="1">
      <c r="A31" s="150"/>
      <c r="B31" s="156"/>
      <c r="C31" s="151"/>
      <c r="D31" s="169" t="s">
        <v>79</v>
      </c>
      <c r="E31" s="170"/>
      <c r="F31" s="71">
        <v>0</v>
      </c>
      <c r="G31" s="32" t="s">
        <v>87</v>
      </c>
      <c r="H31" s="80">
        <v>0.699</v>
      </c>
      <c r="I31" s="26"/>
      <c r="J31" s="27"/>
      <c r="K31" s="27"/>
      <c r="L31" s="163"/>
      <c r="M31" s="141"/>
      <c r="O31" s="104" t="s">
        <v>133</v>
      </c>
      <c r="AN31" s="1" t="e">
        <f>#REF!+1</f>
        <v>#REF!</v>
      </c>
    </row>
    <row r="32" spans="1:40" ht="13.5" thickBot="1">
      <c r="A32" s="2"/>
      <c r="B32" s="68"/>
      <c r="C32" s="68"/>
      <c r="D32" s="68"/>
      <c r="E32" s="68"/>
      <c r="F32" s="68"/>
      <c r="G32" s="68"/>
      <c r="H32" s="68"/>
      <c r="I32" s="68"/>
      <c r="J32" s="68"/>
      <c r="K32" s="68"/>
      <c r="L32" s="68"/>
      <c r="M32" s="46"/>
      <c r="O32" s="73" t="s">
        <v>64</v>
      </c>
      <c r="AN32" s="1" t="e">
        <f>#REF!+1</f>
        <v>#REF!</v>
      </c>
    </row>
    <row r="33" spans="1:40" ht="13.5" customHeight="1" thickBot="1">
      <c r="A33" s="117" t="s">
        <v>30</v>
      </c>
      <c r="B33" s="118"/>
      <c r="C33" s="118"/>
      <c r="D33" s="118"/>
      <c r="E33" s="118"/>
      <c r="F33" s="118"/>
      <c r="G33" s="118"/>
      <c r="H33" s="118"/>
      <c r="I33" s="118"/>
      <c r="J33" s="118"/>
      <c r="K33" s="118"/>
      <c r="L33" s="118"/>
      <c r="M33" s="119"/>
      <c r="O33" s="73" t="s">
        <v>54</v>
      </c>
      <c r="AN33" s="1" t="e">
        <f>AN32+1</f>
        <v>#REF!</v>
      </c>
    </row>
    <row r="34" spans="1:40" ht="13.5" thickBot="1">
      <c r="A34" s="2"/>
      <c r="B34" s="68"/>
      <c r="C34" s="68"/>
      <c r="D34" s="68"/>
      <c r="E34" s="68"/>
      <c r="F34" s="68"/>
      <c r="G34" s="68"/>
      <c r="H34" s="68"/>
      <c r="I34" s="68"/>
      <c r="J34" s="68"/>
      <c r="K34" s="68"/>
      <c r="L34" s="68"/>
      <c r="M34" s="46"/>
      <c r="O34" s="73" t="s">
        <v>55</v>
      </c>
      <c r="AN34" s="1" t="e">
        <f>AN33+1</f>
        <v>#REF!</v>
      </c>
    </row>
    <row r="35" spans="1:38" ht="85.5" customHeight="1" thickBot="1">
      <c r="A35" s="70"/>
      <c r="B35" s="81" t="s">
        <v>31</v>
      </c>
      <c r="C35" s="82" t="s">
        <v>32</v>
      </c>
      <c r="D35" s="82" t="str">
        <f>F19</f>
        <v>Numero de actas de liquidación de contratos elaboradas en términos de ley y/o actas de terminación</v>
      </c>
      <c r="E35" s="82" t="str">
        <f>F20</f>
        <v>Numero de actas de liquidación y/o terminación de contratos a realizar en términos de ley</v>
      </c>
      <c r="F35" s="82">
        <f>F21</f>
        <v>0</v>
      </c>
      <c r="G35" s="82">
        <f>F22</f>
        <v>0</v>
      </c>
      <c r="H35" s="83" t="s">
        <v>89</v>
      </c>
      <c r="I35" s="84" t="s">
        <v>93</v>
      </c>
      <c r="J35" s="68"/>
      <c r="K35" s="68"/>
      <c r="L35" s="68"/>
      <c r="M35" s="69"/>
      <c r="O35" s="73" t="s">
        <v>53</v>
      </c>
      <c r="AI35"/>
      <c r="AL35" s="1"/>
    </row>
    <row r="36" spans="1:38" ht="27" customHeight="1">
      <c r="A36" s="70"/>
      <c r="B36" s="38" t="s">
        <v>33</v>
      </c>
      <c r="C36" s="96">
        <v>1</v>
      </c>
      <c r="D36" s="39">
        <v>62</v>
      </c>
      <c r="E36" s="39">
        <v>62</v>
      </c>
      <c r="F36" s="40"/>
      <c r="G36" s="40"/>
      <c r="H36" s="94">
        <f>D36/E36</f>
        <v>1</v>
      </c>
      <c r="I36" s="63">
        <v>1</v>
      </c>
      <c r="J36" s="68"/>
      <c r="K36" s="68"/>
      <c r="L36" s="68"/>
      <c r="M36" s="69"/>
      <c r="O36" s="73" t="s">
        <v>65</v>
      </c>
      <c r="AI36"/>
      <c r="AL36" s="1"/>
    </row>
    <row r="37" spans="1:38" ht="27" customHeight="1">
      <c r="A37" s="70"/>
      <c r="B37" s="34" t="s">
        <v>34</v>
      </c>
      <c r="C37" s="97">
        <v>1</v>
      </c>
      <c r="D37" s="87">
        <v>119</v>
      </c>
      <c r="E37" s="8">
        <v>119</v>
      </c>
      <c r="F37" s="29"/>
      <c r="G37" s="29"/>
      <c r="H37" s="95">
        <f>D37/E37</f>
        <v>1</v>
      </c>
      <c r="I37" s="88">
        <f>(I36+H37)/2</f>
        <v>1</v>
      </c>
      <c r="J37" s="68"/>
      <c r="K37" s="68"/>
      <c r="L37" s="68"/>
      <c r="M37" s="69"/>
      <c r="O37" s="73" t="s">
        <v>66</v>
      </c>
      <c r="AI37"/>
      <c r="AL37" s="1"/>
    </row>
    <row r="38" spans="1:38" ht="27" customHeight="1">
      <c r="A38" s="70"/>
      <c r="B38" s="34" t="s">
        <v>35</v>
      </c>
      <c r="C38" s="97">
        <v>1</v>
      </c>
      <c r="D38" s="87">
        <v>42</v>
      </c>
      <c r="E38" s="8">
        <v>42</v>
      </c>
      <c r="F38" s="29"/>
      <c r="G38" s="29"/>
      <c r="H38" s="95">
        <f>D38/E38</f>
        <v>1</v>
      </c>
      <c r="I38" s="88">
        <f>(I37+H38)/2</f>
        <v>1</v>
      </c>
      <c r="J38" s="68"/>
      <c r="K38" s="68"/>
      <c r="L38" s="68"/>
      <c r="M38" s="69"/>
      <c r="O38" s="21" t="s">
        <v>69</v>
      </c>
      <c r="AI38"/>
      <c r="AL38" s="1"/>
    </row>
    <row r="39" spans="1:38" ht="27" customHeight="1" thickBot="1">
      <c r="A39" s="70"/>
      <c r="B39" s="35" t="s">
        <v>36</v>
      </c>
      <c r="C39" s="89">
        <v>1</v>
      </c>
      <c r="D39" s="103">
        <v>1</v>
      </c>
      <c r="E39" s="36">
        <v>1</v>
      </c>
      <c r="F39" s="37"/>
      <c r="G39" s="37"/>
      <c r="H39" s="95">
        <f>D39/E39</f>
        <v>1</v>
      </c>
      <c r="I39" s="88">
        <f>(I38+H39)/2</f>
        <v>1</v>
      </c>
      <c r="J39" s="68"/>
      <c r="K39" s="68"/>
      <c r="L39" s="68"/>
      <c r="M39" s="69"/>
      <c r="O39" s="9" t="s">
        <v>67</v>
      </c>
      <c r="AI39"/>
      <c r="AL39" s="1"/>
    </row>
    <row r="40" spans="1:16" ht="12.75">
      <c r="A40" s="2"/>
      <c r="B40" s="68"/>
      <c r="C40" s="68"/>
      <c r="D40" s="68"/>
      <c r="E40" s="68"/>
      <c r="F40" s="68"/>
      <c r="G40" s="68"/>
      <c r="H40" s="68"/>
      <c r="I40" s="68"/>
      <c r="J40" s="68"/>
      <c r="K40" s="68"/>
      <c r="L40" s="68"/>
      <c r="M40" s="46"/>
      <c r="N40" s="68"/>
      <c r="O40" s="9" t="s">
        <v>68</v>
      </c>
      <c r="P40" s="68"/>
    </row>
    <row r="41" spans="1:40" ht="12.75">
      <c r="A41" s="2"/>
      <c r="B41" s="68"/>
      <c r="C41" s="68"/>
      <c r="D41" s="68"/>
      <c r="E41" s="68"/>
      <c r="F41" s="68"/>
      <c r="G41" s="68"/>
      <c r="H41" s="68"/>
      <c r="I41" s="68"/>
      <c r="J41" s="68"/>
      <c r="K41" s="68"/>
      <c r="L41" s="68"/>
      <c r="M41" s="46"/>
      <c r="O41" s="9" t="s">
        <v>56</v>
      </c>
      <c r="AN41" s="1" t="e">
        <f>#REF!+1</f>
        <v>#REF!</v>
      </c>
    </row>
    <row r="42" spans="1:15" ht="12.75">
      <c r="A42" s="2"/>
      <c r="B42" s="68"/>
      <c r="C42" s="68"/>
      <c r="D42" s="68"/>
      <c r="E42" s="68"/>
      <c r="F42" s="68"/>
      <c r="G42" s="68"/>
      <c r="H42" s="68"/>
      <c r="I42" s="68"/>
      <c r="J42" s="68"/>
      <c r="K42" s="68"/>
      <c r="L42" s="68"/>
      <c r="M42" s="46"/>
      <c r="O42" s="9" t="s">
        <v>46</v>
      </c>
    </row>
    <row r="43" spans="1:15" ht="12.75">
      <c r="A43" s="2"/>
      <c r="B43" s="68"/>
      <c r="C43" s="68"/>
      <c r="D43" s="68"/>
      <c r="E43" s="68"/>
      <c r="F43" s="68"/>
      <c r="G43" s="68"/>
      <c r="H43" s="68"/>
      <c r="I43" s="68"/>
      <c r="J43" s="68"/>
      <c r="K43" s="68"/>
      <c r="L43" s="68"/>
      <c r="M43" s="46"/>
      <c r="O43" s="68" t="s">
        <v>47</v>
      </c>
    </row>
    <row r="44" spans="1:15" ht="12.75">
      <c r="A44" s="2"/>
      <c r="B44" s="68"/>
      <c r="C44" s="68"/>
      <c r="D44" s="68"/>
      <c r="E44" s="68"/>
      <c r="F44" s="68"/>
      <c r="G44" s="68"/>
      <c r="H44" s="68"/>
      <c r="I44" s="68"/>
      <c r="J44" s="68"/>
      <c r="K44" s="68"/>
      <c r="L44" s="68"/>
      <c r="M44" s="46"/>
      <c r="O44" s="68" t="s">
        <v>81</v>
      </c>
    </row>
    <row r="45" spans="1:15" ht="12.75">
      <c r="A45" s="2"/>
      <c r="B45" s="68"/>
      <c r="C45" s="68"/>
      <c r="D45" s="68"/>
      <c r="E45" s="68"/>
      <c r="F45" s="68"/>
      <c r="G45" s="68"/>
      <c r="H45" s="68"/>
      <c r="I45" s="68"/>
      <c r="J45" s="68"/>
      <c r="K45" s="68"/>
      <c r="L45" s="68"/>
      <c r="M45" s="46"/>
      <c r="O45" s="21" t="s">
        <v>84</v>
      </c>
    </row>
    <row r="46" spans="1:15" ht="12.75">
      <c r="A46" s="2"/>
      <c r="B46" s="68"/>
      <c r="C46" s="68"/>
      <c r="D46" s="68"/>
      <c r="E46" s="68"/>
      <c r="F46" s="68"/>
      <c r="G46" s="68"/>
      <c r="H46" s="68"/>
      <c r="I46" s="68"/>
      <c r="J46" s="68"/>
      <c r="K46" s="68"/>
      <c r="L46" s="68"/>
      <c r="M46" s="46"/>
      <c r="O46" s="68" t="s">
        <v>86</v>
      </c>
    </row>
    <row r="47" spans="1:15" ht="12.75">
      <c r="A47" s="2"/>
      <c r="B47" s="68"/>
      <c r="C47" s="68"/>
      <c r="D47" s="68"/>
      <c r="E47" s="68"/>
      <c r="F47" s="68"/>
      <c r="G47" s="68"/>
      <c r="H47" s="68"/>
      <c r="I47" s="68"/>
      <c r="J47" s="68"/>
      <c r="K47" s="68"/>
      <c r="L47" s="68"/>
      <c r="M47" s="46"/>
      <c r="O47" s="68" t="s">
        <v>95</v>
      </c>
    </row>
    <row r="48" spans="1:15" ht="12.75">
      <c r="A48" s="2"/>
      <c r="B48" s="68"/>
      <c r="C48" s="68"/>
      <c r="D48" s="68"/>
      <c r="E48" s="68"/>
      <c r="F48" s="68"/>
      <c r="G48" s="68"/>
      <c r="H48" s="68"/>
      <c r="I48" s="68"/>
      <c r="J48" s="68"/>
      <c r="K48" s="68"/>
      <c r="L48" s="68"/>
      <c r="M48" s="46"/>
      <c r="O48" s="68" t="s">
        <v>85</v>
      </c>
    </row>
    <row r="49" spans="1:15" ht="12.75">
      <c r="A49" s="2"/>
      <c r="B49" s="68"/>
      <c r="C49" s="68"/>
      <c r="D49" s="68"/>
      <c r="E49" s="68"/>
      <c r="F49" s="68"/>
      <c r="G49" s="68"/>
      <c r="H49" s="68"/>
      <c r="I49" s="68"/>
      <c r="J49" s="68"/>
      <c r="K49" s="68"/>
      <c r="L49" s="68"/>
      <c r="M49" s="46"/>
      <c r="O49" s="68" t="s">
        <v>97</v>
      </c>
    </row>
    <row r="50" spans="1:40" ht="28.5" customHeight="1">
      <c r="A50" s="2"/>
      <c r="B50" s="68"/>
      <c r="C50" s="68"/>
      <c r="D50" s="68"/>
      <c r="E50" s="68"/>
      <c r="F50" s="68"/>
      <c r="G50" s="68"/>
      <c r="H50" s="68"/>
      <c r="I50" s="68"/>
      <c r="J50" s="68"/>
      <c r="K50" s="68"/>
      <c r="L50" s="68"/>
      <c r="M50" s="46"/>
      <c r="O50" s="68" t="s">
        <v>98</v>
      </c>
      <c r="AN50" s="1" t="e">
        <f>AN41+1</f>
        <v>#REF!</v>
      </c>
    </row>
    <row r="51" spans="1:40" ht="19.5" customHeight="1">
      <c r="A51" s="2"/>
      <c r="B51" s="68"/>
      <c r="C51" s="68"/>
      <c r="D51" s="68"/>
      <c r="E51" s="68"/>
      <c r="F51" s="68"/>
      <c r="G51" s="68"/>
      <c r="H51" s="68"/>
      <c r="I51" s="68"/>
      <c r="J51" s="68"/>
      <c r="K51" s="68"/>
      <c r="L51" s="68"/>
      <c r="M51" s="46"/>
      <c r="O51" s="68" t="s">
        <v>99</v>
      </c>
      <c r="AN51" s="1" t="e">
        <f aca="true" t="shared" si="0" ref="AN51:AN68">AN50+1</f>
        <v>#REF!</v>
      </c>
    </row>
    <row r="52" spans="1:40" ht="12.75">
      <c r="A52" s="2"/>
      <c r="B52" s="68"/>
      <c r="C52" s="68"/>
      <c r="D52" s="68"/>
      <c r="E52" s="68"/>
      <c r="F52" s="68"/>
      <c r="G52" s="68"/>
      <c r="H52" s="68"/>
      <c r="I52" s="68"/>
      <c r="J52" s="68"/>
      <c r="K52" s="68"/>
      <c r="L52" s="68"/>
      <c r="M52" s="46"/>
      <c r="O52" s="68" t="s">
        <v>100</v>
      </c>
      <c r="AN52" s="1" t="e">
        <f t="shared" si="0"/>
        <v>#REF!</v>
      </c>
    </row>
    <row r="53" spans="1:40" ht="12.75">
      <c r="A53" s="2"/>
      <c r="B53" s="68"/>
      <c r="C53" s="68"/>
      <c r="D53" s="68"/>
      <c r="E53" s="68"/>
      <c r="F53" s="68"/>
      <c r="G53" s="68"/>
      <c r="H53" s="68"/>
      <c r="I53" s="68"/>
      <c r="J53" s="68"/>
      <c r="K53" s="68"/>
      <c r="L53" s="68"/>
      <c r="M53" s="46"/>
      <c r="O53" s="68" t="s">
        <v>134</v>
      </c>
      <c r="AN53" s="1" t="e">
        <f t="shared" si="0"/>
        <v>#REF!</v>
      </c>
    </row>
    <row r="54" spans="1:40" ht="12.75">
      <c r="A54" s="2"/>
      <c r="B54" s="68"/>
      <c r="C54" s="68"/>
      <c r="D54" s="68"/>
      <c r="E54" s="68"/>
      <c r="F54" s="68"/>
      <c r="G54" s="68"/>
      <c r="H54" s="68"/>
      <c r="I54" s="68"/>
      <c r="J54" s="68"/>
      <c r="K54" s="68"/>
      <c r="L54" s="68"/>
      <c r="M54" s="46"/>
      <c r="O54" s="68" t="s">
        <v>103</v>
      </c>
      <c r="AN54" s="1" t="e">
        <f t="shared" si="0"/>
        <v>#REF!</v>
      </c>
    </row>
    <row r="55" spans="1:40" ht="12.75">
      <c r="A55" s="2"/>
      <c r="B55" s="68"/>
      <c r="C55" s="68"/>
      <c r="D55" s="68"/>
      <c r="E55" s="68"/>
      <c r="F55" s="68"/>
      <c r="G55" s="68"/>
      <c r="H55" s="68"/>
      <c r="I55" s="68"/>
      <c r="J55" s="68"/>
      <c r="K55" s="68"/>
      <c r="L55" s="68"/>
      <c r="M55" s="46"/>
      <c r="O55" s="68" t="s">
        <v>102</v>
      </c>
      <c r="AN55" s="1" t="e">
        <f t="shared" si="0"/>
        <v>#REF!</v>
      </c>
    </row>
    <row r="56" spans="1:40" ht="16.5" customHeight="1" thickBot="1">
      <c r="A56" s="2"/>
      <c r="B56" s="68"/>
      <c r="C56" s="68"/>
      <c r="D56" s="68"/>
      <c r="E56" s="68"/>
      <c r="F56" s="68"/>
      <c r="G56" s="68"/>
      <c r="H56" s="68"/>
      <c r="I56" s="68"/>
      <c r="J56" s="68"/>
      <c r="K56" s="68"/>
      <c r="L56" s="68"/>
      <c r="M56" s="46"/>
      <c r="O56" s="21" t="s">
        <v>107</v>
      </c>
      <c r="AN56" s="1" t="e">
        <f t="shared" si="0"/>
        <v>#REF!</v>
      </c>
    </row>
    <row r="57" spans="1:40" ht="13.5" customHeight="1" thickBot="1">
      <c r="A57" s="117" t="s">
        <v>37</v>
      </c>
      <c r="B57" s="118"/>
      <c r="C57" s="118"/>
      <c r="D57" s="118"/>
      <c r="E57" s="118"/>
      <c r="F57" s="118"/>
      <c r="G57" s="118"/>
      <c r="H57" s="118"/>
      <c r="I57" s="118"/>
      <c r="J57" s="118"/>
      <c r="K57" s="118"/>
      <c r="L57" s="118"/>
      <c r="M57" s="119"/>
      <c r="O57" s="68" t="s">
        <v>109</v>
      </c>
      <c r="AN57" s="1" t="e">
        <f>#REF!+1</f>
        <v>#REF!</v>
      </c>
    </row>
    <row r="58" spans="1:40" ht="13.5" thickBot="1">
      <c r="A58" s="2"/>
      <c r="B58" s="68"/>
      <c r="C58" s="68"/>
      <c r="D58" s="68"/>
      <c r="E58" s="68"/>
      <c r="F58" s="68"/>
      <c r="G58" s="68"/>
      <c r="H58" s="68"/>
      <c r="I58" s="68"/>
      <c r="J58" s="68"/>
      <c r="K58" s="68"/>
      <c r="L58" s="68"/>
      <c r="M58" s="46"/>
      <c r="O58" s="68" t="s">
        <v>110</v>
      </c>
      <c r="AN58" s="1" t="e">
        <f t="shared" si="0"/>
        <v>#REF!</v>
      </c>
    </row>
    <row r="59" spans="1:40" ht="25.5" customHeight="1" thickBot="1">
      <c r="A59" s="171" t="s">
        <v>38</v>
      </c>
      <c r="B59" s="148" t="s">
        <v>39</v>
      </c>
      <c r="C59" s="152"/>
      <c r="D59" s="152"/>
      <c r="E59" s="149"/>
      <c r="F59" s="112" t="s">
        <v>90</v>
      </c>
      <c r="G59" s="113"/>
      <c r="H59" s="148" t="s">
        <v>40</v>
      </c>
      <c r="I59" s="152"/>
      <c r="J59" s="152"/>
      <c r="K59" s="152"/>
      <c r="L59" s="152"/>
      <c r="M59" s="149"/>
      <c r="O59" s="1" t="s">
        <v>121</v>
      </c>
      <c r="AN59" s="1" t="e">
        <f t="shared" si="0"/>
        <v>#REF!</v>
      </c>
    </row>
    <row r="60" spans="1:15" ht="25.5" customHeight="1" thickBot="1">
      <c r="A60" s="172"/>
      <c r="B60" s="150"/>
      <c r="C60" s="156"/>
      <c r="D60" s="156"/>
      <c r="E60" s="151"/>
      <c r="F60" s="6" t="s">
        <v>91</v>
      </c>
      <c r="G60" s="43" t="s">
        <v>92</v>
      </c>
      <c r="H60" s="150"/>
      <c r="I60" s="156"/>
      <c r="J60" s="156"/>
      <c r="K60" s="156"/>
      <c r="L60" s="156"/>
      <c r="M60" s="151"/>
      <c r="O60" s="1" t="s">
        <v>111</v>
      </c>
    </row>
    <row r="61" spans="1:40" ht="144.75" customHeight="1" thickBot="1">
      <c r="A61" s="10" t="s">
        <v>33</v>
      </c>
      <c r="B61" s="186" t="s">
        <v>150</v>
      </c>
      <c r="C61" s="187"/>
      <c r="D61" s="187"/>
      <c r="E61" s="187"/>
      <c r="F61" s="33"/>
      <c r="G61" s="72" t="s">
        <v>149</v>
      </c>
      <c r="H61" s="174"/>
      <c r="I61" s="175"/>
      <c r="J61" s="175"/>
      <c r="K61" s="175"/>
      <c r="L61" s="175"/>
      <c r="M61" s="176"/>
      <c r="AN61" s="1" t="e">
        <f>AN59+1</f>
        <v>#REF!</v>
      </c>
    </row>
    <row r="62" spans="1:40" ht="171.75" customHeight="1" thickBot="1">
      <c r="A62" s="10" t="s">
        <v>34</v>
      </c>
      <c r="B62" s="184" t="s">
        <v>153</v>
      </c>
      <c r="C62" s="185"/>
      <c r="D62" s="185"/>
      <c r="E62" s="185"/>
      <c r="F62" s="33"/>
      <c r="G62" s="91" t="s">
        <v>149</v>
      </c>
      <c r="H62" s="174"/>
      <c r="I62" s="175"/>
      <c r="J62" s="175"/>
      <c r="K62" s="175"/>
      <c r="L62" s="175"/>
      <c r="M62" s="176"/>
      <c r="AN62" s="1" t="e">
        <f t="shared" si="0"/>
        <v>#REF!</v>
      </c>
    </row>
    <row r="63" spans="1:40" ht="183" customHeight="1" thickBot="1">
      <c r="A63" s="10" t="s">
        <v>41</v>
      </c>
      <c r="B63" s="184" t="s">
        <v>155</v>
      </c>
      <c r="C63" s="185"/>
      <c r="D63" s="185"/>
      <c r="E63" s="185"/>
      <c r="F63" s="93"/>
      <c r="G63" s="102" t="s">
        <v>149</v>
      </c>
      <c r="H63" s="174"/>
      <c r="I63" s="175"/>
      <c r="J63" s="175"/>
      <c r="K63" s="175"/>
      <c r="L63" s="175"/>
      <c r="M63" s="176"/>
      <c r="AN63" s="1" t="e">
        <f>#REF!+1</f>
        <v>#REF!</v>
      </c>
    </row>
    <row r="64" spans="1:40" ht="176.25" customHeight="1" thickBot="1">
      <c r="A64" s="10" t="s">
        <v>36</v>
      </c>
      <c r="B64" s="184" t="s">
        <v>158</v>
      </c>
      <c r="C64" s="185"/>
      <c r="D64" s="185"/>
      <c r="E64" s="185"/>
      <c r="F64" s="99"/>
      <c r="G64" s="99" t="s">
        <v>149</v>
      </c>
      <c r="H64" s="105"/>
      <c r="I64" s="106"/>
      <c r="J64" s="106"/>
      <c r="K64" s="106"/>
      <c r="L64" s="106"/>
      <c r="M64" s="107"/>
      <c r="AN64" s="1" t="e">
        <f t="shared" si="0"/>
        <v>#REF!</v>
      </c>
    </row>
    <row r="65" spans="1:40" ht="129.75" customHeight="1" thickBot="1">
      <c r="A65" s="10" t="s">
        <v>42</v>
      </c>
      <c r="B65" s="184" t="s">
        <v>159</v>
      </c>
      <c r="C65" s="185"/>
      <c r="D65" s="185"/>
      <c r="E65" s="185"/>
      <c r="F65" s="33"/>
      <c r="G65" s="102" t="s">
        <v>149</v>
      </c>
      <c r="H65" s="174"/>
      <c r="I65" s="175"/>
      <c r="J65" s="175"/>
      <c r="K65" s="175"/>
      <c r="L65" s="175"/>
      <c r="M65" s="176"/>
      <c r="AN65" s="1" t="e">
        <f>#REF!+1</f>
        <v>#REF!</v>
      </c>
    </row>
    <row r="66" spans="1:40" ht="24.75" customHeight="1">
      <c r="A66" s="68"/>
      <c r="B66" s="168"/>
      <c r="C66" s="168"/>
      <c r="D66" s="168"/>
      <c r="E66" s="168"/>
      <c r="F66" s="168"/>
      <c r="G66" s="168"/>
      <c r="H66" s="168"/>
      <c r="I66" s="168"/>
      <c r="J66" s="168"/>
      <c r="K66" s="168"/>
      <c r="L66" s="168"/>
      <c r="M66" s="168"/>
      <c r="AN66" s="1" t="e">
        <f t="shared" si="0"/>
        <v>#REF!</v>
      </c>
    </row>
    <row r="67" spans="1:40" ht="24.75" customHeight="1" hidden="1">
      <c r="A67" s="68"/>
      <c r="B67" s="168"/>
      <c r="C67" s="168"/>
      <c r="D67" s="168"/>
      <c r="E67" s="168"/>
      <c r="F67" s="168"/>
      <c r="G67" s="168"/>
      <c r="H67" s="168"/>
      <c r="I67" s="168"/>
      <c r="J67" s="168"/>
      <c r="K67" s="168"/>
      <c r="L67" s="168"/>
      <c r="M67" s="168"/>
      <c r="AN67" s="1" t="e">
        <f t="shared" si="0"/>
        <v>#REF!</v>
      </c>
    </row>
    <row r="68" spans="1:40" ht="24.75" customHeight="1" hidden="1">
      <c r="A68" s="68"/>
      <c r="B68" s="168"/>
      <c r="C68" s="168"/>
      <c r="D68" s="168"/>
      <c r="E68" s="168"/>
      <c r="F68" s="168"/>
      <c r="G68" s="168"/>
      <c r="H68" s="168"/>
      <c r="I68" s="168"/>
      <c r="J68" s="168"/>
      <c r="K68" s="168"/>
      <c r="L68" s="168"/>
      <c r="M68" s="168"/>
      <c r="AN68" s="1" t="e">
        <f t="shared" si="0"/>
        <v>#REF!</v>
      </c>
    </row>
    <row r="69" spans="1:13" ht="24.75" customHeight="1" hidden="1">
      <c r="A69" s="68"/>
      <c r="B69" s="168"/>
      <c r="C69" s="168"/>
      <c r="D69" s="168"/>
      <c r="E69" s="168"/>
      <c r="F69" s="168"/>
      <c r="G69" s="168"/>
      <c r="H69" s="168"/>
      <c r="I69" s="168"/>
      <c r="J69" s="168"/>
      <c r="K69" s="168"/>
      <c r="L69" s="168"/>
      <c r="M69" s="168"/>
    </row>
    <row r="70" spans="1:13" ht="24.75" customHeight="1" hidden="1">
      <c r="A70" s="68"/>
      <c r="B70" s="168"/>
      <c r="C70" s="168"/>
      <c r="D70" s="168"/>
      <c r="E70" s="168"/>
      <c r="F70" s="168"/>
      <c r="G70" s="168"/>
      <c r="H70" s="168"/>
      <c r="I70" s="168"/>
      <c r="J70" s="168"/>
      <c r="K70" s="168"/>
      <c r="L70" s="168"/>
      <c r="M70" s="168"/>
    </row>
    <row r="71" spans="1:13" ht="12.75" hidden="1">
      <c r="A71" s="68"/>
      <c r="B71" s="68"/>
      <c r="C71" s="68"/>
      <c r="D71" s="68"/>
      <c r="E71" s="68"/>
      <c r="F71" s="68"/>
      <c r="G71" s="68"/>
      <c r="H71" s="68"/>
      <c r="I71" s="68"/>
      <c r="J71" s="68"/>
      <c r="K71" s="68"/>
      <c r="L71" s="68"/>
      <c r="M71" s="68"/>
    </row>
    <row r="86" spans="2:11" ht="15" hidden="1">
      <c r="B86" s="68"/>
      <c r="C86" s="68"/>
      <c r="D86" s="68"/>
      <c r="E86" s="68"/>
      <c r="F86" s="162"/>
      <c r="G86" s="162"/>
      <c r="H86" s="162"/>
      <c r="I86" s="11" t="s">
        <v>43</v>
      </c>
      <c r="K86" s="12"/>
    </row>
    <row r="87" spans="2:11" ht="15" hidden="1">
      <c r="B87" s="68"/>
      <c r="C87" s="68"/>
      <c r="D87" s="68"/>
      <c r="E87" s="68"/>
      <c r="F87" s="162"/>
      <c r="G87" s="162"/>
      <c r="H87" s="162"/>
      <c r="I87" s="11" t="s">
        <v>44</v>
      </c>
      <c r="K87" s="12"/>
    </row>
    <row r="88" spans="2:11" ht="15" hidden="1">
      <c r="B88" s="68"/>
      <c r="C88" s="68"/>
      <c r="D88" s="68"/>
      <c r="E88" s="68"/>
      <c r="F88" s="162"/>
      <c r="G88" s="162"/>
      <c r="H88" s="162"/>
      <c r="I88" s="11" t="s">
        <v>45</v>
      </c>
      <c r="K88" s="12"/>
    </row>
    <row r="89" spans="2:11" ht="15" hidden="1">
      <c r="B89" s="68"/>
      <c r="C89" s="68"/>
      <c r="D89" s="68"/>
      <c r="E89" s="68"/>
      <c r="F89" s="162"/>
      <c r="G89" s="162"/>
      <c r="H89" s="162"/>
      <c r="K89" s="12"/>
    </row>
    <row r="90" spans="2:11" ht="15" hidden="1">
      <c r="B90" s="68"/>
      <c r="C90" s="68"/>
      <c r="D90" s="68"/>
      <c r="E90" s="68"/>
      <c r="F90" s="162"/>
      <c r="G90" s="162"/>
      <c r="H90" s="162"/>
      <c r="K90" s="12"/>
    </row>
    <row r="91" spans="2:11" ht="15" hidden="1">
      <c r="B91" s="68"/>
      <c r="C91" s="68"/>
      <c r="D91" s="68"/>
      <c r="E91" s="68"/>
      <c r="K91" s="12"/>
    </row>
    <row r="92" spans="2:11" ht="15" hidden="1">
      <c r="B92" s="68"/>
      <c r="C92" s="68"/>
      <c r="D92" s="68"/>
      <c r="E92" s="68"/>
      <c r="K92" s="12"/>
    </row>
    <row r="93" spans="2:11" ht="15" hidden="1">
      <c r="B93" s="68"/>
      <c r="C93" s="68"/>
      <c r="D93" s="68"/>
      <c r="E93" s="68"/>
      <c r="K93" s="12"/>
    </row>
    <row r="94" spans="2:11" ht="15" hidden="1">
      <c r="B94" s="68"/>
      <c r="C94" s="68"/>
      <c r="D94" s="68"/>
      <c r="E94" s="68"/>
      <c r="K94" s="12"/>
    </row>
    <row r="95" spans="2:11" ht="15" hidden="1">
      <c r="B95" s="68"/>
      <c r="C95" s="68"/>
      <c r="D95" s="68"/>
      <c r="E95" s="68"/>
      <c r="K95" s="12"/>
    </row>
    <row r="96" spans="2:11" ht="15" hidden="1">
      <c r="B96" s="68"/>
      <c r="C96" s="68"/>
      <c r="D96" s="68"/>
      <c r="E96" s="68"/>
      <c r="K96" s="12"/>
    </row>
    <row r="97" spans="2:11" ht="15" hidden="1">
      <c r="B97" s="68"/>
      <c r="C97" s="68"/>
      <c r="D97" s="68"/>
      <c r="E97" s="68"/>
      <c r="K97" s="12"/>
    </row>
    <row r="98" spans="2:11" ht="15" hidden="1">
      <c r="B98" s="68"/>
      <c r="C98" s="68"/>
      <c r="D98" s="68"/>
      <c r="E98" s="68"/>
      <c r="K98" s="12"/>
    </row>
    <row r="99" spans="2:11" ht="15" hidden="1">
      <c r="B99" s="68"/>
      <c r="C99" s="68"/>
      <c r="D99" s="68"/>
      <c r="E99" s="68"/>
      <c r="K99" s="12"/>
    </row>
    <row r="100" spans="2:11" ht="15" hidden="1">
      <c r="B100" s="68"/>
      <c r="C100" s="68"/>
      <c r="D100" s="68"/>
      <c r="E100" s="68"/>
      <c r="K100" s="12"/>
    </row>
    <row r="101" spans="2:11" ht="15" hidden="1">
      <c r="B101" s="68"/>
      <c r="C101" s="68"/>
      <c r="D101" s="68"/>
      <c r="E101" s="68"/>
      <c r="K101" s="12"/>
    </row>
    <row r="102" spans="2:11" ht="15" hidden="1">
      <c r="B102" s="68"/>
      <c r="C102" s="68"/>
      <c r="D102" s="68"/>
      <c r="E102" s="68"/>
      <c r="K102" s="12"/>
    </row>
    <row r="103" spans="2:11" ht="15" hidden="1">
      <c r="B103" s="68"/>
      <c r="C103" s="68"/>
      <c r="D103" s="68"/>
      <c r="E103" s="68"/>
      <c r="K103" s="12"/>
    </row>
    <row r="104" spans="2:11" ht="15" hidden="1">
      <c r="B104" s="68"/>
      <c r="C104" s="68"/>
      <c r="D104" s="68"/>
      <c r="E104" s="68"/>
      <c r="K104" s="12"/>
    </row>
    <row r="105" spans="2:11" ht="15" hidden="1">
      <c r="B105" s="68"/>
      <c r="C105" s="68"/>
      <c r="D105" s="68"/>
      <c r="E105" s="68"/>
      <c r="K105" s="12"/>
    </row>
    <row r="106" spans="2:11" ht="15" hidden="1">
      <c r="B106" s="68"/>
      <c r="C106" s="68"/>
      <c r="D106" s="68"/>
      <c r="E106" s="68"/>
      <c r="K106" s="12"/>
    </row>
    <row r="107" spans="2:11" ht="15" hidden="1">
      <c r="B107" s="68"/>
      <c r="C107" s="68"/>
      <c r="D107" s="68"/>
      <c r="E107" s="68"/>
      <c r="K107" s="12"/>
    </row>
    <row r="108" spans="2:11" ht="15" hidden="1">
      <c r="B108" s="68"/>
      <c r="C108" s="68"/>
      <c r="D108" s="68"/>
      <c r="E108" s="68"/>
      <c r="K108" s="12"/>
    </row>
    <row r="109" spans="2:11" ht="15" hidden="1">
      <c r="B109" s="68"/>
      <c r="C109" s="68"/>
      <c r="D109" s="68"/>
      <c r="E109" s="68"/>
      <c r="K109" s="12"/>
    </row>
    <row r="110" spans="2:11" ht="15" hidden="1">
      <c r="B110" s="68"/>
      <c r="C110" s="68"/>
      <c r="D110" s="68"/>
      <c r="E110" s="68"/>
      <c r="K110" s="12"/>
    </row>
    <row r="111" spans="2:11" ht="15" hidden="1">
      <c r="B111" s="68"/>
      <c r="C111" s="68"/>
      <c r="D111" s="68"/>
      <c r="E111" s="68"/>
      <c r="K111" s="12"/>
    </row>
    <row r="112" spans="2:11" ht="15" hidden="1">
      <c r="B112" s="68"/>
      <c r="C112" s="68"/>
      <c r="D112" s="68"/>
      <c r="E112" s="68"/>
      <c r="K112" s="12"/>
    </row>
    <row r="113" spans="2:11" ht="15" hidden="1">
      <c r="B113" s="68"/>
      <c r="C113" s="68"/>
      <c r="D113" s="68"/>
      <c r="E113" s="68"/>
      <c r="K113" s="12"/>
    </row>
    <row r="114" spans="2:11" ht="15" hidden="1">
      <c r="B114" s="68"/>
      <c r="C114" s="68"/>
      <c r="D114" s="68"/>
      <c r="E114" s="68"/>
      <c r="K114" s="12"/>
    </row>
    <row r="115" spans="2:11" ht="15" hidden="1">
      <c r="B115" s="68"/>
      <c r="C115" s="68"/>
      <c r="D115" s="68"/>
      <c r="E115" s="68"/>
      <c r="K115" s="12"/>
    </row>
    <row r="116" spans="2:11" ht="15" hidden="1">
      <c r="B116" s="68"/>
      <c r="C116" s="68"/>
      <c r="D116" s="68"/>
      <c r="E116" s="68"/>
      <c r="K116" s="12"/>
    </row>
    <row r="117" spans="2:11" ht="15" hidden="1">
      <c r="B117" s="68"/>
      <c r="C117" s="68"/>
      <c r="D117" s="68"/>
      <c r="E117" s="68"/>
      <c r="K117" s="12"/>
    </row>
    <row r="118" spans="2:11" ht="15" hidden="1">
      <c r="B118" s="68"/>
      <c r="C118" s="68"/>
      <c r="D118" s="68"/>
      <c r="E118" s="68"/>
      <c r="K118" s="12"/>
    </row>
    <row r="119" spans="2:11" ht="15" hidden="1">
      <c r="B119" s="68"/>
      <c r="C119" s="68"/>
      <c r="D119" s="68"/>
      <c r="E119" s="68"/>
      <c r="K119" s="12"/>
    </row>
    <row r="120" spans="2:11" ht="15" hidden="1">
      <c r="B120" s="68"/>
      <c r="C120" s="68"/>
      <c r="D120" s="68"/>
      <c r="E120" s="68"/>
      <c r="K120" s="12"/>
    </row>
    <row r="121" spans="2:11" ht="15" hidden="1">
      <c r="B121" s="68"/>
      <c r="C121" s="68"/>
      <c r="D121" s="68"/>
      <c r="E121" s="68"/>
      <c r="K121" s="12"/>
    </row>
    <row r="122" spans="2:11" ht="15" hidden="1">
      <c r="B122" s="68"/>
      <c r="C122" s="68"/>
      <c r="D122" s="68"/>
      <c r="E122" s="68"/>
      <c r="K122" s="12"/>
    </row>
    <row r="123" spans="2:11" ht="15" hidden="1">
      <c r="B123" s="68"/>
      <c r="C123" s="68"/>
      <c r="D123" s="68"/>
      <c r="E123" s="68"/>
      <c r="K123" s="12"/>
    </row>
    <row r="124" spans="2:5" ht="12.75" hidden="1">
      <c r="B124" s="68"/>
      <c r="C124" s="68"/>
      <c r="D124" s="68"/>
      <c r="E124" s="68"/>
    </row>
    <row r="125" spans="2:5" ht="12.75" hidden="1">
      <c r="B125" s="68"/>
      <c r="C125" s="68"/>
      <c r="D125" s="68"/>
      <c r="E125" s="68"/>
    </row>
    <row r="126" spans="2:5" ht="12.75" hidden="1">
      <c r="B126" s="68"/>
      <c r="C126" s="68"/>
      <c r="D126" s="68"/>
      <c r="E126" s="68"/>
    </row>
    <row r="127" spans="2:5" ht="12.75" hidden="1">
      <c r="B127" s="68"/>
      <c r="C127" s="68"/>
      <c r="D127" s="68"/>
      <c r="E127" s="68"/>
    </row>
    <row r="128" spans="2:5" ht="12.75" hidden="1">
      <c r="B128" s="68"/>
      <c r="C128" s="68"/>
      <c r="D128" s="68"/>
      <c r="E128" s="68"/>
    </row>
    <row r="129" spans="2:5" ht="12.75" hidden="1">
      <c r="B129" s="68"/>
      <c r="C129" s="68"/>
      <c r="D129" s="68"/>
      <c r="E129" s="68"/>
    </row>
    <row r="130" spans="2:5" ht="12.75" hidden="1">
      <c r="B130" s="68"/>
      <c r="C130" s="68"/>
      <c r="D130" s="68"/>
      <c r="E130" s="68"/>
    </row>
    <row r="131" spans="2:5" ht="12.75" hidden="1">
      <c r="B131" s="68"/>
      <c r="C131" s="68"/>
      <c r="D131" s="68"/>
      <c r="E131" s="68"/>
    </row>
    <row r="132" spans="2:5" ht="12.75" hidden="1">
      <c r="B132" s="68"/>
      <c r="C132" s="68"/>
      <c r="D132" s="68"/>
      <c r="E132" s="68"/>
    </row>
    <row r="133" spans="2:5" ht="12.75" hidden="1">
      <c r="B133" s="68"/>
      <c r="C133" s="68"/>
      <c r="D133" s="68"/>
      <c r="E133" s="68"/>
    </row>
    <row r="134" spans="2:5" ht="12.75" hidden="1">
      <c r="B134" s="68"/>
      <c r="C134" s="68"/>
      <c r="D134" s="68"/>
      <c r="E134" s="68"/>
    </row>
    <row r="135" spans="2:5" ht="12.75" hidden="1">
      <c r="B135" s="68"/>
      <c r="C135" s="68"/>
      <c r="D135" s="68"/>
      <c r="E135" s="68"/>
    </row>
    <row r="136" spans="2:5" ht="12.75" hidden="1">
      <c r="B136" s="68"/>
      <c r="C136" s="68"/>
      <c r="D136" s="68"/>
      <c r="E136" s="68"/>
    </row>
    <row r="137" spans="2:5" ht="12.75" hidden="1">
      <c r="B137" s="68"/>
      <c r="C137" s="68"/>
      <c r="D137" s="68"/>
      <c r="E137" s="68"/>
    </row>
    <row r="138" spans="2:5" ht="12.75" hidden="1">
      <c r="B138" s="68"/>
      <c r="C138" s="68"/>
      <c r="D138" s="68"/>
      <c r="E138" s="68"/>
    </row>
    <row r="139" spans="2:5" ht="12.75" hidden="1">
      <c r="B139" s="68"/>
      <c r="C139" s="68"/>
      <c r="D139" s="68"/>
      <c r="E139" s="68"/>
    </row>
    <row r="140" spans="2:5" ht="12.75" hidden="1">
      <c r="B140" s="68"/>
      <c r="C140" s="68"/>
      <c r="D140" s="68"/>
      <c r="E140" s="68"/>
    </row>
    <row r="141" spans="2:5" ht="12.75" hidden="1">
      <c r="B141" s="68"/>
      <c r="C141" s="68"/>
      <c r="D141" s="68"/>
      <c r="E141" s="68"/>
    </row>
    <row r="142" spans="2:5" ht="12.75" hidden="1">
      <c r="B142" s="68"/>
      <c r="C142" s="68"/>
      <c r="D142" s="68"/>
      <c r="E142" s="68"/>
    </row>
    <row r="143" spans="2:5" ht="12.75" hidden="1">
      <c r="B143" s="68"/>
      <c r="C143" s="68"/>
      <c r="D143" s="68"/>
      <c r="E143" s="68"/>
    </row>
    <row r="144" spans="2:5" ht="12.75" hidden="1">
      <c r="B144" s="68"/>
      <c r="C144" s="68"/>
      <c r="D144" s="68"/>
      <c r="E144" s="68"/>
    </row>
    <row r="145" spans="2:5" ht="12.75" hidden="1">
      <c r="B145" s="68"/>
      <c r="C145" s="68"/>
      <c r="D145" s="68"/>
      <c r="E145" s="68"/>
    </row>
    <row r="146" spans="2:5" ht="12.75" hidden="1">
      <c r="B146" s="68"/>
      <c r="C146" s="68"/>
      <c r="D146" s="68"/>
      <c r="E146" s="68"/>
    </row>
    <row r="147" spans="2:5" ht="12.75" hidden="1">
      <c r="B147" s="68"/>
      <c r="C147" s="68"/>
      <c r="D147" s="68"/>
      <c r="E147" s="68"/>
    </row>
    <row r="148" spans="2:5" ht="12.75" hidden="1">
      <c r="B148" s="68"/>
      <c r="C148" s="68"/>
      <c r="D148" s="68"/>
      <c r="E148" s="68"/>
    </row>
    <row r="149" spans="2:5" ht="12.75" hidden="1">
      <c r="B149" s="68"/>
      <c r="C149" s="68"/>
      <c r="D149" s="68"/>
      <c r="E149" s="6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H63:M63"/>
    <mergeCell ref="B61:E61"/>
    <mergeCell ref="H61:M61"/>
    <mergeCell ref="B62:E62"/>
    <mergeCell ref="H62:M62"/>
    <mergeCell ref="B63:E63"/>
    <mergeCell ref="J69:M69"/>
    <mergeCell ref="B64:E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9">
    <dataValidation type="list" allowBlank="1" showInputMessage="1" showErrorMessage="1" sqref="M19:M20">
      <formula1>$O$10:$O$13</formula1>
    </dataValidation>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21: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7" t="s">
        <v>110</v>
      </c>
    </row>
    <row r="59" ht="25.5">
      <c r="A59" s="47"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LSANTIUSTI</cp:lastModifiedBy>
  <cp:lastPrinted>2018-06-21T14:51:09Z</cp:lastPrinted>
  <dcterms:created xsi:type="dcterms:W3CDTF">2015-05-25T16:17:38Z</dcterms:created>
  <dcterms:modified xsi:type="dcterms:W3CDTF">2021-12-21T11:55:08Z</dcterms:modified>
  <cp:category/>
  <cp:version/>
  <cp:contentType/>
  <cp:contentStatus/>
</cp:coreProperties>
</file>