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activeTab="0"/>
  </bookViews>
  <sheets>
    <sheet name="HV Indicador" sheetId="1" r:id="rId1"/>
    <sheet name="Listas" sheetId="2" state="hidden" r:id="rId2"/>
  </sheets>
  <definedNames>
    <definedName name="_xlnm.Print_Area" localSheetId="0">'HV Indicador'!$A$1:$M$66</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<sst xmlns="http://schemas.openxmlformats.org/spreadsheetml/2006/main" count="234" uniqueCount="147">
  <si>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</si>
  <si>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</si>
  <si>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</si>
  <si>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</si>
  <si>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</si>
  <si>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</si>
  <si>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</si>
  <si>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</si>
  <si>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</si>
  <si>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</si>
  <si>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</si>
  <si>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</si>
  <si>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</si>
  <si>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</si>
  <si>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</si>
  <si>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</si>
  <si>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</si>
  <si>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</si>
  <si>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</si>
  <si>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</si>
  <si>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</si>
  <si>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</si>
  <si>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</si>
  <si>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</si>
  <si>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</si>
  <si>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</si>
  <si>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</si>
  <si>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</si>
  <si>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</si>
  <si>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</si>
  <si>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</si>
  <si>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</si>
  <si>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</si>
  <si>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</si>
  <si>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</si>
  <si>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</si>
  <si>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</si>
  <si>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</si>
  <si>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</si>
  <si>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</si>
  <si>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</si>
  <si>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</si>
  <si>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</si>
  <si>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</si>
  <si>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</si>
  <si>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</si>
  <si>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</si>
  <si>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</si>
  <si>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</si>
  <si>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</si>
  <si>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</si>
  <si>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</si>
  <si>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</si>
  <si>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</si>
  <si>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</si>
  <si>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</si>
  <si>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</si>
  <si>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</si>
  <si>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</si>
  <si>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</si>
  <si>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</si>
  <si>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</si>
  <si>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</si>
  <si>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</si>
  <si>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</si>
  <si>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</si>
  <si>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</si>
  <si>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</si>
  <si>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</si>
  <si>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</si>
  <si>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</si>
  <si>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</si>
  <si>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</si>
  <si>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</si>
  <si>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</si>
  <si>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</si>
  <si>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</si>
  <si>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</si>
  <si>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</si>
  <si>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</si>
  <si>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</si>
  <si>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</si>
  <si>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</si>
  <si>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</si>
  <si>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</si>
  <si>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</si>
  <si>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</si>
  <si>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</si>
  <si>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</si>
  <si>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</si>
  <si>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</si>
  <si>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</si>
  <si>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</si>
  <si>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</si>
  <si>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</si>
  <si>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</si>
  <si>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</si>
  <si>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</si>
  <si>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</si>
  <si>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</si>
  <si>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</si>
  <si>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</si>
  <si>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</si>
  <si>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</si>
  <si>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</si>
  <si>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</si>
  <si>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</si>
  <si>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</si>
  <si>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</si>
  <si>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</si>
  <si>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</si>
  <si>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</si>
  <si>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</si>
  <si>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</si>
  <si>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</si>
  <si>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</si>
  <si>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</si>
  <si>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</si>
  <si>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</si>
  <si>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</si>
  <si>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</si>
  <si>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</si>
  <si>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</si>
  <si>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</si>
  <si>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</si>
  <si>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</si>
  <si>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</si>
  <si>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</si>
  <si>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</si>
  <si>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</si>
  <si>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</si>
  <si>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</si>
  <si>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</si>
  <si>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</si>
  <si>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 xml:space="preserve">Fuente verificable de información </t>
  </si>
  <si>
    <t>Línea base</t>
  </si>
  <si>
    <t>Cuatrienio</t>
  </si>
  <si>
    <t>Gestión de Recursos Físicos y Ambiental</t>
  </si>
  <si>
    <t>Índice</t>
  </si>
  <si>
    <t xml:space="preserve"> </t>
  </si>
  <si>
    <t>X</t>
  </si>
  <si>
    <t>Para el segundo trimestre de 2021 se programó un total de 15 actividades de las cuales se dio cumplimiento a 17 así:  Se presentó informes de austeridad en el gasto correspondiente al I  trimestre, informe de sostenbilidad contable, informe de seguimiento a la gestión del riesgo, informe de la directiva 003, se reporto los dos informes pendientes del primer trimestre (PQRS y SIDEAP) Adicionalmente se realizó el reporte de la gestión de la OCI en las diferentes herramientas de planeación, se realizó el comité de coordinación de control interno donde se presentó los resultados de los informes y seguimientos adelantados: se participo en todos en mesas de trabajo con la OAP y los demás procesos con el fin de fortalecer los instrumentos de gestión de la Entidad.</t>
  </si>
  <si>
    <r>
      <t xml:space="preserve">Para el tercer trimestre se programó un total de 17 actividades a las cuales se les dio cumplimiento en un 100% así:
</t>
    </r>
    <r>
      <rPr>
        <b/>
        <sz val="10"/>
        <rFont val="Arial"/>
        <family val="2"/>
      </rPr>
      <t xml:space="preserve">1. Auditoria a recursos fisicos:  </t>
    </r>
    <r>
      <rPr>
        <sz val="10"/>
        <rFont val="Arial"/>
        <family val="2"/>
      </rPr>
      <t xml:space="preserve">Informe Final 1074.
</t>
    </r>
    <r>
      <rPr>
        <b/>
        <sz val="10"/>
        <rFont val="Arial"/>
        <family val="2"/>
      </rPr>
      <t xml:space="preserve">2. Auditoria al proceso de grupos de investigación Requerimiento Consejo Directivo.  </t>
    </r>
    <r>
      <rPr>
        <sz val="10"/>
        <rFont val="Arial"/>
        <family val="2"/>
      </rPr>
      <t xml:space="preserve">En ejecución.
3. </t>
    </r>
    <r>
      <rPr>
        <b/>
        <sz val="10"/>
        <rFont val="Arial"/>
        <family val="2"/>
      </rPr>
      <t xml:space="preserve">Realizar el seguimiento a la gestión de los riesgos:  </t>
    </r>
    <r>
      <rPr>
        <sz val="10"/>
        <rFont val="Arial"/>
        <family val="2"/>
      </rPr>
      <t xml:space="preserve">Realizar el seguimiento a la gestión de los riesgos.  Publicado en: http://www.idep.edu.co/?q=content/mapa-de-riesgos-por-proceso
4. </t>
    </r>
    <r>
      <rPr>
        <b/>
        <sz val="10"/>
        <rFont val="Arial"/>
        <family val="2"/>
      </rPr>
      <t xml:space="preserve">Informe de seguimiento al Plan Anticorrupción y de Atención a la Ciudadanía PAAC:  </t>
    </r>
    <r>
      <rPr>
        <sz val="10"/>
        <rFont val="Arial"/>
        <family val="2"/>
      </rPr>
      <t xml:space="preserve">Informe Rad. 1265 16092021, publicado en http://www.idep.edu.co/?q=node/32 a 30 de agosto de 2021.
5. </t>
    </r>
    <r>
      <rPr>
        <b/>
        <sz val="10"/>
        <rFont val="Arial"/>
        <family val="2"/>
      </rPr>
      <t xml:space="preserve">Informe Pormenorizado de Control Interno:  </t>
    </r>
    <r>
      <rPr>
        <sz val="10"/>
        <rFont val="Arial"/>
        <family val="2"/>
      </rPr>
      <t xml:space="preserve">Informe Rad. 1042 04082021y publicado en  http://www.idep.edu.co/?q=node/40
6. </t>
    </r>
    <r>
      <rPr>
        <b/>
        <sz val="10"/>
        <rFont val="Arial"/>
        <family val="2"/>
      </rPr>
      <t xml:space="preserve">Informe de seguimiento a las medidas de Austeridad del Gasto. </t>
    </r>
    <r>
      <rPr>
        <sz val="10"/>
        <rFont val="Arial"/>
        <family val="2"/>
      </rPr>
      <t xml:space="preserve"> Informe con radicado No. 00106-816-000516 http://www.idep.edu.co/?q=content/auditor%C3%ADas-internas
7. </t>
    </r>
    <r>
      <rPr>
        <b/>
        <sz val="10"/>
        <rFont val="Arial"/>
        <family val="2"/>
      </rPr>
      <t xml:space="preserve">Informes periódicos sobre la gestión de la Oficina y el proceso de Evaluación y Seguimiento de acuerdo a los lineamientos de planificación de la entidad (Informe de Gestión, indicadores, plan operativo anual,  seguimiento de riesgos del proceso):  </t>
    </r>
    <r>
      <rPr>
        <sz val="10"/>
        <rFont val="Arial"/>
        <family val="2"/>
      </rPr>
      <t xml:space="preserve">Reporte realizado en el drive de la OAP.
8. </t>
    </r>
    <r>
      <rPr>
        <b/>
        <sz val="10"/>
        <rFont val="Arial"/>
        <family val="2"/>
      </rPr>
      <t xml:space="preserve">Elaboración, presentación, actualización y seguimiento del Plan Anual de Auditoría vigencia 2021:  </t>
    </r>
    <r>
      <rPr>
        <sz val="10"/>
        <rFont val="Arial"/>
        <family val="2"/>
      </rPr>
      <t xml:space="preserve">Se realizó comité de control interno el día 30 de agosto de 2021, donde se socializo los resultados de la gestión y cumplimiento del PAA por parte de la OCI.
9. </t>
    </r>
    <r>
      <rPr>
        <b/>
        <sz val="10"/>
        <rFont val="Arial"/>
        <family val="2"/>
      </rPr>
      <t xml:space="preserve">Elaboración y presentación del informe de la actividad de auditoría interna:  </t>
    </r>
    <r>
      <rPr>
        <sz val="10"/>
        <rFont val="Arial"/>
        <family val="2"/>
      </rPr>
      <t xml:space="preserve">Informe Rad. 1064 11082021 y publicado en Informe Rad. 1064 11082021.
10. </t>
    </r>
    <r>
      <rPr>
        <b/>
        <sz val="10"/>
        <rFont val="Arial"/>
        <family val="2"/>
      </rPr>
      <t xml:space="preserve">Realizar la Secretaría Técnica del Comité Institucional de Coordinación de Control Interno:  </t>
    </r>
    <r>
      <rPr>
        <sz val="10"/>
        <rFont val="Arial"/>
        <family val="2"/>
      </rPr>
      <t xml:space="preserve">Se realizó comité de control interno el día 30 de agosto de 2021, donde se socializo los resultados de la gestión y cumplimiento del PAA por parte de la OCI acta No. 003 de 2021.
</t>
    </r>
    <r>
      <rPr>
        <b/>
        <sz val="10"/>
        <rFont val="Arial"/>
        <family val="2"/>
      </rPr>
      <t xml:space="preserve">11. Tres (3) seguimiento a la Rendición de la Cuenta a la Contraloría de Bogotá D.C. - SIVICOF:  </t>
    </r>
    <r>
      <rPr>
        <sz val="10"/>
        <rFont val="Arial"/>
        <family val="2"/>
      </rPr>
      <t xml:space="preserve">Se presentó la cuenta mensual correspondiente al periodo de junio, julio y agosto.
12. </t>
    </r>
    <r>
      <rPr>
        <b/>
        <sz val="10"/>
        <rFont val="Arial"/>
        <family val="2"/>
      </rPr>
      <t>Participación mensual (3)  en diferentes comités de la Entidad</t>
    </r>
    <r>
      <rPr>
        <sz val="10"/>
        <rFont val="Arial"/>
        <family val="2"/>
      </rPr>
      <t xml:space="preserve">. La OCI participa en el Comité Institucional de Gestión y Desempeño, comités de contratación, conciliación y comité de sostenibilidad contable.  Actas que reposan en cada dependencia. 
</t>
    </r>
    <r>
      <rPr>
        <b/>
        <sz val="10"/>
        <rFont val="Arial"/>
        <family val="2"/>
      </rPr>
      <t xml:space="preserve">13. Informe de seguimiento a metas Plan Distrital de Desarrollo:  </t>
    </r>
    <r>
      <rPr>
        <sz val="10"/>
        <rFont val="Arial"/>
        <family val="2"/>
      </rPr>
      <t xml:space="preserve">Informe No. Rad. 1078 13082021
</t>
    </r>
    <r>
      <rPr>
        <b/>
        <sz val="10"/>
        <rFont val="Arial"/>
        <family val="2"/>
      </rPr>
      <t xml:space="preserve">14.  Informe Pormenorizado de Control Interno:  </t>
    </r>
    <r>
      <rPr>
        <sz val="10"/>
        <rFont val="Arial"/>
        <family val="2"/>
      </rPr>
      <t xml:space="preserve">Informe Rad. 1042 04082021  http://www.idep.edu.co/?q=node/40
De otra parte se realizó el acompañamiento para dar respuesta a los diferentes requerimientos de la Veeduría Distrital, el Archivo General de la Nación y se acompaño a la visita de seguimiento por parte del Archivo de Bogotá, adicionalmente se acompaña todas las solicitudes presentadas por las diferentes areas para los seguimientos de plan de mejoramiento, mapas de riesgos, activos de información entre otras. </t>
    </r>
  </si>
  <si>
    <t>Para el primer trimestre de 2021 se programó un total de 18 actividades de las cuales se dio cumplimiento a 16 así:  Se presentó informes de austeridad en el gasto correspondiente al IV trimestre y al consolidado anual para la presentación de la cuenta anual, informe ejecutivo anual de la OCI, reporte en el FURAG, informe de derechos de autor, informe pormenorizado del sistema de control Interno, informe control interno contable, informe de evaluación por dependencias, informe de seguimiento al plan de mejoramiento institucional y por procesos.  Adicionalmente se realizó el reporte de la gestión de la OCI en las diferentes herramientas de planeación, se realizó el comité de coordinación de control interno donde se presentó y aprobó por parte de los miembros del comité el PAA para la vigencia 2021; se participo en todos los diferentes comités de la Entidad y se realizó el acompañamiento para dar respuesta a los diferentes requerimientos de la Contraloría de Bogotá, así como en la respuesta al informe preliminar de auditoria y a la formulación del Plan de Mejoramiento.</t>
  </si>
  <si>
    <t>x</t>
  </si>
  <si>
    <t>Se v</t>
  </si>
  <si>
    <r>
      <t xml:space="preserve">Para el cuarto trimestre se programó un total de 19 actividades a las cuales se les dio cumplimiento en un 100% así:
</t>
    </r>
    <r>
      <rPr>
        <b/>
        <u val="single"/>
        <sz val="10"/>
        <rFont val="Arial"/>
        <family val="2"/>
      </rPr>
      <t xml:space="preserve">1. Auditoria al cumplimiento de la NTC 6047 de 2013:  </t>
    </r>
    <r>
      <rPr>
        <sz val="10"/>
        <rFont val="Arial"/>
        <family val="2"/>
      </rPr>
      <t>http://www.idep.edu.co/?q=content/auditorias-internas</t>
    </r>
    <r>
      <rPr>
        <b/>
        <sz val="10"/>
        <rFont val="Arial"/>
        <family val="2"/>
      </rPr>
      <t xml:space="preserve">
</t>
    </r>
    <r>
      <rPr>
        <b/>
        <u val="single"/>
        <sz val="10"/>
        <rFont val="Arial"/>
        <family val="2"/>
      </rPr>
      <t xml:space="preserve">2. Auditoria al proceso de grupos de investigación Requerimiento Consejo Directivo.  </t>
    </r>
    <r>
      <rPr>
        <sz val="10"/>
        <rFont val="Arial"/>
        <family val="2"/>
      </rPr>
      <t xml:space="preserve">http://www.idep.edu.co/?q=content/auditorias-internas
</t>
    </r>
    <r>
      <rPr>
        <b/>
        <u val="single"/>
        <sz val="10"/>
        <rFont val="Arial"/>
        <family val="2"/>
      </rPr>
      <t xml:space="preserve">3. Realizar el seguimiento a la gestión de los riesgos:  </t>
    </r>
    <r>
      <rPr>
        <sz val="10"/>
        <rFont val="Arial"/>
        <family val="2"/>
      </rPr>
      <t xml:space="preserve">Realizar el seguimiento a la gestión de los riesgos.  Publicado en: http://www.idep.edu.co/?q=content/mapa-de-riesgos-por-proceso
</t>
    </r>
    <r>
      <rPr>
        <b/>
        <u val="single"/>
        <sz val="10"/>
        <rFont val="Arial"/>
        <family val="2"/>
      </rPr>
      <t xml:space="preserve">4. Informe de seguimiento al Plan Anticorrupción y de Atención a la Ciudadanía PAAC:  </t>
    </r>
    <r>
      <rPr>
        <b/>
        <sz val="10"/>
        <rFont val="Arial"/>
        <family val="2"/>
      </rPr>
      <t>P</t>
    </r>
    <r>
      <rPr>
        <sz val="10"/>
        <rFont val="Arial"/>
        <family val="2"/>
      </rPr>
      <t xml:space="preserve">ublicado en http://www.idep.edu.co/?q=node/32 
</t>
    </r>
    <r>
      <rPr>
        <b/>
        <u val="single"/>
        <sz val="10"/>
        <rFont val="Arial"/>
        <family val="2"/>
      </rPr>
      <t xml:space="preserve">5. Informe Pormenorizado de Control Interno:  </t>
    </r>
    <r>
      <rPr>
        <b/>
        <sz val="10"/>
        <rFont val="Arial"/>
        <family val="2"/>
      </rPr>
      <t>ht</t>
    </r>
    <r>
      <rPr>
        <sz val="10"/>
        <rFont val="Arial"/>
        <family val="2"/>
      </rPr>
      <t xml:space="preserve">tp://www.idep.edu.co/?q=node/40
</t>
    </r>
    <r>
      <rPr>
        <u val="single"/>
        <sz val="10"/>
        <rFont val="Arial"/>
        <family val="2"/>
      </rPr>
      <t xml:space="preserve">6. </t>
    </r>
    <r>
      <rPr>
        <b/>
        <u val="single"/>
        <sz val="10"/>
        <rFont val="Arial"/>
        <family val="2"/>
      </rPr>
      <t xml:space="preserve">Informe de seguimiento a las medidas de Austeridad del Gasto </t>
    </r>
    <r>
      <rPr>
        <b/>
        <sz val="10"/>
        <rFont val="Arial"/>
        <family val="2"/>
      </rPr>
      <t xml:space="preserve">Tercer Trimestre: </t>
    </r>
    <r>
      <rPr>
        <sz val="10"/>
        <rFont val="Arial"/>
        <family val="2"/>
      </rPr>
      <t xml:space="preserve"> http://www.idep.edu.co/?q=content/auditor%C3%ADas-internas
</t>
    </r>
    <r>
      <rPr>
        <u val="single"/>
        <sz val="10"/>
        <rFont val="Arial"/>
        <family val="2"/>
      </rPr>
      <t>7</t>
    </r>
    <r>
      <rPr>
        <b/>
        <u val="single"/>
        <sz val="10"/>
        <rFont val="Arial"/>
        <family val="2"/>
      </rPr>
      <t xml:space="preserve">. Tres (3) seguimiento a la Rendición de la Cuenta a la Contraloría de Bogotá D.C. - SIVICOF:  </t>
    </r>
    <r>
      <rPr>
        <sz val="10"/>
        <rFont val="Arial"/>
        <family val="2"/>
      </rPr>
      <t xml:space="preserve">Se presentó la cuenta mensual correspondiente al periodo de septiembre, octubre y noviembre. 
</t>
    </r>
    <r>
      <rPr>
        <u val="single"/>
        <sz val="10"/>
        <rFont val="Arial"/>
        <family val="2"/>
      </rPr>
      <t>8</t>
    </r>
    <r>
      <rPr>
        <b/>
        <u val="single"/>
        <sz val="10"/>
        <rFont val="Arial"/>
        <family val="2"/>
      </rPr>
      <t xml:space="preserve">. Informe de seguimiento a metas Plan Distrital de Desarrollo:  </t>
    </r>
    <r>
      <rPr>
        <b/>
        <sz val="10"/>
        <rFont val="Arial"/>
        <family val="2"/>
      </rPr>
      <t xml:space="preserve">http://www.idep.edu.co/?q=content/auditorias-internas
</t>
    </r>
    <r>
      <rPr>
        <sz val="10"/>
        <rFont val="Arial"/>
        <family val="2"/>
      </rPr>
      <t xml:space="preserve">
</t>
    </r>
    <r>
      <rPr>
        <u val="single"/>
        <sz val="10"/>
        <rFont val="Arial"/>
        <family val="2"/>
      </rPr>
      <t xml:space="preserve">9. </t>
    </r>
    <r>
      <rPr>
        <b/>
        <u val="single"/>
        <sz val="10"/>
        <rFont val="Arial"/>
        <family val="2"/>
      </rPr>
      <t xml:space="preserve">Informe a noviembre de la Evaluación de Control Interno Contable:  </t>
    </r>
    <r>
      <rPr>
        <u val="single"/>
        <sz val="10"/>
        <rFont val="Arial"/>
        <family val="2"/>
      </rPr>
      <t xml:space="preserve">
</t>
    </r>
    <r>
      <rPr>
        <sz val="10"/>
        <rFont val="Arial"/>
        <family val="2"/>
      </rPr>
      <t xml:space="preserve">http://www.idep.edu.co/?q=content/informes-organismos-de-inspeccion-vigilancia-y-control
</t>
    </r>
    <r>
      <rPr>
        <b/>
        <u val="single"/>
        <sz val="10"/>
        <rFont val="Arial"/>
        <family val="2"/>
      </rPr>
      <t xml:space="preserve">10.   Seguimiento al cumplimiento a ley de Tranparencia:  </t>
    </r>
    <r>
      <rPr>
        <sz val="10"/>
        <rFont val="Arial"/>
        <family val="2"/>
      </rPr>
      <t xml:space="preserve">http://www.idep.edu.co/?q=content/auditorias-internas
</t>
    </r>
    <r>
      <rPr>
        <b/>
        <u val="single"/>
        <sz val="10"/>
        <rFont val="Arial"/>
        <family val="2"/>
      </rPr>
      <t xml:space="preserve">11.  Seguimiento a plan de mejoramiento:   </t>
    </r>
    <r>
      <rPr>
        <b/>
        <sz val="10"/>
        <rFont val="Arial"/>
        <family val="2"/>
      </rPr>
      <t xml:space="preserve">
Proceso:  </t>
    </r>
    <r>
      <rPr>
        <sz val="10"/>
        <rFont val="Arial"/>
        <family val="2"/>
      </rPr>
      <t xml:space="preserve">http://www.idep.edu.co/?q=content/plan-de-mejoramiento-por-procesos
</t>
    </r>
    <r>
      <rPr>
        <b/>
        <sz val="10"/>
        <rFont val="Arial"/>
        <family val="2"/>
      </rPr>
      <t xml:space="preserve">Institucional </t>
    </r>
    <r>
      <rPr>
        <sz val="10"/>
        <rFont val="Arial"/>
        <family val="2"/>
      </rPr>
      <t xml:space="preserve">:  http://www.idep.edu.co/?q=content/plan-de-mejoramiento-
</t>
    </r>
    <r>
      <rPr>
        <b/>
        <u val="single"/>
        <sz val="10"/>
        <rFont val="Arial"/>
        <family val="2"/>
      </rPr>
      <t xml:space="preserve">12.  Seguimiento a FURAG a noviembre de 2021:  </t>
    </r>
    <r>
      <rPr>
        <sz val="10"/>
        <rFont val="Arial"/>
        <family val="2"/>
      </rPr>
      <t xml:space="preserve">Carperta APOLO:OCI:2021
</t>
    </r>
    <r>
      <rPr>
        <b/>
        <u val="single"/>
        <sz val="10"/>
        <rFont val="Arial"/>
        <family val="2"/>
      </rPr>
      <t xml:space="preserve">13.  Informe de PQRS a septiembre de 2021:   </t>
    </r>
    <r>
      <rPr>
        <sz val="10"/>
        <rFont val="Arial"/>
        <family val="2"/>
      </rPr>
      <t xml:space="preserve">http://www.idep.edu.co/?q=content/auditorias-internas
</t>
    </r>
    <r>
      <rPr>
        <b/>
        <u val="single"/>
        <sz val="10"/>
        <rFont val="Arial"/>
        <family val="2"/>
      </rPr>
      <t xml:space="preserve">14.  Informe Directiva 003 de 2021:  </t>
    </r>
    <r>
      <rPr>
        <sz val="10"/>
        <rFont val="Arial"/>
        <family val="2"/>
      </rPr>
      <t xml:space="preserve">http://www.idep.edu.co/?q=content/informes-organismos-de-inspeccion-vigilancia-y-control
</t>
    </r>
    <r>
      <rPr>
        <b/>
        <u val="single"/>
        <sz val="10"/>
        <rFont val="Arial"/>
        <family val="2"/>
      </rPr>
      <t xml:space="preserve">15.  Informe de seguimiento SIDEAP:  </t>
    </r>
    <r>
      <rPr>
        <sz val="10"/>
        <rFont val="Arial"/>
        <family val="2"/>
      </rPr>
      <t xml:space="preserve">http://www.idep.edu.co/?q=content/auditorias-internas
</t>
    </r>
    <r>
      <rPr>
        <b/>
        <u val="single"/>
        <sz val="10"/>
        <rFont val="Arial"/>
        <family val="2"/>
      </rPr>
      <t xml:space="preserve">16. Seguimiento SUIT:  </t>
    </r>
    <r>
      <rPr>
        <sz val="10"/>
        <rFont val="Arial"/>
        <family val="2"/>
      </rPr>
      <t xml:space="preserve">Diligencia en la plataforma.
</t>
    </r>
    <r>
      <rPr>
        <b/>
        <u val="single"/>
        <sz val="10"/>
        <rFont val="Arial"/>
        <family val="2"/>
      </rPr>
      <t xml:space="preserve">17.  Informe Decreto 371 de 2010:  </t>
    </r>
    <r>
      <rPr>
        <sz val="10"/>
        <rFont val="Arial"/>
        <family val="2"/>
      </rPr>
      <t xml:space="preserve">http://www.idep.edu.co/?q=content/informes-organismos-de-inspeccion-vigilancia-y-control
</t>
    </r>
    <r>
      <rPr>
        <b/>
        <u val="single"/>
        <sz val="10"/>
        <rFont val="Arial"/>
        <family val="2"/>
      </rPr>
      <t xml:space="preserve">18.  Informe de seguimiento al plan de sostenibilidad contable:  </t>
    </r>
    <r>
      <rPr>
        <sz val="10"/>
        <rFont val="Arial"/>
        <family val="2"/>
      </rPr>
      <t xml:space="preserve">http://www.idep.edu.co/?q=content/informes-organismos-de-inspeccion-vigilancia-y-control.
</t>
    </r>
    <r>
      <rPr>
        <b/>
        <u val="single"/>
        <sz val="10"/>
        <rFont val="Arial"/>
        <family val="2"/>
      </rPr>
      <t xml:space="preserve">19. Elaboración y presentación del informe de gestión de la Oficina de Control  Interno:   </t>
    </r>
    <r>
      <rPr>
        <sz val="10"/>
        <rFont val="Arial"/>
        <family val="2"/>
      </rPr>
      <t xml:space="preserve">http://www.idep.edu.co/?q=node/40
</t>
    </r>
    <r>
      <rPr>
        <b/>
        <u val="single"/>
        <sz val="10"/>
        <rFont val="Arial"/>
        <family val="2"/>
      </rPr>
      <t xml:space="preserve">20.  Informe de evaluación por dependencias:  </t>
    </r>
    <r>
      <rPr>
        <b/>
        <sz val="10"/>
        <rFont val="Arial"/>
        <family val="2"/>
      </rPr>
      <t xml:space="preserve">Carpeta Apolo 2021 OCI. 
ADICIONALMENTE LA OCI adelanto las siguientes gestiones:
 -  Informes periódicos (IV trimestre) sobre la gestión de la Oficina y el proceso de Evaluación y Seguimiento de acuerdo a los lineamientos de planificación de la entidad (Informe de Gestión, indicadores, plan operativo anual,  seguimiento de riesgos del proceso):  Reporte realizado en el drive de la OAP.
-  Elaboración, presentación, actualización y seguimiento del Plan Anual de Auditoría vigencia 2021:  Se realizó comité de control interno el día 22 de diciembre de 2021, donde se socializo los resultados de la gestión y cumplimiento del PAA por parte de la OCI.
-  Realizar la Secretaría Técnica del Comité Institucional de Coordinación de Control Interno:  Se realizó comité de control interno el día 30 de agosto de 2021, donde se socializo los resultados de la gestión y cumplimiento del PAA por parte de la OCI acta No. 004 de 2021.
- Participación mensual en diferentes comités de la Entidad. La OCI participa en el Comité Institucional de Gestión y Desempeño, comités de contratación, conciliación y comité de sostenibilidad contable.  Actas que reposan en cada dependencia. 
</t>
    </r>
  </si>
</sst>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s>
  <fonts count="58">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u val="single"/>
      <sz val="10"/>
      <name val="Arial"/>
      <family val="2"/>
    </font>
    <font>
      <u val="single"/>
      <sz val="10"/>
      <name val="Arial"/>
      <family val="2"/>
    </font>
    <font>
      <sz val="10"/>
      <color indexed="16"/>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6.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style="medium"/>
      <top/>
      <bottom/>
    </border>
    <border>
      <left style="medium"/>
      <right/>
      <top style="medium"/>
      <bottom/>
    </border>
    <border>
      <left/>
      <right style="medium"/>
      <top style="medium"/>
      <botto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9" fillId="21" borderId="7" applyNumberFormat="0" applyAlignment="0" applyProtection="0"/>
    <xf numFmtId="9" fontId="0" fillId="0" borderId="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3" fillId="0" borderId="9" applyNumberFormat="0" applyFill="0" applyAlignment="0" applyProtection="0"/>
    <xf numFmtId="0" fontId="54" fillId="0" borderId="10" applyNumberFormat="0" applyFill="0" applyAlignment="0" applyProtection="0"/>
  </cellStyleXfs>
  <cellXfs count="18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6"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5" fillId="30" borderId="0" xfId="0" applyFont="1" applyFill="1" applyAlignment="1">
      <alignment horizontal="center" vertical="center" wrapText="1"/>
    </xf>
    <xf numFmtId="0" fontId="37"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6"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4" fillId="6" borderId="19" xfId="19" applyFont="1" applyBorder="1" applyAlignment="1">
      <alignment horizontal="center" vertical="center"/>
    </xf>
    <xf numFmtId="0" fontId="54" fillId="6" borderId="20" xfId="19" applyFont="1" applyBorder="1" applyAlignment="1">
      <alignment horizontal="center" vertical="center"/>
    </xf>
    <xf numFmtId="3" fontId="36" fillId="6" borderId="21" xfId="19" applyNumberFormat="1" applyBorder="1" applyAlignment="1">
      <alignment horizontal="center" vertical="center" wrapText="1"/>
    </xf>
    <xf numFmtId="3" fontId="36"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0"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0" fontId="3" fillId="0" borderId="5" xfId="0" applyFont="1" applyFill="1" applyBorder="1" applyAlignment="1">
      <alignment horizontal="center" vertical="center" wrapText="1"/>
    </xf>
    <xf numFmtId="9" fontId="36" fillId="6" borderId="12" xfId="19" applyNumberFormat="1" applyBorder="1" applyAlignment="1">
      <alignment horizontal="center" vertical="center"/>
    </xf>
    <xf numFmtId="9" fontId="36" fillId="34" borderId="12" xfId="19" applyNumberFormat="1" applyFill="1" applyBorder="1" applyAlignment="1">
      <alignment horizontal="center" vertical="center"/>
    </xf>
    <xf numFmtId="0" fontId="36" fillId="6" borderId="12" xfId="19" applyNumberFormat="1" applyBorder="1" applyAlignment="1">
      <alignment horizontal="center" vertical="center"/>
    </xf>
    <xf numFmtId="9" fontId="36" fillId="6" borderId="21" xfId="19" applyNumberFormat="1" applyBorder="1" applyAlignment="1">
      <alignment horizontal="center" vertical="center"/>
    </xf>
    <xf numFmtId="0" fontId="36"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9" fontId="36" fillId="34" borderId="25" xfId="19" applyNumberFormat="1" applyFill="1" applyBorder="1" applyAlignment="1">
      <alignment horizontal="center" vertical="center"/>
    </xf>
    <xf numFmtId="9" fontId="36" fillId="34" borderId="21" xfId="19" applyNumberFormat="1" applyFill="1" applyBorder="1" applyAlignment="1">
      <alignment horizontal="center" vertical="center"/>
    </xf>
    <xf numFmtId="9" fontId="36" fillId="34" borderId="26" xfId="19" applyNumberFormat="1" applyFill="1" applyBorder="1" applyAlignment="1">
      <alignment horizontal="center" vertical="center"/>
    </xf>
    <xf numFmtId="0" fontId="54" fillId="6" borderId="27" xfId="19" applyFont="1" applyBorder="1" applyAlignment="1">
      <alignment horizontal="center" vertical="center"/>
    </xf>
    <xf numFmtId="9" fontId="36" fillId="6" borderId="28" xfId="19" applyNumberFormat="1" applyBorder="1" applyAlignment="1">
      <alignment horizontal="center" vertical="center"/>
    </xf>
    <xf numFmtId="0" fontId="36" fillId="6" borderId="28" xfId="58" applyNumberFormat="1" applyFont="1" applyFill="1" applyBorder="1" applyAlignment="1">
      <alignment horizontal="center" vertical="center" wrapText="1"/>
    </xf>
    <xf numFmtId="0" fontId="36" fillId="6" borderId="28" xfId="19" applyBorder="1" applyAlignment="1">
      <alignment vertical="center" wrapText="1"/>
    </xf>
    <xf numFmtId="9" fontId="36" fillId="34" borderId="28" xfId="19" applyNumberFormat="1" applyFill="1" applyBorder="1" applyAlignment="1">
      <alignment horizontal="center" vertical="center"/>
    </xf>
    <xf numFmtId="9" fontId="36" fillId="34" borderId="29" xfId="19" applyNumberFormat="1" applyFill="1" applyBorder="1" applyAlignment="1">
      <alignment horizontal="center" vertical="center"/>
    </xf>
    <xf numFmtId="0" fontId="56" fillId="41" borderId="30" xfId="19" applyFont="1" applyFill="1" applyBorder="1" applyAlignment="1">
      <alignment horizontal="center" vertical="center" wrapText="1"/>
    </xf>
    <xf numFmtId="0" fontId="56" fillId="41" borderId="31" xfId="19" applyFont="1" applyFill="1" applyBorder="1" applyAlignment="1">
      <alignment horizontal="center" vertical="center" wrapText="1"/>
    </xf>
    <xf numFmtId="9" fontId="56" fillId="41" borderId="31" xfId="19" applyNumberFormat="1" applyFont="1" applyFill="1" applyBorder="1" applyAlignment="1">
      <alignment horizontal="center" vertical="center" wrapText="1"/>
    </xf>
    <xf numFmtId="9" fontId="56" fillId="41" borderId="32" xfId="19" applyNumberFormat="1" applyFont="1" applyFill="1" applyBorder="1" applyAlignment="1">
      <alignment horizontal="center" vertical="center" wrapText="1"/>
    </xf>
    <xf numFmtId="0" fontId="0" fillId="34" borderId="17" xfId="0" applyFill="1" applyBorder="1" applyAlignment="1">
      <alignment vertical="center" wrapText="1"/>
    </xf>
    <xf numFmtId="0" fontId="0" fillId="34" borderId="18" xfId="0" applyFill="1" applyBorder="1" applyAlignment="1">
      <alignment vertical="center" wrapText="1"/>
    </xf>
    <xf numFmtId="0" fontId="0" fillId="34" borderId="33" xfId="0" applyFill="1" applyBorder="1" applyAlignment="1">
      <alignment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7" fillId="42" borderId="13" xfId="0" applyFont="1" applyFill="1" applyBorder="1" applyAlignment="1">
      <alignment horizontal="center" vertical="center" wrapText="1"/>
    </xf>
    <xf numFmtId="0" fontId="57" fillId="42" borderId="14" xfId="0" applyFont="1" applyFill="1" applyBorder="1" applyAlignment="1">
      <alignment horizontal="center" vertical="center" wrapText="1"/>
    </xf>
    <xf numFmtId="0" fontId="57" fillId="42"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23" xfId="0" applyFill="1" applyBorder="1" applyAlignment="1">
      <alignment horizontal="left" vertical="center" wrapText="1"/>
    </xf>
    <xf numFmtId="0" fontId="0" fillId="34" borderId="16" xfId="0" applyFill="1" applyBorder="1" applyAlignment="1">
      <alignment horizontal="left" vertical="center" wrapText="1"/>
    </xf>
    <xf numFmtId="0" fontId="0" fillId="34" borderId="24" xfId="0" applyFill="1" applyBorder="1" applyAlignment="1">
      <alignment horizontal="left" vertical="center" wrapText="1"/>
    </xf>
    <xf numFmtId="0" fontId="0" fillId="34" borderId="17" xfId="0" applyFill="1" applyBorder="1" applyAlignment="1">
      <alignment horizontal="left" vertical="center" wrapText="1"/>
    </xf>
    <xf numFmtId="0" fontId="0" fillId="34" borderId="18" xfId="0" applyFill="1" applyBorder="1" applyAlignment="1">
      <alignment horizontal="left" vertical="center" wrapText="1"/>
    </xf>
    <xf numFmtId="0" fontId="0" fillId="34" borderId="33" xfId="0" applyFill="1" applyBorder="1" applyAlignment="1">
      <alignment horizontal="left"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0" borderId="34"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3" xfId="0"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5975"/>
          <c:h val="0.925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20781399"/>
        <c:axId val="52814864"/>
      </c:bar3DChart>
      <c:catAx>
        <c:axId val="207813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2814864"/>
        <c:crosses val="autoZero"/>
        <c:auto val="1"/>
        <c:lblOffset val="100"/>
        <c:tickLblSkip val="1"/>
        <c:noMultiLvlLbl val="0"/>
      </c:catAx>
      <c:valAx>
        <c:axId val="52814864"/>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0781399"/>
        <c:crossesAt val="1"/>
        <c:crossBetween val="between"/>
        <c:dispUnits/>
        <c:majorUnit val="0.2"/>
      </c:valAx>
      <c:spPr>
        <a:noFill/>
        <a:ln>
          <a:noFill/>
        </a:ln>
      </c:spPr>
    </c:plotArea>
    <c:legend>
      <c:legendPos val="r"/>
      <c:layout>
        <c:manualLayout>
          <c:xMode val="edge"/>
          <c:yMode val="edge"/>
          <c:x val="0.8795"/>
          <c:y val="0.425"/>
          <c:w val="0.1155"/>
          <c:h val="0.1355"/>
        </c:manualLayout>
      </c:layout>
      <c:overlay val="0"/>
      <c:spPr>
        <a:noFill/>
        <a:ln w="3175">
          <a:noFill/>
        </a:ln>
      </c:spPr>
      <c:txPr>
        <a:bodyPr vert="horz" rot="0"/>
        <a:lstStyle/>
        <a:p>
          <a:pPr>
            <a:defRPr lang="en-US" cap="none" sz="690"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944600"/>
        <a:ext cx="114014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50"/>
  <sheetViews>
    <sheetView showGridLines="0" tabSelected="1" view="pageBreakPreview" zoomScale="80" zoomScaleNormal="80" zoomScaleSheetLayoutView="80" zoomScalePageLayoutView="0" workbookViewId="0" topLeftCell="B27">
      <selection activeCell="H65" sqref="H65:M65"/>
    </sheetView>
  </sheetViews>
  <sheetFormatPr defaultColWidth="11.421875" defaultRowHeight="12.75"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85"/>
      <c r="B1" s="185"/>
      <c r="C1" s="186" t="s">
        <v>58</v>
      </c>
      <c r="D1" s="186"/>
      <c r="E1" s="186"/>
      <c r="F1" s="186"/>
      <c r="G1" s="186"/>
      <c r="H1" s="186"/>
      <c r="I1" s="186"/>
      <c r="J1" s="186"/>
      <c r="K1" s="187" t="s">
        <v>59</v>
      </c>
      <c r="L1" s="187"/>
      <c r="M1" s="187"/>
    </row>
    <row r="2" spans="1:15" ht="25.5" customHeight="1" thickBot="1">
      <c r="A2" s="185"/>
      <c r="B2" s="185"/>
      <c r="C2" s="186"/>
      <c r="D2" s="186"/>
      <c r="E2" s="186"/>
      <c r="F2" s="186"/>
      <c r="G2" s="186"/>
      <c r="H2" s="186"/>
      <c r="I2" s="186"/>
      <c r="J2" s="186"/>
      <c r="K2" s="188" t="s">
        <v>117</v>
      </c>
      <c r="L2" s="188"/>
      <c r="M2" s="188"/>
      <c r="O2" s="21" t="s">
        <v>71</v>
      </c>
    </row>
    <row r="3" spans="1:15" ht="25.5" customHeight="1" thickBot="1">
      <c r="A3" s="185"/>
      <c r="B3" s="185"/>
      <c r="C3" s="186"/>
      <c r="D3" s="186"/>
      <c r="E3" s="186"/>
      <c r="F3" s="186"/>
      <c r="G3" s="186"/>
      <c r="H3" s="186"/>
      <c r="I3" s="186"/>
      <c r="J3" s="186"/>
      <c r="K3" s="188" t="s">
        <v>118</v>
      </c>
      <c r="L3" s="188"/>
      <c r="M3" s="188"/>
      <c r="O3" s="45" t="s">
        <v>6</v>
      </c>
    </row>
    <row r="4" spans="1:15" ht="14.25" customHeight="1" thickBot="1">
      <c r="A4" s="13"/>
      <c r="B4" s="14"/>
      <c r="C4" s="15"/>
      <c r="D4" s="15"/>
      <c r="E4" s="15"/>
      <c r="F4" s="15"/>
      <c r="G4" s="15"/>
      <c r="H4" s="15"/>
      <c r="I4" s="15"/>
      <c r="J4" s="15"/>
      <c r="K4" s="16"/>
      <c r="L4" s="16"/>
      <c r="M4" s="17"/>
      <c r="O4" s="45" t="s">
        <v>8</v>
      </c>
    </row>
    <row r="5" spans="1:15" ht="13.5" thickBot="1">
      <c r="A5" s="98" t="s">
        <v>60</v>
      </c>
      <c r="B5" s="99"/>
      <c r="C5" s="99"/>
      <c r="D5" s="99"/>
      <c r="E5" s="99"/>
      <c r="F5" s="99"/>
      <c r="G5" s="99"/>
      <c r="H5" s="99"/>
      <c r="I5" s="99"/>
      <c r="J5" s="99"/>
      <c r="K5" s="99"/>
      <c r="L5" s="99"/>
      <c r="M5" s="100"/>
      <c r="O5" s="45" t="s">
        <v>10</v>
      </c>
    </row>
    <row r="6" spans="1:15" ht="13.5" thickBot="1">
      <c r="A6" s="40"/>
      <c r="B6" s="5"/>
      <c r="C6" s="5"/>
      <c r="D6" s="5"/>
      <c r="E6" s="5"/>
      <c r="F6" s="5"/>
      <c r="G6" s="5"/>
      <c r="H6" s="5"/>
      <c r="I6" s="5"/>
      <c r="J6" s="5"/>
      <c r="K6" s="5"/>
      <c r="L6" s="5"/>
      <c r="M6" s="41"/>
      <c r="O6" s="21" t="s">
        <v>72</v>
      </c>
    </row>
    <row r="7" spans="1:15" ht="30" customHeight="1" thickBot="1">
      <c r="A7" s="125" t="s">
        <v>1</v>
      </c>
      <c r="B7" s="126"/>
      <c r="C7" s="150" t="s">
        <v>65</v>
      </c>
      <c r="D7" s="151"/>
      <c r="E7" s="151"/>
      <c r="F7" s="151"/>
      <c r="G7" s="151"/>
      <c r="H7" s="152"/>
      <c r="I7" s="125" t="s">
        <v>2</v>
      </c>
      <c r="J7" s="140"/>
      <c r="K7" s="126"/>
      <c r="L7" s="148" t="s">
        <v>29</v>
      </c>
      <c r="M7" s="149"/>
      <c r="O7" s="45" t="s">
        <v>13</v>
      </c>
    </row>
    <row r="8" spans="1:15" ht="36" customHeight="1" thickBot="1">
      <c r="A8" s="125" t="s">
        <v>4</v>
      </c>
      <c r="B8" s="126"/>
      <c r="C8" s="150" t="s">
        <v>122</v>
      </c>
      <c r="D8" s="151"/>
      <c r="E8" s="151"/>
      <c r="F8" s="151"/>
      <c r="G8" s="151"/>
      <c r="H8" s="151"/>
      <c r="I8" s="151"/>
      <c r="J8" s="151"/>
      <c r="K8" s="151"/>
      <c r="L8" s="151"/>
      <c r="M8" s="152"/>
      <c r="O8" s="45" t="s">
        <v>18</v>
      </c>
    </row>
    <row r="9" spans="1:16" ht="30" customHeight="1" thickBot="1">
      <c r="A9" s="125" t="s">
        <v>5</v>
      </c>
      <c r="B9" s="126"/>
      <c r="C9" s="174" t="s">
        <v>123</v>
      </c>
      <c r="D9" s="175"/>
      <c r="E9" s="175"/>
      <c r="F9" s="175"/>
      <c r="G9" s="175"/>
      <c r="H9" s="175"/>
      <c r="I9" s="175"/>
      <c r="J9" s="175"/>
      <c r="K9" s="175"/>
      <c r="L9" s="175"/>
      <c r="M9" s="176"/>
      <c r="O9" s="45" t="s">
        <v>20</v>
      </c>
      <c r="P9" s="18"/>
    </row>
    <row r="10" spans="1:15" ht="13.5" thickBot="1">
      <c r="A10" s="2"/>
      <c r="B10" s="48"/>
      <c r="C10" s="48"/>
      <c r="D10" s="48"/>
      <c r="E10" s="48"/>
      <c r="F10" s="48"/>
      <c r="G10" s="48"/>
      <c r="H10" s="48"/>
      <c r="I10" s="48"/>
      <c r="J10" s="48"/>
      <c r="K10" s="48"/>
      <c r="L10" s="48"/>
      <c r="M10" s="42"/>
      <c r="O10" s="21" t="s">
        <v>74</v>
      </c>
    </row>
    <row r="11" spans="1:15" ht="30" customHeight="1" thickBot="1">
      <c r="A11" s="125" t="s">
        <v>7</v>
      </c>
      <c r="B11" s="126"/>
      <c r="C11" s="170" t="s">
        <v>124</v>
      </c>
      <c r="D11" s="171"/>
      <c r="E11" s="171"/>
      <c r="F11" s="171"/>
      <c r="G11" s="171"/>
      <c r="H11" s="171"/>
      <c r="I11" s="171"/>
      <c r="J11" s="171"/>
      <c r="K11" s="28" t="s">
        <v>82</v>
      </c>
      <c r="L11" s="172" t="s">
        <v>125</v>
      </c>
      <c r="M11" s="173"/>
      <c r="O11" s="45" t="s">
        <v>21</v>
      </c>
    </row>
    <row r="12" spans="1:15" ht="30" customHeight="1" thickBot="1">
      <c r="A12" s="125" t="s">
        <v>9</v>
      </c>
      <c r="B12" s="126"/>
      <c r="C12" s="150" t="s">
        <v>126</v>
      </c>
      <c r="D12" s="151"/>
      <c r="E12" s="151"/>
      <c r="F12" s="151"/>
      <c r="G12" s="151"/>
      <c r="H12" s="151"/>
      <c r="I12" s="151"/>
      <c r="J12" s="151"/>
      <c r="K12" s="151"/>
      <c r="L12" s="151"/>
      <c r="M12" s="152"/>
      <c r="O12" s="45" t="s">
        <v>0</v>
      </c>
    </row>
    <row r="13" spans="1:15" ht="30" customHeight="1" thickBot="1">
      <c r="A13" s="125" t="s">
        <v>96</v>
      </c>
      <c r="B13" s="126"/>
      <c r="C13" s="150" t="s">
        <v>127</v>
      </c>
      <c r="D13" s="151"/>
      <c r="E13" s="151"/>
      <c r="F13" s="151"/>
      <c r="G13" s="151"/>
      <c r="H13" s="151"/>
      <c r="I13" s="151"/>
      <c r="J13" s="151"/>
      <c r="K13" s="151"/>
      <c r="L13" s="151"/>
      <c r="M13" s="152"/>
      <c r="O13" s="1" t="s">
        <v>119</v>
      </c>
    </row>
    <row r="14" spans="1:15" ht="30" customHeight="1" thickBot="1">
      <c r="A14" s="125" t="s">
        <v>106</v>
      </c>
      <c r="B14" s="126"/>
      <c r="C14" s="150" t="s">
        <v>111</v>
      </c>
      <c r="D14" s="151"/>
      <c r="E14" s="151"/>
      <c r="F14" s="151"/>
      <c r="G14" s="151"/>
      <c r="H14" s="151"/>
      <c r="I14" s="151"/>
      <c r="J14" s="151"/>
      <c r="K14" s="151"/>
      <c r="L14" s="151"/>
      <c r="M14" s="152"/>
      <c r="O14" s="1" t="s">
        <v>120</v>
      </c>
    </row>
    <row r="15" spans="1:15" ht="30" customHeight="1" thickBot="1">
      <c r="A15" s="125" t="s">
        <v>112</v>
      </c>
      <c r="B15" s="126"/>
      <c r="C15" s="150" t="s">
        <v>123</v>
      </c>
      <c r="D15" s="151"/>
      <c r="E15" s="151"/>
      <c r="F15" s="151"/>
      <c r="G15" s="151"/>
      <c r="H15" s="151"/>
      <c r="I15" s="151"/>
      <c r="J15" s="151"/>
      <c r="K15" s="151"/>
      <c r="L15" s="151"/>
      <c r="M15" s="152"/>
      <c r="O15" s="45" t="s">
        <v>24</v>
      </c>
    </row>
    <row r="16" spans="1:15" ht="13.5" thickBot="1">
      <c r="A16" s="2"/>
      <c r="B16" s="48"/>
      <c r="C16" s="48"/>
      <c r="D16" s="48"/>
      <c r="E16" s="48"/>
      <c r="F16" s="48"/>
      <c r="G16" s="48"/>
      <c r="H16" s="48"/>
      <c r="I16" s="48"/>
      <c r="J16" s="48"/>
      <c r="K16" s="48"/>
      <c r="L16" s="48"/>
      <c r="M16" s="42"/>
      <c r="O16" s="45" t="s">
        <v>25</v>
      </c>
    </row>
    <row r="17" spans="1:15" ht="17.25" customHeight="1" thickBot="1">
      <c r="A17" s="119" t="s">
        <v>11</v>
      </c>
      <c r="B17" s="121"/>
      <c r="C17" s="119" t="s">
        <v>76</v>
      </c>
      <c r="D17" s="121"/>
      <c r="E17" s="119" t="s">
        <v>12</v>
      </c>
      <c r="F17" s="120"/>
      <c r="G17" s="120"/>
      <c r="H17" s="120"/>
      <c r="I17" s="120"/>
      <c r="J17" s="120"/>
      <c r="K17" s="120"/>
      <c r="L17" s="120"/>
      <c r="M17" s="121"/>
      <c r="O17" s="21" t="s">
        <v>83</v>
      </c>
    </row>
    <row r="18" spans="1:15" ht="53.25" customHeight="1" thickBot="1">
      <c r="A18" s="122"/>
      <c r="B18" s="124"/>
      <c r="C18" s="122"/>
      <c r="D18" s="124"/>
      <c r="E18" s="6" t="s">
        <v>14</v>
      </c>
      <c r="F18" s="125" t="s">
        <v>15</v>
      </c>
      <c r="G18" s="140"/>
      <c r="H18" s="126"/>
      <c r="I18" s="39" t="s">
        <v>16</v>
      </c>
      <c r="J18" s="125" t="s">
        <v>134</v>
      </c>
      <c r="K18" s="140"/>
      <c r="L18" s="126"/>
      <c r="M18" s="6" t="s">
        <v>17</v>
      </c>
      <c r="O18" s="45" t="s">
        <v>27</v>
      </c>
    </row>
    <row r="19" spans="1:15" ht="30" customHeight="1" thickBot="1">
      <c r="A19" s="155" t="s">
        <v>128</v>
      </c>
      <c r="B19" s="156"/>
      <c r="C19" s="161" t="s">
        <v>85</v>
      </c>
      <c r="D19" s="108"/>
      <c r="E19" s="4">
        <v>1</v>
      </c>
      <c r="F19" s="164" t="s">
        <v>129</v>
      </c>
      <c r="G19" s="165"/>
      <c r="H19" s="166"/>
      <c r="I19" s="57" t="s">
        <v>131</v>
      </c>
      <c r="J19" s="167" t="s">
        <v>132</v>
      </c>
      <c r="K19" s="168"/>
      <c r="L19" s="169"/>
      <c r="M19" s="7" t="s">
        <v>119</v>
      </c>
      <c r="O19" s="45" t="s">
        <v>28</v>
      </c>
    </row>
    <row r="20" spans="1:15" ht="30" customHeight="1" thickBot="1">
      <c r="A20" s="157"/>
      <c r="B20" s="158"/>
      <c r="C20" s="162"/>
      <c r="D20" s="110"/>
      <c r="E20" s="4">
        <v>2</v>
      </c>
      <c r="F20" s="164" t="s">
        <v>130</v>
      </c>
      <c r="G20" s="165"/>
      <c r="H20" s="166"/>
      <c r="I20" s="65" t="s">
        <v>131</v>
      </c>
      <c r="J20" s="167" t="s">
        <v>132</v>
      </c>
      <c r="K20" s="168"/>
      <c r="L20" s="169"/>
      <c r="M20" s="7" t="s">
        <v>119</v>
      </c>
      <c r="O20" s="45" t="s">
        <v>3</v>
      </c>
    </row>
    <row r="21" spans="1:15" ht="30" customHeight="1" thickBot="1">
      <c r="A21" s="157"/>
      <c r="B21" s="158"/>
      <c r="C21" s="162"/>
      <c r="D21" s="110"/>
      <c r="E21" s="4"/>
      <c r="F21" s="164"/>
      <c r="G21" s="165"/>
      <c r="H21" s="166"/>
      <c r="I21" s="57"/>
      <c r="J21" s="167"/>
      <c r="K21" s="168"/>
      <c r="L21" s="169"/>
      <c r="M21" s="7"/>
      <c r="O21" s="45" t="s">
        <v>29</v>
      </c>
    </row>
    <row r="22" spans="1:15" ht="30" customHeight="1" thickBot="1">
      <c r="A22" s="159"/>
      <c r="B22" s="160"/>
      <c r="C22" s="163"/>
      <c r="D22" s="112"/>
      <c r="E22" s="4"/>
      <c r="F22" s="164"/>
      <c r="G22" s="165"/>
      <c r="H22" s="166"/>
      <c r="I22" s="57"/>
      <c r="J22" s="167"/>
      <c r="K22" s="168"/>
      <c r="L22" s="169"/>
      <c r="M22" s="7"/>
      <c r="O22" s="45"/>
    </row>
    <row r="23" spans="1:40" ht="13.5" thickBot="1">
      <c r="A23" s="2"/>
      <c r="B23" s="48"/>
      <c r="C23" s="48"/>
      <c r="D23" s="48"/>
      <c r="E23" s="48"/>
      <c r="F23" s="48"/>
      <c r="G23" s="48"/>
      <c r="H23" s="48"/>
      <c r="I23" s="48"/>
      <c r="J23" s="48"/>
      <c r="K23" s="48"/>
      <c r="L23" s="48"/>
      <c r="M23" s="42"/>
      <c r="O23" s="21" t="s">
        <v>70</v>
      </c>
      <c r="AN23" s="1">
        <v>2002</v>
      </c>
    </row>
    <row r="24" spans="1:40" ht="45.75" customHeight="1" thickBot="1">
      <c r="A24" s="6" t="s">
        <v>22</v>
      </c>
      <c r="B24" s="56" t="s">
        <v>6</v>
      </c>
      <c r="C24" s="38" t="s">
        <v>73</v>
      </c>
      <c r="D24" s="56" t="s">
        <v>13</v>
      </c>
      <c r="E24" s="6" t="s">
        <v>23</v>
      </c>
      <c r="F24" s="47">
        <v>1</v>
      </c>
      <c r="G24" s="6" t="s">
        <v>135</v>
      </c>
      <c r="H24" s="43" t="s">
        <v>133</v>
      </c>
      <c r="I24" s="6" t="s">
        <v>104</v>
      </c>
      <c r="J24" s="43" t="s">
        <v>133</v>
      </c>
      <c r="K24" s="6" t="s">
        <v>105</v>
      </c>
      <c r="L24" s="117" t="s">
        <v>133</v>
      </c>
      <c r="M24" s="118"/>
      <c r="O24" s="66" t="s">
        <v>48</v>
      </c>
      <c r="AN24" s="1">
        <f>AN23+1</f>
        <v>2003</v>
      </c>
    </row>
    <row r="25" spans="1:15" ht="16.5" customHeight="1" thickBot="1">
      <c r="A25" s="94" t="s">
        <v>26</v>
      </c>
      <c r="B25" s="96" t="s">
        <v>119</v>
      </c>
      <c r="C25" s="94" t="s">
        <v>75</v>
      </c>
      <c r="D25" s="96" t="s">
        <v>119</v>
      </c>
      <c r="E25" s="94" t="s">
        <v>113</v>
      </c>
      <c r="F25" s="59" t="s">
        <v>116</v>
      </c>
      <c r="G25" s="46">
        <v>2020</v>
      </c>
      <c r="H25" s="46">
        <v>2021</v>
      </c>
      <c r="I25" s="46">
        <v>2022</v>
      </c>
      <c r="J25" s="46">
        <v>2023</v>
      </c>
      <c r="K25" s="46">
        <v>2024</v>
      </c>
      <c r="L25" s="115" t="s">
        <v>136</v>
      </c>
      <c r="M25" s="116"/>
      <c r="O25" s="66" t="s">
        <v>49</v>
      </c>
    </row>
    <row r="26" spans="1:15" ht="30" customHeight="1" thickBot="1">
      <c r="A26" s="95"/>
      <c r="B26" s="97"/>
      <c r="C26" s="95"/>
      <c r="D26" s="97"/>
      <c r="E26" s="114"/>
      <c r="F26" s="58" t="s">
        <v>114</v>
      </c>
      <c r="G26" s="68" t="s">
        <v>133</v>
      </c>
      <c r="H26" s="68" t="s">
        <v>133</v>
      </c>
      <c r="I26" s="68" t="s">
        <v>133</v>
      </c>
      <c r="J26" s="68" t="s">
        <v>133</v>
      </c>
      <c r="K26" s="68" t="s">
        <v>133</v>
      </c>
      <c r="L26" s="117" t="s">
        <v>133</v>
      </c>
      <c r="M26" s="118"/>
      <c r="O26" s="66" t="s">
        <v>61</v>
      </c>
    </row>
    <row r="27" spans="1:15" ht="30" customHeight="1" thickBot="1">
      <c r="A27" s="63"/>
      <c r="B27" s="61"/>
      <c r="C27" s="60"/>
      <c r="D27" s="60"/>
      <c r="E27" s="95"/>
      <c r="F27" s="62" t="s">
        <v>115</v>
      </c>
      <c r="G27" s="68" t="s">
        <v>133</v>
      </c>
      <c r="H27" s="68" t="s">
        <v>133</v>
      </c>
      <c r="I27" s="68" t="s">
        <v>133</v>
      </c>
      <c r="J27" s="68" t="s">
        <v>133</v>
      </c>
      <c r="K27" s="68" t="s">
        <v>133</v>
      </c>
      <c r="L27" s="117" t="s">
        <v>133</v>
      </c>
      <c r="M27" s="118"/>
      <c r="O27" s="67" t="s">
        <v>62</v>
      </c>
    </row>
    <row r="28" spans="1:40" ht="13.5" thickBot="1">
      <c r="A28" s="2"/>
      <c r="B28" s="48"/>
      <c r="C28" s="48"/>
      <c r="D28" s="48"/>
      <c r="E28" s="48"/>
      <c r="F28" s="48"/>
      <c r="G28" s="48"/>
      <c r="H28" s="48"/>
      <c r="I28" s="48"/>
      <c r="J28" s="48"/>
      <c r="K28" s="48"/>
      <c r="L28" s="48"/>
      <c r="M28" s="42"/>
      <c r="O28" s="66" t="s">
        <v>50</v>
      </c>
      <c r="AN28" s="1" t="e">
        <f>#REF!+1</f>
        <v>#REF!</v>
      </c>
    </row>
    <row r="29" spans="1:40" ht="24.75" customHeight="1" thickBot="1">
      <c r="A29" s="119" t="s">
        <v>94</v>
      </c>
      <c r="B29" s="120"/>
      <c r="C29" s="121"/>
      <c r="D29" s="144" t="s">
        <v>77</v>
      </c>
      <c r="E29" s="145"/>
      <c r="F29" s="49">
        <v>80</v>
      </c>
      <c r="G29" s="30" t="s">
        <v>87</v>
      </c>
      <c r="H29" s="50">
        <v>100</v>
      </c>
      <c r="I29" s="146" t="s">
        <v>88</v>
      </c>
      <c r="J29" s="147"/>
      <c r="K29" s="25"/>
      <c r="L29" s="107"/>
      <c r="M29" s="108"/>
      <c r="O29" s="66" t="s">
        <v>51</v>
      </c>
      <c r="AN29" s="1" t="e">
        <f>AN28+1</f>
        <v>#REF!</v>
      </c>
    </row>
    <row r="30" spans="1:40" ht="24.75" customHeight="1" thickBot="1">
      <c r="A30" s="141"/>
      <c r="B30" s="142"/>
      <c r="C30" s="143"/>
      <c r="D30" s="153" t="s">
        <v>78</v>
      </c>
      <c r="E30" s="154"/>
      <c r="F30" s="51">
        <v>60</v>
      </c>
      <c r="G30" s="31" t="s">
        <v>87</v>
      </c>
      <c r="H30" s="52">
        <v>79.9</v>
      </c>
      <c r="I30" s="23"/>
      <c r="J30" s="24"/>
      <c r="K30" s="24"/>
      <c r="L30" s="109"/>
      <c r="M30" s="110"/>
      <c r="O30" s="66" t="s">
        <v>52</v>
      </c>
      <c r="AN30" s="1" t="e">
        <f>#REF!+1</f>
        <v>#REF!</v>
      </c>
    </row>
    <row r="31" spans="1:40" ht="24.75" customHeight="1" thickBot="1">
      <c r="A31" s="122"/>
      <c r="B31" s="123"/>
      <c r="C31" s="124"/>
      <c r="D31" s="136" t="s">
        <v>79</v>
      </c>
      <c r="E31" s="137"/>
      <c r="F31" s="53">
        <v>0</v>
      </c>
      <c r="G31" s="32" t="s">
        <v>87</v>
      </c>
      <c r="H31" s="54">
        <v>59.9</v>
      </c>
      <c r="I31" s="26"/>
      <c r="J31" s="27"/>
      <c r="K31" s="27"/>
      <c r="L31" s="111"/>
      <c r="M31" s="112"/>
      <c r="O31" s="76" t="s">
        <v>137</v>
      </c>
      <c r="AN31" s="1" t="e">
        <f>#REF!+1</f>
        <v>#REF!</v>
      </c>
    </row>
    <row r="32" spans="1:40" ht="13.5" thickBot="1">
      <c r="A32" s="2"/>
      <c r="B32" s="48"/>
      <c r="C32" s="48"/>
      <c r="D32" s="48"/>
      <c r="E32" s="48"/>
      <c r="F32" s="48"/>
      <c r="G32" s="48"/>
      <c r="H32" s="48"/>
      <c r="I32" s="48"/>
      <c r="J32" s="48"/>
      <c r="K32" s="48"/>
      <c r="L32" s="48"/>
      <c r="M32" s="42"/>
      <c r="O32" s="66" t="s">
        <v>64</v>
      </c>
      <c r="AN32" s="1" t="e">
        <f>#REF!+1</f>
        <v>#REF!</v>
      </c>
    </row>
    <row r="33" spans="1:40" ht="13.5" customHeight="1" thickBot="1">
      <c r="A33" s="98" t="s">
        <v>30</v>
      </c>
      <c r="B33" s="99"/>
      <c r="C33" s="99"/>
      <c r="D33" s="99"/>
      <c r="E33" s="99"/>
      <c r="F33" s="99"/>
      <c r="G33" s="99"/>
      <c r="H33" s="99"/>
      <c r="I33" s="99"/>
      <c r="J33" s="99"/>
      <c r="K33" s="99"/>
      <c r="L33" s="99"/>
      <c r="M33" s="100"/>
      <c r="O33" s="66" t="s">
        <v>54</v>
      </c>
      <c r="AN33" s="1" t="e">
        <f>AN32+1</f>
        <v>#REF!</v>
      </c>
    </row>
    <row r="34" spans="1:40" ht="13.5" thickBot="1">
      <c r="A34" s="2"/>
      <c r="B34" s="48"/>
      <c r="C34" s="48"/>
      <c r="D34" s="48"/>
      <c r="E34" s="48"/>
      <c r="F34" s="48"/>
      <c r="G34" s="48"/>
      <c r="H34" s="48"/>
      <c r="I34" s="48"/>
      <c r="J34" s="48"/>
      <c r="K34" s="48"/>
      <c r="L34" s="48"/>
      <c r="M34" s="42"/>
      <c r="O34" s="66" t="s">
        <v>55</v>
      </c>
      <c r="AN34" s="1" t="e">
        <f>AN33+1</f>
        <v>#REF!</v>
      </c>
    </row>
    <row r="35" spans="1:38" ht="126" customHeight="1" thickBot="1">
      <c r="A35" s="55"/>
      <c r="B35" s="87" t="s">
        <v>31</v>
      </c>
      <c r="C35" s="88" t="s">
        <v>32</v>
      </c>
      <c r="D35" s="88" t="str">
        <f>F19</f>
        <v>Número de actividades del PAA ejecutadas en el trimestre</v>
      </c>
      <c r="E35" s="88" t="str">
        <f>F20</f>
        <v>Número de actividades del PAA programadas en el trimestre </v>
      </c>
      <c r="F35" s="88">
        <f>F21</f>
        <v>0</v>
      </c>
      <c r="G35" s="88">
        <f>F22</f>
        <v>0</v>
      </c>
      <c r="H35" s="89" t="s">
        <v>89</v>
      </c>
      <c r="I35" s="90" t="s">
        <v>93</v>
      </c>
      <c r="J35" s="48"/>
      <c r="K35" s="48"/>
      <c r="L35" s="48"/>
      <c r="M35" s="64"/>
      <c r="O35" s="66" t="s">
        <v>53</v>
      </c>
      <c r="AI35"/>
      <c r="AL35" s="1"/>
    </row>
    <row r="36" spans="1:38" ht="27" customHeight="1">
      <c r="A36" s="55"/>
      <c r="B36" s="81" t="s">
        <v>33</v>
      </c>
      <c r="C36" s="82">
        <v>0.25</v>
      </c>
      <c r="D36" s="83">
        <v>16</v>
      </c>
      <c r="E36" s="83">
        <v>18</v>
      </c>
      <c r="F36" s="84"/>
      <c r="G36" s="84"/>
      <c r="H36" s="85">
        <f>D36/E36</f>
        <v>0.8888888888888888</v>
      </c>
      <c r="I36" s="86">
        <f>+C36*D36/E36</f>
        <v>0.2222222222222222</v>
      </c>
      <c r="J36" s="48"/>
      <c r="K36" s="48"/>
      <c r="L36" s="48"/>
      <c r="M36" s="64"/>
      <c r="O36" s="66" t="s">
        <v>65</v>
      </c>
      <c r="AI36"/>
      <c r="AL36" s="1"/>
    </row>
    <row r="37" spans="1:38" ht="27" customHeight="1">
      <c r="A37" s="55"/>
      <c r="B37" s="34" t="s">
        <v>34</v>
      </c>
      <c r="C37" s="69">
        <v>0.25</v>
      </c>
      <c r="D37" s="71">
        <v>17</v>
      </c>
      <c r="E37" s="8">
        <v>15</v>
      </c>
      <c r="F37" s="29"/>
      <c r="G37" s="29"/>
      <c r="H37" s="70">
        <f>(D37/E37)</f>
        <v>1.1333333333333333</v>
      </c>
      <c r="I37" s="78">
        <f>+C37*D37/E37</f>
        <v>0.2833333333333333</v>
      </c>
      <c r="J37" s="48"/>
      <c r="K37" s="48"/>
      <c r="L37" s="48"/>
      <c r="M37" s="64"/>
      <c r="O37" s="66" t="s">
        <v>66</v>
      </c>
      <c r="AI37"/>
      <c r="AL37" s="1"/>
    </row>
    <row r="38" spans="1:38" ht="27" customHeight="1">
      <c r="A38" s="55"/>
      <c r="B38" s="34" t="s">
        <v>35</v>
      </c>
      <c r="C38" s="69">
        <v>0.25</v>
      </c>
      <c r="D38" s="71">
        <v>18</v>
      </c>
      <c r="E38" s="8">
        <v>18</v>
      </c>
      <c r="F38" s="29"/>
      <c r="G38" s="29"/>
      <c r="H38" s="70">
        <f>(D38/E38)</f>
        <v>1</v>
      </c>
      <c r="I38" s="78">
        <f>+C38*D38/E38</f>
        <v>0.25</v>
      </c>
      <c r="J38" s="48"/>
      <c r="K38" s="48"/>
      <c r="L38" s="48"/>
      <c r="M38" s="64"/>
      <c r="O38" s="21" t="s">
        <v>69</v>
      </c>
      <c r="AI38"/>
      <c r="AL38" s="1"/>
    </row>
    <row r="39" spans="1:38" ht="27" customHeight="1" thickBot="1">
      <c r="A39" s="55"/>
      <c r="B39" s="35" t="s">
        <v>36</v>
      </c>
      <c r="C39" s="72">
        <v>0.25</v>
      </c>
      <c r="D39" s="73">
        <v>20</v>
      </c>
      <c r="E39" s="36">
        <v>19</v>
      </c>
      <c r="F39" s="37"/>
      <c r="G39" s="37"/>
      <c r="H39" s="79">
        <f>(D39/E39)</f>
        <v>1.0526315789473684</v>
      </c>
      <c r="I39" s="80">
        <f>+C39*D39/E39</f>
        <v>0.2631578947368421</v>
      </c>
      <c r="J39" s="48"/>
      <c r="K39" s="48"/>
      <c r="L39" s="48"/>
      <c r="M39" s="64"/>
      <c r="O39" s="9" t="s">
        <v>67</v>
      </c>
      <c r="AI39"/>
      <c r="AL39" s="1"/>
    </row>
    <row r="40" spans="1:16" ht="12.75">
      <c r="A40" s="2"/>
      <c r="B40" s="48"/>
      <c r="C40" s="48"/>
      <c r="D40" s="48"/>
      <c r="E40" s="48"/>
      <c r="F40" s="48"/>
      <c r="G40" s="48"/>
      <c r="H40" s="48"/>
      <c r="I40" s="48"/>
      <c r="J40" s="48"/>
      <c r="K40" s="48"/>
      <c r="L40" s="48"/>
      <c r="M40" s="42"/>
      <c r="N40" s="44"/>
      <c r="O40" s="9" t="s">
        <v>68</v>
      </c>
      <c r="P40" s="44"/>
    </row>
    <row r="41" spans="1:40" ht="12.75">
      <c r="A41" s="2"/>
      <c r="B41" s="48"/>
      <c r="C41" s="48"/>
      <c r="D41" s="48"/>
      <c r="E41" s="48"/>
      <c r="F41" s="48"/>
      <c r="G41" s="48"/>
      <c r="H41" s="48"/>
      <c r="I41" s="48"/>
      <c r="J41" s="48"/>
      <c r="K41" s="48"/>
      <c r="L41" s="48"/>
      <c r="M41" s="42"/>
      <c r="O41" s="9" t="s">
        <v>56</v>
      </c>
      <c r="AN41" s="1" t="e">
        <f>#REF!+1</f>
        <v>#REF!</v>
      </c>
    </row>
    <row r="42" spans="1:15" ht="12.75">
      <c r="A42" s="2"/>
      <c r="B42" s="48"/>
      <c r="C42" s="48"/>
      <c r="D42" s="48"/>
      <c r="E42" s="48"/>
      <c r="F42" s="48"/>
      <c r="G42" s="48"/>
      <c r="H42" s="48"/>
      <c r="I42" s="48"/>
      <c r="J42" s="48"/>
      <c r="K42" s="48"/>
      <c r="L42" s="48"/>
      <c r="M42" s="42"/>
      <c r="O42" s="9" t="s">
        <v>46</v>
      </c>
    </row>
    <row r="43" spans="1:15" ht="12.75">
      <c r="A43" s="2"/>
      <c r="B43" s="48"/>
      <c r="C43" s="48"/>
      <c r="D43" s="48"/>
      <c r="E43" s="48"/>
      <c r="F43" s="48"/>
      <c r="G43" s="48"/>
      <c r="H43" s="48"/>
      <c r="I43" s="48"/>
      <c r="J43" s="48"/>
      <c r="K43" s="48"/>
      <c r="L43" s="48"/>
      <c r="M43" s="42"/>
      <c r="O43" s="9" t="s">
        <v>123</v>
      </c>
    </row>
    <row r="44" spans="1:15" ht="12.75">
      <c r="A44" s="2"/>
      <c r="B44" s="48"/>
      <c r="C44" s="48"/>
      <c r="D44" s="48"/>
      <c r="E44" s="48"/>
      <c r="F44" s="48"/>
      <c r="G44" s="48"/>
      <c r="H44" s="48"/>
      <c r="I44" s="48"/>
      <c r="J44" s="48"/>
      <c r="K44" s="48"/>
      <c r="L44" s="48"/>
      <c r="M44" s="42"/>
      <c r="O44" s="45" t="s">
        <v>47</v>
      </c>
    </row>
    <row r="45" spans="1:15" ht="12.75">
      <c r="A45" s="2"/>
      <c r="B45" s="48"/>
      <c r="C45" s="48"/>
      <c r="D45" s="48"/>
      <c r="E45" s="48"/>
      <c r="F45" s="48"/>
      <c r="G45" s="48"/>
      <c r="H45" s="48"/>
      <c r="I45" s="48"/>
      <c r="J45" s="48"/>
      <c r="K45" s="48"/>
      <c r="L45" s="48"/>
      <c r="M45" s="42"/>
      <c r="O45" s="45" t="s">
        <v>81</v>
      </c>
    </row>
    <row r="46" spans="1:15" ht="12.75">
      <c r="A46" s="2"/>
      <c r="B46" s="48"/>
      <c r="C46" s="48"/>
      <c r="D46" s="48"/>
      <c r="E46" s="48"/>
      <c r="F46" s="48"/>
      <c r="G46" s="48"/>
      <c r="H46" s="48"/>
      <c r="I46" s="48"/>
      <c r="J46" s="48"/>
      <c r="K46" s="48"/>
      <c r="L46" s="48"/>
      <c r="M46" s="42"/>
      <c r="O46" s="21" t="s">
        <v>84</v>
      </c>
    </row>
    <row r="47" spans="1:15" ht="12.75">
      <c r="A47" s="2"/>
      <c r="B47" s="48"/>
      <c r="C47" s="48"/>
      <c r="D47" s="48"/>
      <c r="E47" s="48"/>
      <c r="F47" s="48"/>
      <c r="G47" s="48"/>
      <c r="H47" s="48"/>
      <c r="I47" s="48"/>
      <c r="J47" s="48"/>
      <c r="K47" s="48"/>
      <c r="L47" s="48"/>
      <c r="M47" s="42"/>
      <c r="O47" s="45" t="s">
        <v>86</v>
      </c>
    </row>
    <row r="48" spans="1:15" ht="12.75">
      <c r="A48" s="2"/>
      <c r="B48" s="48"/>
      <c r="C48" s="48"/>
      <c r="D48" s="48"/>
      <c r="E48" s="48"/>
      <c r="F48" s="48"/>
      <c r="G48" s="48"/>
      <c r="H48" s="48"/>
      <c r="I48" s="48"/>
      <c r="J48" s="48"/>
      <c r="K48" s="48"/>
      <c r="L48" s="48"/>
      <c r="M48" s="42"/>
      <c r="O48" s="45" t="s">
        <v>95</v>
      </c>
    </row>
    <row r="49" spans="1:15" ht="12.75">
      <c r="A49" s="2"/>
      <c r="B49" s="48"/>
      <c r="C49" s="48"/>
      <c r="D49" s="48"/>
      <c r="E49" s="48"/>
      <c r="F49" s="48"/>
      <c r="G49" s="48"/>
      <c r="H49" s="48"/>
      <c r="I49" s="48"/>
      <c r="J49" s="48"/>
      <c r="K49" s="48"/>
      <c r="L49" s="48"/>
      <c r="M49" s="42"/>
      <c r="O49" s="45" t="s">
        <v>85</v>
      </c>
    </row>
    <row r="50" spans="1:40" ht="28.5" customHeight="1">
      <c r="A50" s="2" t="s">
        <v>139</v>
      </c>
      <c r="B50" s="48"/>
      <c r="C50" s="48"/>
      <c r="D50" s="48"/>
      <c r="E50" s="48"/>
      <c r="F50" s="48"/>
      <c r="G50" s="48"/>
      <c r="H50" s="48"/>
      <c r="I50" s="48"/>
      <c r="J50" s="48"/>
      <c r="K50" s="48"/>
      <c r="L50" s="48"/>
      <c r="M50" s="42"/>
      <c r="O50" s="45" t="s">
        <v>97</v>
      </c>
      <c r="AN50" s="1" t="e">
        <f>AN41+1</f>
        <v>#REF!</v>
      </c>
    </row>
    <row r="51" spans="1:40" ht="19.5" customHeight="1">
      <c r="A51" s="2"/>
      <c r="B51" s="48"/>
      <c r="C51" s="48"/>
      <c r="D51" s="48"/>
      <c r="E51" s="48"/>
      <c r="F51" s="48"/>
      <c r="G51" s="48"/>
      <c r="H51" s="48"/>
      <c r="I51" s="48"/>
      <c r="J51" s="48"/>
      <c r="K51" s="48"/>
      <c r="L51" s="48"/>
      <c r="M51" s="42"/>
      <c r="O51" s="45" t="s">
        <v>98</v>
      </c>
      <c r="AN51" s="1" t="e">
        <f aca="true" t="shared" si="0" ref="AN51:AN69">AN50+1</f>
        <v>#REF!</v>
      </c>
    </row>
    <row r="52" spans="1:40" ht="12.75">
      <c r="A52" s="2"/>
      <c r="B52" s="48"/>
      <c r="C52" s="48"/>
      <c r="D52" s="48"/>
      <c r="E52" s="48"/>
      <c r="F52" s="48"/>
      <c r="G52" s="48"/>
      <c r="H52" s="48"/>
      <c r="I52" s="48"/>
      <c r="J52" s="48"/>
      <c r="K52" s="48"/>
      <c r="L52" s="48"/>
      <c r="M52" s="42"/>
      <c r="O52" s="45" t="s">
        <v>99</v>
      </c>
      <c r="AN52" s="1" t="e">
        <f t="shared" si="0"/>
        <v>#REF!</v>
      </c>
    </row>
    <row r="53" spans="1:40" ht="12.75">
      <c r="A53" s="2"/>
      <c r="B53" s="48"/>
      <c r="C53" s="48"/>
      <c r="D53" s="48"/>
      <c r="E53" s="48"/>
      <c r="F53" s="48"/>
      <c r="G53" s="48"/>
      <c r="H53" s="48"/>
      <c r="I53" s="48"/>
      <c r="J53" s="48"/>
      <c r="K53" s="48"/>
      <c r="L53" s="48"/>
      <c r="M53" s="42"/>
      <c r="O53" s="45" t="s">
        <v>100</v>
      </c>
      <c r="AN53" s="1" t="e">
        <f t="shared" si="0"/>
        <v>#REF!</v>
      </c>
    </row>
    <row r="54" spans="1:40" ht="12.75">
      <c r="A54" s="2"/>
      <c r="B54" s="48"/>
      <c r="C54" s="48"/>
      <c r="D54" s="48"/>
      <c r="E54" s="48"/>
      <c r="F54" s="48"/>
      <c r="G54" s="48"/>
      <c r="H54" s="48"/>
      <c r="I54" s="48"/>
      <c r="J54" s="48"/>
      <c r="K54" s="48"/>
      <c r="L54" s="48"/>
      <c r="M54" s="42"/>
      <c r="O54" s="45" t="s">
        <v>138</v>
      </c>
      <c r="AN54" s="1" t="e">
        <f t="shared" si="0"/>
        <v>#REF!</v>
      </c>
    </row>
    <row r="55" spans="1:40" ht="12.75">
      <c r="A55" s="2"/>
      <c r="B55" s="48"/>
      <c r="C55" s="48"/>
      <c r="D55" s="48"/>
      <c r="E55" s="48"/>
      <c r="F55" s="48"/>
      <c r="G55" s="48"/>
      <c r="H55" s="48"/>
      <c r="I55" s="48"/>
      <c r="J55" s="48"/>
      <c r="K55" s="48"/>
      <c r="L55" s="48"/>
      <c r="M55" s="42"/>
      <c r="O55" s="45" t="s">
        <v>103</v>
      </c>
      <c r="AN55" s="1" t="e">
        <f t="shared" si="0"/>
        <v>#REF!</v>
      </c>
    </row>
    <row r="56" spans="1:40" ht="16.5" customHeight="1" thickBot="1">
      <c r="A56" s="2"/>
      <c r="B56" s="48"/>
      <c r="C56" s="48"/>
      <c r="D56" s="48"/>
      <c r="E56" s="48"/>
      <c r="F56" s="48"/>
      <c r="G56" s="48"/>
      <c r="H56" s="48"/>
      <c r="I56" s="48"/>
      <c r="J56" s="48"/>
      <c r="K56" s="48"/>
      <c r="L56" s="48"/>
      <c r="M56" s="42"/>
      <c r="O56" s="45" t="s">
        <v>102</v>
      </c>
      <c r="AN56" s="1" t="e">
        <f t="shared" si="0"/>
        <v>#REF!</v>
      </c>
    </row>
    <row r="57" spans="1:40" ht="13.5" customHeight="1" thickBot="1">
      <c r="A57" s="98" t="s">
        <v>37</v>
      </c>
      <c r="B57" s="99"/>
      <c r="C57" s="99"/>
      <c r="D57" s="99"/>
      <c r="E57" s="99"/>
      <c r="F57" s="99"/>
      <c r="G57" s="99"/>
      <c r="H57" s="99"/>
      <c r="I57" s="99"/>
      <c r="J57" s="99"/>
      <c r="K57" s="99"/>
      <c r="L57" s="99"/>
      <c r="M57" s="100"/>
      <c r="O57" s="21" t="s">
        <v>107</v>
      </c>
      <c r="AN57" s="1" t="e">
        <f>#REF!+1</f>
        <v>#REF!</v>
      </c>
    </row>
    <row r="58" spans="1:40" ht="13.5" thickBot="1">
      <c r="A58" s="2"/>
      <c r="B58" s="48"/>
      <c r="C58" s="48"/>
      <c r="D58" s="48"/>
      <c r="E58" s="48"/>
      <c r="F58" s="48"/>
      <c r="G58" s="48"/>
      <c r="H58" s="48"/>
      <c r="I58" s="48"/>
      <c r="J58" s="48"/>
      <c r="K58" s="48"/>
      <c r="L58" s="48"/>
      <c r="M58" s="42"/>
      <c r="O58" s="45" t="s">
        <v>109</v>
      </c>
      <c r="AN58" s="1" t="e">
        <f t="shared" si="0"/>
        <v>#REF!</v>
      </c>
    </row>
    <row r="59" spans="1:40" ht="25.5" customHeight="1" thickBot="1">
      <c r="A59" s="94" t="s">
        <v>38</v>
      </c>
      <c r="B59" s="119" t="s">
        <v>39</v>
      </c>
      <c r="C59" s="120"/>
      <c r="D59" s="120"/>
      <c r="E59" s="121"/>
      <c r="F59" s="125" t="s">
        <v>90</v>
      </c>
      <c r="G59" s="126"/>
      <c r="H59" s="119" t="s">
        <v>40</v>
      </c>
      <c r="I59" s="120"/>
      <c r="J59" s="120"/>
      <c r="K59" s="120"/>
      <c r="L59" s="120"/>
      <c r="M59" s="121"/>
      <c r="O59" s="45" t="s">
        <v>110</v>
      </c>
      <c r="AN59" s="1" t="e">
        <f t="shared" si="0"/>
        <v>#REF!</v>
      </c>
    </row>
    <row r="60" spans="1:15" ht="25.5" customHeight="1" thickBot="1">
      <c r="A60" s="95"/>
      <c r="B60" s="122"/>
      <c r="C60" s="123"/>
      <c r="D60" s="123"/>
      <c r="E60" s="124"/>
      <c r="F60" s="6" t="s">
        <v>91</v>
      </c>
      <c r="G60" s="39" t="s">
        <v>92</v>
      </c>
      <c r="H60" s="122"/>
      <c r="I60" s="123"/>
      <c r="J60" s="123"/>
      <c r="K60" s="123"/>
      <c r="L60" s="123"/>
      <c r="M60" s="124"/>
      <c r="O60" s="1" t="s">
        <v>121</v>
      </c>
    </row>
    <row r="61" spans="1:40" ht="25.5" customHeight="1" thickBot="1">
      <c r="A61" s="10" t="s">
        <v>33</v>
      </c>
      <c r="B61" s="101" t="s">
        <v>143</v>
      </c>
      <c r="C61" s="102"/>
      <c r="D61" s="102"/>
      <c r="E61" s="103"/>
      <c r="F61" s="33"/>
      <c r="G61" s="75" t="s">
        <v>140</v>
      </c>
      <c r="H61" s="104"/>
      <c r="I61" s="105"/>
      <c r="J61" s="105"/>
      <c r="K61" s="105"/>
      <c r="L61" s="105"/>
      <c r="M61" s="106"/>
      <c r="O61" s="1" t="s">
        <v>111</v>
      </c>
      <c r="AN61" s="1" t="e">
        <f>AN59+1</f>
        <v>#REF!</v>
      </c>
    </row>
    <row r="62" spans="1:40" ht="18.75" customHeight="1" thickBot="1">
      <c r="A62" s="10" t="s">
        <v>34</v>
      </c>
      <c r="B62" s="127" t="s">
        <v>141</v>
      </c>
      <c r="C62" s="128"/>
      <c r="D62" s="128"/>
      <c r="E62" s="129"/>
      <c r="F62" s="33"/>
      <c r="G62" s="75" t="s">
        <v>144</v>
      </c>
      <c r="H62" s="104"/>
      <c r="I62" s="105"/>
      <c r="J62" s="105"/>
      <c r="K62" s="105"/>
      <c r="L62" s="105"/>
      <c r="M62" s="106"/>
      <c r="AN62" s="1" t="e">
        <f t="shared" si="0"/>
        <v>#REF!</v>
      </c>
    </row>
    <row r="63" spans="1:40" ht="21" customHeight="1" thickBot="1">
      <c r="A63" s="138" t="s">
        <v>41</v>
      </c>
      <c r="B63" s="130" t="s">
        <v>142</v>
      </c>
      <c r="C63" s="131"/>
      <c r="D63" s="131"/>
      <c r="E63" s="132"/>
      <c r="F63" s="177"/>
      <c r="G63" s="177"/>
      <c r="H63" s="179"/>
      <c r="I63" s="180"/>
      <c r="J63" s="180"/>
      <c r="K63" s="180"/>
      <c r="L63" s="180"/>
      <c r="M63" s="181"/>
      <c r="AN63" s="1" t="e">
        <f>#REF!+1</f>
        <v>#REF!</v>
      </c>
    </row>
    <row r="64" spans="1:40" ht="15.75" customHeight="1" hidden="1" thickBot="1">
      <c r="A64" s="139"/>
      <c r="B64" s="133"/>
      <c r="C64" s="134"/>
      <c r="D64" s="134"/>
      <c r="E64" s="135"/>
      <c r="F64" s="178"/>
      <c r="G64" s="178"/>
      <c r="H64" s="182"/>
      <c r="I64" s="183"/>
      <c r="J64" s="183"/>
      <c r="K64" s="183"/>
      <c r="L64" s="183"/>
      <c r="M64" s="184"/>
      <c r="AN64" s="1" t="e">
        <f>#REF!+1</f>
        <v>#REF!</v>
      </c>
    </row>
    <row r="65" spans="1:40" ht="408.75" customHeight="1" thickBot="1">
      <c r="A65" s="10" t="s">
        <v>36</v>
      </c>
      <c r="B65" s="130" t="s">
        <v>146</v>
      </c>
      <c r="C65" s="131"/>
      <c r="D65" s="131"/>
      <c r="E65" s="132"/>
      <c r="F65" s="33"/>
      <c r="G65" s="74" t="s">
        <v>144</v>
      </c>
      <c r="H65" s="104"/>
      <c r="I65" s="105"/>
      <c r="J65" s="105"/>
      <c r="K65" s="105"/>
      <c r="L65" s="105"/>
      <c r="M65" s="106"/>
      <c r="AN65" s="1" t="e">
        <f t="shared" si="0"/>
        <v>#REF!</v>
      </c>
    </row>
    <row r="66" spans="1:40" ht="39" customHeight="1" thickBot="1">
      <c r="A66" s="10" t="s">
        <v>42</v>
      </c>
      <c r="B66" s="91"/>
      <c r="C66" s="92"/>
      <c r="D66" s="92"/>
      <c r="E66" s="93"/>
      <c r="F66" s="33"/>
      <c r="G66" s="77"/>
      <c r="H66" s="104"/>
      <c r="I66" s="105"/>
      <c r="J66" s="105"/>
      <c r="K66" s="105"/>
      <c r="L66" s="105"/>
      <c r="M66" s="106"/>
      <c r="AN66" s="1" t="e">
        <f>#REF!+1</f>
        <v>#REF!</v>
      </c>
    </row>
    <row r="67" spans="1:40" ht="24.75" customHeight="1">
      <c r="A67" s="44"/>
      <c r="B67" s="113" t="s">
        <v>145</v>
      </c>
      <c r="C67" s="113"/>
      <c r="D67" s="113"/>
      <c r="E67" s="113"/>
      <c r="F67" s="113"/>
      <c r="G67" s="113"/>
      <c r="H67" s="113"/>
      <c r="I67" s="113"/>
      <c r="J67" s="113"/>
      <c r="K67" s="113"/>
      <c r="L67" s="113"/>
      <c r="M67" s="113"/>
      <c r="AN67" s="1" t="e">
        <f t="shared" si="0"/>
        <v>#REF!</v>
      </c>
    </row>
    <row r="68" spans="1:40" ht="24.75" customHeight="1" hidden="1">
      <c r="A68" s="44"/>
      <c r="B68" s="113"/>
      <c r="C68" s="113"/>
      <c r="D68" s="113"/>
      <c r="E68" s="113"/>
      <c r="F68" s="113"/>
      <c r="G68" s="113"/>
      <c r="H68" s="113"/>
      <c r="I68" s="113"/>
      <c r="J68" s="113"/>
      <c r="K68" s="113"/>
      <c r="L68" s="113"/>
      <c r="M68" s="113"/>
      <c r="AN68" s="1" t="e">
        <f t="shared" si="0"/>
        <v>#REF!</v>
      </c>
    </row>
    <row r="69" spans="1:40" ht="24.75" customHeight="1" hidden="1">
      <c r="A69" s="44"/>
      <c r="B69" s="113"/>
      <c r="C69" s="113"/>
      <c r="D69" s="113"/>
      <c r="E69" s="113"/>
      <c r="F69" s="113"/>
      <c r="G69" s="113"/>
      <c r="H69" s="113"/>
      <c r="I69" s="113"/>
      <c r="J69" s="113"/>
      <c r="K69" s="113"/>
      <c r="L69" s="113"/>
      <c r="M69" s="113"/>
      <c r="AN69" s="1" t="e">
        <f t="shared" si="0"/>
        <v>#REF!</v>
      </c>
    </row>
    <row r="70" spans="1:13" ht="24.75" customHeight="1" hidden="1">
      <c r="A70" s="44"/>
      <c r="B70" s="113"/>
      <c r="C70" s="113"/>
      <c r="D70" s="113"/>
      <c r="E70" s="113"/>
      <c r="F70" s="113"/>
      <c r="G70" s="113"/>
      <c r="H70" s="113"/>
      <c r="I70" s="113"/>
      <c r="J70" s="113"/>
      <c r="K70" s="113"/>
      <c r="L70" s="113"/>
      <c r="M70" s="113"/>
    </row>
    <row r="71" spans="1:13" ht="24.75" customHeight="1" hidden="1">
      <c r="A71" s="44"/>
      <c r="B71" s="113"/>
      <c r="C71" s="113"/>
      <c r="D71" s="113"/>
      <c r="E71" s="113"/>
      <c r="F71" s="113"/>
      <c r="G71" s="113"/>
      <c r="H71" s="113"/>
      <c r="I71" s="113"/>
      <c r="J71" s="113"/>
      <c r="K71" s="113"/>
      <c r="L71" s="113"/>
      <c r="M71" s="113"/>
    </row>
    <row r="72" spans="1:13" ht="12.75" hidden="1">
      <c r="A72" s="44"/>
      <c r="B72" s="44"/>
      <c r="C72" s="44"/>
      <c r="D72" s="44"/>
      <c r="E72" s="44"/>
      <c r="F72" s="44"/>
      <c r="G72" s="44"/>
      <c r="H72" s="44"/>
      <c r="I72" s="44"/>
      <c r="J72" s="44"/>
      <c r="K72" s="44"/>
      <c r="L72" s="44"/>
      <c r="M72" s="44"/>
    </row>
    <row r="81" ht="12.75" customHeight="1"/>
    <row r="87" spans="2:11" ht="15" hidden="1">
      <c r="B87" s="44"/>
      <c r="C87" s="44"/>
      <c r="D87" s="44"/>
      <c r="E87" s="44"/>
      <c r="F87" s="109"/>
      <c r="G87" s="109"/>
      <c r="H87" s="109"/>
      <c r="I87" s="11" t="s">
        <v>43</v>
      </c>
      <c r="K87" s="12"/>
    </row>
    <row r="88" spans="2:11" ht="15" hidden="1">
      <c r="B88" s="44"/>
      <c r="C88" s="44"/>
      <c r="D88" s="44"/>
      <c r="E88" s="44"/>
      <c r="F88" s="109"/>
      <c r="G88" s="109"/>
      <c r="H88" s="109"/>
      <c r="I88" s="11" t="s">
        <v>44</v>
      </c>
      <c r="K88" s="12"/>
    </row>
    <row r="89" spans="2:11" ht="15" hidden="1">
      <c r="B89" s="44"/>
      <c r="C89" s="44"/>
      <c r="D89" s="44"/>
      <c r="E89" s="44"/>
      <c r="F89" s="109"/>
      <c r="G89" s="109"/>
      <c r="H89" s="109"/>
      <c r="I89" s="11" t="s">
        <v>45</v>
      </c>
      <c r="K89" s="12"/>
    </row>
    <row r="90" spans="2:11" ht="15" hidden="1">
      <c r="B90" s="44"/>
      <c r="C90" s="44"/>
      <c r="D90" s="44"/>
      <c r="E90" s="44"/>
      <c r="F90" s="109"/>
      <c r="G90" s="109"/>
      <c r="H90" s="109"/>
      <c r="K90" s="12"/>
    </row>
    <row r="91" spans="2:11" ht="15" hidden="1">
      <c r="B91" s="44"/>
      <c r="C91" s="44"/>
      <c r="D91" s="44"/>
      <c r="E91" s="44"/>
      <c r="F91" s="109"/>
      <c r="G91" s="109"/>
      <c r="H91" s="109"/>
      <c r="K91" s="12"/>
    </row>
    <row r="92" spans="2:11" ht="15" hidden="1">
      <c r="B92" s="44"/>
      <c r="C92" s="44"/>
      <c r="D92" s="44"/>
      <c r="E92" s="44"/>
      <c r="K92" s="12"/>
    </row>
    <row r="93" spans="2:11" ht="15" hidden="1">
      <c r="B93" s="44"/>
      <c r="C93" s="44"/>
      <c r="D93" s="44"/>
      <c r="E93" s="44"/>
      <c r="K93" s="12"/>
    </row>
    <row r="94" spans="2:11" ht="15" hidden="1">
      <c r="B94" s="44"/>
      <c r="C94" s="44"/>
      <c r="D94" s="44"/>
      <c r="E94" s="44"/>
      <c r="K94" s="12"/>
    </row>
    <row r="95" spans="2:11" ht="15" hidden="1">
      <c r="B95" s="44"/>
      <c r="C95" s="44"/>
      <c r="D95" s="44"/>
      <c r="E95" s="44"/>
      <c r="K95" s="12"/>
    </row>
    <row r="96" spans="2:11" ht="15" hidden="1">
      <c r="B96" s="44"/>
      <c r="C96" s="44"/>
      <c r="D96" s="44"/>
      <c r="E96" s="44"/>
      <c r="K96" s="12"/>
    </row>
    <row r="97" spans="2:11" ht="15" hidden="1">
      <c r="B97" s="44"/>
      <c r="C97" s="44"/>
      <c r="D97" s="44"/>
      <c r="E97" s="44"/>
      <c r="K97" s="12"/>
    </row>
    <row r="98" spans="2:11" ht="15" hidden="1">
      <c r="B98" s="44"/>
      <c r="C98" s="44"/>
      <c r="D98" s="44"/>
      <c r="E98" s="44"/>
      <c r="K98" s="12"/>
    </row>
    <row r="99" spans="2:11" ht="15" hidden="1">
      <c r="B99" s="44"/>
      <c r="C99" s="44"/>
      <c r="D99" s="44"/>
      <c r="E99" s="44"/>
      <c r="K99" s="12"/>
    </row>
    <row r="100" spans="2:11" ht="15" hidden="1">
      <c r="B100" s="44"/>
      <c r="C100" s="44"/>
      <c r="D100" s="44"/>
      <c r="E100" s="44"/>
      <c r="K100" s="12"/>
    </row>
    <row r="101" spans="2:11" ht="15" hidden="1">
      <c r="B101" s="44"/>
      <c r="C101" s="44"/>
      <c r="D101" s="44"/>
      <c r="E101" s="44"/>
      <c r="K101" s="12"/>
    </row>
    <row r="102" spans="2:11" ht="15" hidden="1">
      <c r="B102" s="44"/>
      <c r="C102" s="44"/>
      <c r="D102" s="44"/>
      <c r="E102" s="44"/>
      <c r="K102" s="12"/>
    </row>
    <row r="103" spans="2:11" ht="15" hidden="1">
      <c r="B103" s="44"/>
      <c r="C103" s="44"/>
      <c r="D103" s="44"/>
      <c r="E103" s="44"/>
      <c r="K103" s="12"/>
    </row>
    <row r="104" spans="2:11" ht="15" hidden="1">
      <c r="B104" s="44"/>
      <c r="C104" s="44"/>
      <c r="D104" s="44"/>
      <c r="E104" s="44"/>
      <c r="K104" s="12"/>
    </row>
    <row r="105" spans="2:11" ht="15" hidden="1">
      <c r="B105" s="44"/>
      <c r="C105" s="44"/>
      <c r="D105" s="44"/>
      <c r="E105" s="44"/>
      <c r="K105" s="12"/>
    </row>
    <row r="106" spans="2:11" ht="15" hidden="1">
      <c r="B106" s="44"/>
      <c r="C106" s="44"/>
      <c r="D106" s="44"/>
      <c r="E106" s="44"/>
      <c r="K106" s="12"/>
    </row>
    <row r="107" spans="2:11" ht="15" hidden="1">
      <c r="B107" s="44"/>
      <c r="C107" s="44"/>
      <c r="D107" s="44"/>
      <c r="E107" s="44"/>
      <c r="K107" s="12"/>
    </row>
    <row r="108" spans="2:11" ht="15" hidden="1">
      <c r="B108" s="44"/>
      <c r="C108" s="44"/>
      <c r="D108" s="44"/>
      <c r="E108" s="44"/>
      <c r="K108" s="12"/>
    </row>
    <row r="109" spans="2:11" ht="15" hidden="1">
      <c r="B109" s="44"/>
      <c r="C109" s="44"/>
      <c r="D109" s="44"/>
      <c r="E109" s="44"/>
      <c r="K109" s="12"/>
    </row>
    <row r="110" spans="2:11" ht="15" hidden="1">
      <c r="B110" s="44"/>
      <c r="C110" s="44"/>
      <c r="D110" s="44"/>
      <c r="E110" s="44"/>
      <c r="K110" s="12"/>
    </row>
    <row r="111" spans="2:11" ht="15" hidden="1">
      <c r="B111" s="44"/>
      <c r="C111" s="44"/>
      <c r="D111" s="44"/>
      <c r="E111" s="44"/>
      <c r="K111" s="12"/>
    </row>
    <row r="112" spans="2:11" ht="15" hidden="1">
      <c r="B112" s="44"/>
      <c r="C112" s="44"/>
      <c r="D112" s="44"/>
      <c r="E112" s="44"/>
      <c r="K112" s="12"/>
    </row>
    <row r="113" spans="2:11" ht="15" hidden="1">
      <c r="B113" s="44"/>
      <c r="C113" s="44"/>
      <c r="D113" s="44"/>
      <c r="E113" s="44"/>
      <c r="K113" s="12"/>
    </row>
    <row r="114" spans="2:11" ht="15" hidden="1">
      <c r="B114" s="44"/>
      <c r="C114" s="44"/>
      <c r="D114" s="44"/>
      <c r="E114" s="44"/>
      <c r="K114" s="12"/>
    </row>
    <row r="115" spans="2:11" ht="15" hidden="1">
      <c r="B115" s="44"/>
      <c r="C115" s="44"/>
      <c r="D115" s="44"/>
      <c r="E115" s="44"/>
      <c r="K115" s="12"/>
    </row>
    <row r="116" spans="2:11" ht="15" hidden="1">
      <c r="B116" s="44"/>
      <c r="C116" s="44"/>
      <c r="D116" s="44"/>
      <c r="E116" s="44"/>
      <c r="K116" s="12"/>
    </row>
    <row r="117" spans="2:11" ht="15" hidden="1">
      <c r="B117" s="44"/>
      <c r="C117" s="44"/>
      <c r="D117" s="44"/>
      <c r="E117" s="44"/>
      <c r="K117" s="12"/>
    </row>
    <row r="118" spans="2:11" ht="15" hidden="1">
      <c r="B118" s="44"/>
      <c r="C118" s="44"/>
      <c r="D118" s="44"/>
      <c r="E118" s="44"/>
      <c r="K118" s="12"/>
    </row>
    <row r="119" spans="2:11" ht="15" hidden="1">
      <c r="B119" s="44"/>
      <c r="C119" s="44"/>
      <c r="D119" s="44"/>
      <c r="E119" s="44"/>
      <c r="K119" s="12"/>
    </row>
    <row r="120" spans="2:11" ht="15" hidden="1">
      <c r="B120" s="44"/>
      <c r="C120" s="44"/>
      <c r="D120" s="44"/>
      <c r="E120" s="44"/>
      <c r="K120" s="12"/>
    </row>
    <row r="121" spans="2:11" ht="15" hidden="1">
      <c r="B121" s="44"/>
      <c r="C121" s="44"/>
      <c r="D121" s="44"/>
      <c r="E121" s="44"/>
      <c r="K121" s="12"/>
    </row>
    <row r="122" spans="2:11" ht="15" hidden="1">
      <c r="B122" s="44"/>
      <c r="C122" s="44"/>
      <c r="D122" s="44"/>
      <c r="E122" s="44"/>
      <c r="K122" s="12"/>
    </row>
    <row r="123" spans="2:11" ht="15" hidden="1">
      <c r="B123" s="44"/>
      <c r="C123" s="44"/>
      <c r="D123" s="44"/>
      <c r="E123" s="44"/>
      <c r="K123" s="12"/>
    </row>
    <row r="124" spans="2:11" ht="15" hidden="1">
      <c r="B124" s="44"/>
      <c r="C124" s="44"/>
      <c r="D124" s="44"/>
      <c r="E124" s="44"/>
      <c r="K124" s="12"/>
    </row>
    <row r="125" spans="2:5" ht="12.75" hidden="1">
      <c r="B125" s="44"/>
      <c r="C125" s="44"/>
      <c r="D125" s="44"/>
      <c r="E125" s="44"/>
    </row>
    <row r="126" spans="2:5" ht="12.75" hidden="1">
      <c r="B126" s="44"/>
      <c r="C126" s="44"/>
      <c r="D126" s="44"/>
      <c r="E126" s="44"/>
    </row>
    <row r="127" spans="2:5" ht="12.75" hidden="1">
      <c r="B127" s="44"/>
      <c r="C127" s="44"/>
      <c r="D127" s="44"/>
      <c r="E127" s="44"/>
    </row>
    <row r="128" spans="2:5" ht="12.75" hidden="1">
      <c r="B128" s="44"/>
      <c r="C128" s="44"/>
      <c r="D128" s="44"/>
      <c r="E128" s="44"/>
    </row>
    <row r="129" spans="2:5" ht="12.75" hidden="1">
      <c r="B129" s="44"/>
      <c r="C129" s="44"/>
      <c r="D129" s="44"/>
      <c r="E129" s="44"/>
    </row>
    <row r="130" spans="2:5" ht="12.75" hidden="1">
      <c r="B130" s="44"/>
      <c r="C130" s="44"/>
      <c r="D130" s="44"/>
      <c r="E130" s="44"/>
    </row>
    <row r="131" spans="2:5" ht="12.75" hidden="1">
      <c r="B131" s="44"/>
      <c r="C131" s="44"/>
      <c r="D131" s="44"/>
      <c r="E131" s="44"/>
    </row>
    <row r="132" spans="2:5" ht="12.75" hidden="1">
      <c r="B132" s="44"/>
      <c r="C132" s="44"/>
      <c r="D132" s="44"/>
      <c r="E132" s="44"/>
    </row>
    <row r="133" spans="2:5" ht="12.75" hidden="1">
      <c r="B133" s="44"/>
      <c r="C133" s="44"/>
      <c r="D133" s="44"/>
      <c r="E133" s="44"/>
    </row>
    <row r="134" spans="2:5" ht="12.75" hidden="1">
      <c r="B134" s="44"/>
      <c r="C134" s="44"/>
      <c r="D134" s="44"/>
      <c r="E134" s="44"/>
    </row>
    <row r="135" spans="2:5" ht="12.75" hidden="1">
      <c r="B135" s="44"/>
      <c r="C135" s="44"/>
      <c r="D135" s="44"/>
      <c r="E135" s="44"/>
    </row>
    <row r="136" spans="2:5" ht="12.75" hidden="1">
      <c r="B136" s="44"/>
      <c r="C136" s="44"/>
      <c r="D136" s="44"/>
      <c r="E136" s="44"/>
    </row>
    <row r="137" spans="2:5" ht="12.75" hidden="1">
      <c r="B137" s="44"/>
      <c r="C137" s="44"/>
      <c r="D137" s="44"/>
      <c r="E137" s="44"/>
    </row>
    <row r="138" spans="2:5" ht="12.75" hidden="1">
      <c r="B138" s="44"/>
      <c r="C138" s="44"/>
      <c r="D138" s="44"/>
      <c r="E138" s="44"/>
    </row>
    <row r="139" spans="2:5" ht="12.75" hidden="1">
      <c r="B139" s="44"/>
      <c r="C139" s="44"/>
      <c r="D139" s="44"/>
      <c r="E139" s="44"/>
    </row>
    <row r="140" spans="2:5" ht="12.75" hidden="1">
      <c r="B140" s="44"/>
      <c r="C140" s="44"/>
      <c r="D140" s="44"/>
      <c r="E140" s="44"/>
    </row>
    <row r="141" spans="2:5" ht="12.75" hidden="1">
      <c r="B141" s="44"/>
      <c r="C141" s="44"/>
      <c r="D141" s="44"/>
      <c r="E141" s="44"/>
    </row>
    <row r="142" spans="2:5" ht="12.75" hidden="1">
      <c r="B142" s="44"/>
      <c r="C142" s="44"/>
      <c r="D142" s="44"/>
      <c r="E142" s="44"/>
    </row>
    <row r="143" spans="2:5" ht="12.75" hidden="1">
      <c r="B143" s="44"/>
      <c r="C143" s="44"/>
      <c r="D143" s="44"/>
      <c r="E143" s="44"/>
    </row>
    <row r="144" spans="2:5" ht="12.75" hidden="1">
      <c r="B144" s="44"/>
      <c r="C144" s="44"/>
      <c r="D144" s="44"/>
      <c r="E144" s="44"/>
    </row>
    <row r="145" spans="2:5" ht="12.75" hidden="1">
      <c r="B145" s="44"/>
      <c r="C145" s="44"/>
      <c r="D145" s="44"/>
      <c r="E145" s="44"/>
    </row>
    <row r="146" spans="2:5" ht="12.75" hidden="1">
      <c r="B146" s="44"/>
      <c r="C146" s="44"/>
      <c r="D146" s="44"/>
      <c r="E146" s="44"/>
    </row>
    <row r="147" spans="2:5" ht="12.75" hidden="1">
      <c r="B147" s="44"/>
      <c r="C147" s="44"/>
      <c r="D147" s="44"/>
      <c r="E147" s="44"/>
    </row>
    <row r="148" spans="2:5" ht="12.75" hidden="1">
      <c r="B148" s="44"/>
      <c r="C148" s="44"/>
      <c r="D148" s="44"/>
      <c r="E148" s="44"/>
    </row>
    <row r="149" spans="2:5" ht="12.75" hidden="1">
      <c r="B149" s="44"/>
      <c r="C149" s="44"/>
      <c r="D149" s="44"/>
      <c r="E149" s="44"/>
    </row>
    <row r="150" spans="2:5" ht="12.75" hidden="1">
      <c r="B150" s="44"/>
      <c r="C150" s="44"/>
      <c r="D150" s="44"/>
      <c r="E150" s="44"/>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6">
    <mergeCell ref="B65:E65"/>
    <mergeCell ref="F63:F64"/>
    <mergeCell ref="G63:G64"/>
    <mergeCell ref="H63:M64"/>
    <mergeCell ref="A1:B3"/>
    <mergeCell ref="C1:J3"/>
    <mergeCell ref="K1:M1"/>
    <mergeCell ref="K2:M2"/>
    <mergeCell ref="K3:M3"/>
    <mergeCell ref="A12:B12"/>
    <mergeCell ref="A9:B9"/>
    <mergeCell ref="C9:M9"/>
    <mergeCell ref="A11:B11"/>
    <mergeCell ref="A5:M5"/>
    <mergeCell ref="A14:B14"/>
    <mergeCell ref="C14:M14"/>
    <mergeCell ref="A13:B13"/>
    <mergeCell ref="A7:B7"/>
    <mergeCell ref="C7:H7"/>
    <mergeCell ref="I7:K7"/>
    <mergeCell ref="A15:B15"/>
    <mergeCell ref="C15:M15"/>
    <mergeCell ref="C12:M12"/>
    <mergeCell ref="J22:L22"/>
    <mergeCell ref="C11:J11"/>
    <mergeCell ref="L11:M11"/>
    <mergeCell ref="C13:M13"/>
    <mergeCell ref="J20:L20"/>
    <mergeCell ref="F21:H21"/>
    <mergeCell ref="J21:L21"/>
    <mergeCell ref="L7:M7"/>
    <mergeCell ref="A8:B8"/>
    <mergeCell ref="C8:M8"/>
    <mergeCell ref="D30:E30"/>
    <mergeCell ref="A19:B22"/>
    <mergeCell ref="C19:D22"/>
    <mergeCell ref="F19:H19"/>
    <mergeCell ref="J19:L19"/>
    <mergeCell ref="F20:H20"/>
    <mergeCell ref="F22:H22"/>
    <mergeCell ref="A17:B18"/>
    <mergeCell ref="C17:D18"/>
    <mergeCell ref="E17:M17"/>
    <mergeCell ref="F18:H18"/>
    <mergeCell ref="J18:L18"/>
    <mergeCell ref="A29:C31"/>
    <mergeCell ref="D29:E29"/>
    <mergeCell ref="I29:J29"/>
    <mergeCell ref="D25:D26"/>
    <mergeCell ref="F90:H91"/>
    <mergeCell ref="L24:M24"/>
    <mergeCell ref="B68:I68"/>
    <mergeCell ref="J68:M68"/>
    <mergeCell ref="B69:I69"/>
    <mergeCell ref="J69:M69"/>
    <mergeCell ref="B70:I70"/>
    <mergeCell ref="D31:E31"/>
    <mergeCell ref="A33:M33"/>
    <mergeCell ref="A63:A64"/>
    <mergeCell ref="F87:H88"/>
    <mergeCell ref="B71:I71"/>
    <mergeCell ref="J71:M71"/>
    <mergeCell ref="B67:I67"/>
    <mergeCell ref="J67:M67"/>
    <mergeCell ref="F59:G59"/>
    <mergeCell ref="H66:M66"/>
    <mergeCell ref="B62:E62"/>
    <mergeCell ref="B63:E64"/>
    <mergeCell ref="H59:M60"/>
    <mergeCell ref="F89:H89"/>
    <mergeCell ref="J70:M70"/>
    <mergeCell ref="H65:M65"/>
    <mergeCell ref="A25:A26"/>
    <mergeCell ref="E25:E27"/>
    <mergeCell ref="L25:M25"/>
    <mergeCell ref="L26:M26"/>
    <mergeCell ref="L27:M27"/>
    <mergeCell ref="H62:M62"/>
    <mergeCell ref="B59:E60"/>
    <mergeCell ref="C25:C26"/>
    <mergeCell ref="B25:B26"/>
    <mergeCell ref="A57:M57"/>
    <mergeCell ref="B61:E61"/>
    <mergeCell ref="H61:M61"/>
    <mergeCell ref="A59:A60"/>
    <mergeCell ref="L29:M31"/>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4" t="s">
        <v>110</v>
      </c>
    </row>
    <row r="59" ht="25.5">
      <c r="A59" s="44"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LSANTIUSTI</cp:lastModifiedBy>
  <cp:lastPrinted>2018-06-21T14:51:09Z</cp:lastPrinted>
  <dcterms:created xsi:type="dcterms:W3CDTF">2015-05-25T16:17:38Z</dcterms:created>
  <dcterms:modified xsi:type="dcterms:W3CDTF">2021-12-22T21:39:29Z</dcterms:modified>
  <cp:category/>
  <cp:version/>
  <cp:contentType/>
  <cp:contentStatus/>
</cp:coreProperties>
</file>