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<sst xmlns="http://schemas.openxmlformats.org/spreadsheetml/2006/main" count="238" uniqueCount="147">
  <si>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</si>
  <si>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</si>
  <si>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</si>
  <si>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</si>
  <si>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</si>
  <si>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</si>
  <si>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</si>
  <si>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</si>
  <si>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</si>
  <si>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</si>
  <si>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</si>
  <si>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</si>
  <si>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</si>
  <si>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</si>
  <si>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</si>
  <si>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</si>
  <si>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</si>
  <si>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</si>
  <si>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</si>
  <si>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</si>
  <si>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</si>
  <si>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</si>
  <si>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</si>
  <si>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</si>
  <si>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</si>
  <si>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</si>
  <si>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</si>
  <si>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</si>
  <si>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</si>
  <si>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</si>
  <si>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</si>
  <si>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</si>
  <si>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</si>
  <si>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</si>
  <si>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</si>
  <si>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</si>
  <si>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</si>
  <si>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</si>
  <si>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</si>
  <si>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</si>
  <si>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</si>
  <si>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</si>
  <si>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</si>
  <si>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</si>
  <si>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</si>
  <si>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</si>
  <si>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</si>
  <si>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</si>
  <si>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</si>
  <si>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</si>
  <si>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</si>
  <si>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</si>
  <si>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</si>
  <si>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</si>
  <si>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</si>
  <si>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</si>
  <si>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</si>
  <si>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</si>
  <si>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</si>
  <si>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</si>
  <si>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</si>
  <si>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</si>
  <si>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</si>
  <si>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</si>
  <si>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</si>
  <si>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</si>
  <si>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</si>
  <si>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</si>
  <si>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</si>
  <si>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</si>
  <si>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</si>
  <si>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</si>
  <si>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</si>
  <si>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</si>
  <si>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</si>
  <si>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</si>
  <si>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</si>
  <si>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</si>
  <si>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</si>
  <si>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</si>
  <si>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</si>
  <si>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</si>
  <si>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</si>
  <si>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</si>
  <si>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</si>
  <si>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</si>
  <si>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</si>
  <si>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</si>
  <si>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</si>
  <si>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</si>
  <si>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</si>
  <si>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</si>
  <si>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</si>
  <si>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</si>
  <si>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</si>
  <si>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</si>
  <si>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</si>
  <si>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</si>
  <si>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</si>
  <si>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</si>
  <si>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</si>
  <si>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</si>
  <si>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</si>
  <si>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</si>
  <si>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</si>
  <si>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</si>
  <si>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</si>
  <si>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</si>
  <si>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</si>
  <si>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</si>
  <si>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</si>
  <si>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</si>
  <si>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</si>
  <si>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</si>
  <si>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</si>
  <si>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</si>
  <si>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</si>
  <si>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</si>
  <si>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</si>
  <si>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</si>
  <si>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</si>
  <si>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</si>
  <si>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</si>
  <si>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</si>
  <si>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</si>
  <si>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</si>
  <si>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</si>
  <si>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</si>
  <si>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</si>
  <si>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</si>
  <si>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</si>
  <si>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</si>
  <si>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Este indicador se reporta con base en la información suministrada por los responsables de proyecto, cuya información es la que alimenta este indicador.  Será con la información que se registrará en el aplicativo SEGPLAN y PREDIS (PMR), dado que corresponderá a la información oficial del trimestre – marzo 2020.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marzo es la siguiente:
2 – Realizar 1 estudios del sistema de seguimiento a la política educativa distrital en los contextos escolares: 0,34
5- Desarrollar 1 estrategia de Comunicación, Socialización y Divulgación: 0,51
7- Realizar 1 estudios de la Estrategia de cualificación, investigación e innovación docente: comunidades de saber y práctica pedagógica: 0,42.  Esta meta tenía programado para el trimestre 0,47, pero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10 - Desarrollar 1 estrategia de comunicación, socialización y divulgación de la cualificación, investigación e innovación docente: Comunidades de saber y de práctica pedagógica: 0,51
La meta del proyecto 1039 y su ejecución a 31 de marzo es la siguiente:
4- Sostener 100 % la implementación del Sistema Integrado de Gestión SIG – MIPG: 39%
La medición se realiza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Decreto Distrital 591 de 2018, Circular 001 de 2019 de la Secretaría General. La última disposición recibida por la Secretaría General a través del Decreto 807 de 2019, el cual deroga el Decreto 591 de 2018.
</t>
  </si>
  <si>
    <t>7- Realizar 1 estudios de la Estrategia de cualificación, investigación e innovación docente: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</si>
  <si>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X</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</si>
  <si>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</si>
  <si>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</si>
  <si>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</si>
  <si>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</si>
  <si>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</si>
  <si>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</si>
  <si>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</si>
  <si>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 xml:space="preserve">Este indicador se reporta con base en la información suministrada por los responsables de proyecto, cuya información es la que alimenta este indicador.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
Se hizo seguimiento a la ejecución de las acciones en Comité Institucional de Gestión y Desempeño del 20 de abril y 11 de junio, donde se revisó el avance de las metas y se verificó su completa ejecución del Plan de Desarrollo Bogotá Mejor para Todos,  logrando un desempeño excelente en el indicador.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</si>
  <si>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</si>
  <si>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julio, agosto y septiembre, también se hace el reporte trimestral en SEGPLAN con corte a septiembre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2. Producir 1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
6. Implementar 1 estrategia eficaz y efectiva de socialización, divulgación y gestión del conocimiento derivado de las investigaciones y publicaciones del IDEP y de los docentes del Distrito
7. Implementar 1 estrategia para el fortalecimiento institucional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</si>
  <si>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octubre, noviembre y diciembre, también se hace el reporte trimestral en SEGPLAN con corte a diciembre, en SPI se hizo seguimiento mensual con corte a septiembre, octubre, noviembre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3/4=75%
2. Producir 1 Investigaciones para optimizar la gestión de la información y el conocimiento producido a través de los procesos de seguimiento a la política sectorial para su uso y apropiación por parte de los grupos de interés. =1/1=100%
3. Implementar 1 estrategia para aumentar el nivel de transferencia del conocimiento producido por el IDEP al campo educativo y del sector=1/1=100%
4. Implementar 1 estrategia articulada de promoción y apoyo a colectivos, redes, y docentes investigadores e innovadores de los colegios públicos de Bogotá. =1/1=100%
5. Implementar 1 estrategia de desarrollo pedagógico permanente y situada, para la investigación, la innovación y la sistematización de las prácticas con enfoque territorial. =1/1=100%
6. Implementar 1 estrategia eficaz y efectiva de socialización, divulgación y gestión del conocimiento derivado de las investigaciones y publicaciones del IDEP y de los docentes del Distrito. =1/1=100%
7. Implementar 1 estrategia para el fortalecimiento institucional. =1/1=100%
</t>
  </si>
  <si>
    <t>En promedio en el año se tuvo un porcentaje de cumplimiento del 91%, para lo cual en el primer trimestre se hizo plan de mejoramiento y para el cuarto trimestre se cuenta con un porcentaje 86%, esto debido al ingreso de los recursos de los convenio de IDARTES y la SED que llegaron en el último trimestre 2020, lo cual hace que queden reservas presupuestales y se haya afectado el cumplimiento total de la Meta " Producir 4 investigaciones socioeducativas para contribuir al cumplimiento de las metas sectoriales de cierre de brechas y de transformación pedagógica en el marco del ODS 4 ".   De acuerdo al porcentaje de cumplimiento del cuarto trimestre y en promedio del año no se hace plan de mejoramiento por encontrarse en nivel de desempeño excelente de acuerdo a los criterios definidos en los Rangos de Gestión.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</si>
</sst>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18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0" fillId="34" borderId="5" xfId="0" applyFill="1" applyBorder="1" applyAlignment="1">
      <alignment vertical="center" wrapText="1"/>
    </xf>
    <xf numFmtId="0" fontId="50" fillId="6" borderId="19" xfId="19" applyFont="1" applyBorder="1" applyAlignment="1">
      <alignment horizontal="center" vertical="center"/>
    </xf>
    <xf numFmtId="0" fontId="50" fillId="6" borderId="20" xfId="19" applyFont="1" applyBorder="1" applyAlignment="1">
      <alignment horizontal="center" vertical="center"/>
    </xf>
    <xf numFmtId="3" fontId="34" fillId="6" borderId="21" xfId="19" applyNumberFormat="1" applyBorder="1" applyAlignment="1">
      <alignment horizontal="center" vertical="center" wrapText="1"/>
    </xf>
    <xf numFmtId="3" fontId="34"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Border="1" applyAlignment="1">
      <alignment horizontal="center" vertical="center" wrapText="1"/>
    </xf>
    <xf numFmtId="9" fontId="34" fillId="34" borderId="12" xfId="19" applyNumberFormat="1" applyFill="1" applyBorder="1" applyAlignment="1">
      <alignment horizontal="center" vertical="center"/>
    </xf>
    <xf numFmtId="0" fontId="34" fillId="6" borderId="12" xfId="19" applyNumberFormat="1" applyBorder="1" applyAlignment="1">
      <alignment horizontal="center" vertical="center"/>
    </xf>
    <xf numFmtId="1" fontId="34" fillId="6" borderId="12" xfId="56" applyNumberFormat="1" applyFont="1" applyFill="1" applyBorder="1" applyAlignment="1">
      <alignment horizontal="center" vertical="center" wrapText="1"/>
    </xf>
    <xf numFmtId="9" fontId="34" fillId="34" borderId="26" xfId="19" applyNumberFormat="1" applyFill="1" applyBorder="1" applyAlignment="1">
      <alignment horizontal="center" vertical="center"/>
    </xf>
    <xf numFmtId="9" fontId="34" fillId="6" borderId="21" xfId="19" applyNumberFormat="1" applyBorder="1" applyAlignment="1">
      <alignment horizontal="center" vertical="center"/>
    </xf>
    <xf numFmtId="9" fontId="34" fillId="34" borderId="21" xfId="19" applyNumberFormat="1" applyFill="1" applyBorder="1" applyAlignment="1">
      <alignment horizontal="center" vertical="center"/>
    </xf>
    <xf numFmtId="9" fontId="34" fillId="34" borderId="27" xfId="19" applyNumberFormat="1" applyFill="1" applyBorder="1" applyAlignment="1">
      <alignment horizontal="center" vertical="center"/>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1" fontId="34" fillId="6" borderId="21" xfId="56" applyNumberFormat="1" applyFont="1" applyFill="1" applyBorder="1" applyAlignment="1">
      <alignment horizontal="center" vertical="center" wrapText="1"/>
    </xf>
    <xf numFmtId="0" fontId="53" fillId="30" borderId="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0" fillId="6" borderId="31" xfId="19" applyFont="1" applyBorder="1" applyAlignment="1">
      <alignment horizontal="center" vertical="center"/>
    </xf>
    <xf numFmtId="9" fontId="34" fillId="6" borderId="32" xfId="19" applyNumberFormat="1" applyBorder="1" applyAlignment="1">
      <alignment horizontal="center" vertical="center"/>
    </xf>
    <xf numFmtId="180" fontId="34" fillId="6" borderId="32" xfId="56" applyNumberFormat="1" applyFont="1" applyFill="1" applyBorder="1" applyAlignment="1">
      <alignment horizontal="center" vertical="center" wrapText="1"/>
    </xf>
    <xf numFmtId="3" fontId="34" fillId="6" borderId="33" xfId="19" applyNumberFormat="1" applyBorder="1" applyAlignment="1">
      <alignment horizontal="center" vertical="center" wrapText="1"/>
    </xf>
    <xf numFmtId="0" fontId="34" fillId="6" borderId="32" xfId="19" applyBorder="1" applyAlignment="1">
      <alignment vertical="center" wrapText="1"/>
    </xf>
    <xf numFmtId="0" fontId="34" fillId="6" borderId="32" xfId="19" applyBorder="1" applyAlignment="1">
      <alignment horizontal="center" vertical="center" wrapText="1"/>
    </xf>
    <xf numFmtId="9" fontId="34" fillId="34" borderId="32" xfId="19" applyNumberFormat="1" applyFill="1" applyBorder="1" applyAlignment="1">
      <alignment horizontal="center" vertical="center"/>
    </xf>
    <xf numFmtId="9" fontId="34" fillId="34" borderId="34" xfId="19" applyNumberForma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4" fillId="42" borderId="13" xfId="0" applyFont="1" applyFill="1" applyBorder="1" applyAlignment="1">
      <alignment horizontal="center" vertical="center" wrapText="1"/>
    </xf>
    <xf numFmtId="0" fontId="54" fillId="42" borderId="14" xfId="0" applyFont="1" applyFill="1" applyBorder="1" applyAlignment="1">
      <alignment horizontal="center" vertical="center" wrapText="1"/>
    </xf>
    <xf numFmtId="0" fontId="54" fillId="42" borderId="15"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6675"/>
          <c:h val="0.924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38798012"/>
        <c:axId val="13637789"/>
      </c:bar3DChart>
      <c:catAx>
        <c:axId val="38798012"/>
        <c:scaling>
          <c:orientation val="minMax"/>
        </c:scaling>
        <c:axPos val="b"/>
        <c:delete val="0"/>
        <c:numFmt formatCode="General" sourceLinked="1"/>
        <c:majorTickMark val="none"/>
        <c:minorTickMark val="none"/>
        <c:tickLblPos val="nextTo"/>
        <c:spPr>
          <a:ln w="3175">
            <a:solidFill>
              <a:srgbClr val="808080"/>
            </a:solidFill>
          </a:ln>
        </c:spPr>
        <c:crossAx val="13637789"/>
        <c:crosses val="autoZero"/>
        <c:auto val="1"/>
        <c:lblOffset val="100"/>
        <c:tickLblSkip val="1"/>
        <c:noMultiLvlLbl val="0"/>
      </c:catAx>
      <c:valAx>
        <c:axId val="1363778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8798012"/>
        <c:crossesAt val="1"/>
        <c:crossBetween val="between"/>
        <c:dispUnits/>
        <c:majorUnit val="0.5"/>
      </c:valAx>
      <c:spPr>
        <a:noFill/>
        <a:ln>
          <a:noFill/>
        </a:ln>
      </c:spPr>
    </c:plotArea>
    <c:legend>
      <c:legendPos val="r"/>
      <c:layout>
        <c:manualLayout>
          <c:xMode val="edge"/>
          <c:yMode val="edge"/>
          <c:x val="0.9495"/>
          <c:y val="0.565"/>
          <c:w val="0.04625"/>
          <c:h val="0.174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80" zoomScalePageLayoutView="0" workbookViewId="0" topLeftCell="A58">
      <selection activeCell="B61" sqref="B61:E61"/>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75"/>
      <c r="B1" s="175"/>
      <c r="C1" s="176" t="s">
        <v>58</v>
      </c>
      <c r="D1" s="176"/>
      <c r="E1" s="176"/>
      <c r="F1" s="176"/>
      <c r="G1" s="176"/>
      <c r="H1" s="176"/>
      <c r="I1" s="176"/>
      <c r="J1" s="176"/>
      <c r="K1" s="177" t="s">
        <v>59</v>
      </c>
      <c r="L1" s="177"/>
      <c r="M1" s="177"/>
    </row>
    <row r="2" spans="1:15" ht="25.5" customHeight="1" thickBot="1">
      <c r="A2" s="175"/>
      <c r="B2" s="175"/>
      <c r="C2" s="176"/>
      <c r="D2" s="176"/>
      <c r="E2" s="176"/>
      <c r="F2" s="176"/>
      <c r="G2" s="176"/>
      <c r="H2" s="176"/>
      <c r="I2" s="176"/>
      <c r="J2" s="176"/>
      <c r="K2" s="178" t="s">
        <v>117</v>
      </c>
      <c r="L2" s="178"/>
      <c r="M2" s="178"/>
      <c r="O2" s="21" t="s">
        <v>71</v>
      </c>
    </row>
    <row r="3" spans="1:15" ht="25.5" customHeight="1" thickBot="1">
      <c r="A3" s="175"/>
      <c r="B3" s="175"/>
      <c r="C3" s="176"/>
      <c r="D3" s="176"/>
      <c r="E3" s="176"/>
      <c r="F3" s="176"/>
      <c r="G3" s="176"/>
      <c r="H3" s="176"/>
      <c r="I3" s="176"/>
      <c r="J3" s="176"/>
      <c r="K3" s="178" t="s">
        <v>118</v>
      </c>
      <c r="L3" s="178"/>
      <c r="M3" s="178"/>
      <c r="O3" s="56" t="s">
        <v>6</v>
      </c>
    </row>
    <row r="4" spans="1:15" ht="14.25" customHeight="1" thickBot="1">
      <c r="A4" s="13"/>
      <c r="B4" s="14"/>
      <c r="C4" s="15"/>
      <c r="D4" s="15"/>
      <c r="E4" s="15"/>
      <c r="F4" s="15"/>
      <c r="G4" s="15"/>
      <c r="H4" s="15"/>
      <c r="I4" s="15"/>
      <c r="J4" s="15"/>
      <c r="K4" s="16"/>
      <c r="L4" s="16"/>
      <c r="M4" s="17"/>
      <c r="O4" s="56" t="s">
        <v>8</v>
      </c>
    </row>
    <row r="5" spans="1:15" ht="13.5" thickBot="1">
      <c r="A5" s="101" t="s">
        <v>60</v>
      </c>
      <c r="B5" s="102"/>
      <c r="C5" s="102"/>
      <c r="D5" s="102"/>
      <c r="E5" s="102"/>
      <c r="F5" s="102"/>
      <c r="G5" s="102"/>
      <c r="H5" s="102"/>
      <c r="I5" s="102"/>
      <c r="J5" s="102"/>
      <c r="K5" s="102"/>
      <c r="L5" s="102"/>
      <c r="M5" s="103"/>
      <c r="O5" s="56" t="s">
        <v>10</v>
      </c>
    </row>
    <row r="6" spans="1:15" ht="13.5" thickBot="1">
      <c r="A6" s="37"/>
      <c r="B6" s="5"/>
      <c r="C6" s="5"/>
      <c r="D6" s="5"/>
      <c r="E6" s="5"/>
      <c r="F6" s="5"/>
      <c r="G6" s="5"/>
      <c r="H6" s="5"/>
      <c r="I6" s="5"/>
      <c r="J6" s="5"/>
      <c r="K6" s="5"/>
      <c r="L6" s="5"/>
      <c r="M6" s="38"/>
      <c r="O6" s="21" t="s">
        <v>72</v>
      </c>
    </row>
    <row r="7" spans="1:15" ht="30" customHeight="1" thickBot="1">
      <c r="A7" s="119" t="s">
        <v>1</v>
      </c>
      <c r="B7" s="120"/>
      <c r="C7" s="170" t="s">
        <v>49</v>
      </c>
      <c r="D7" s="171"/>
      <c r="E7" s="171"/>
      <c r="F7" s="171"/>
      <c r="G7" s="171"/>
      <c r="H7" s="172"/>
      <c r="I7" s="119" t="s">
        <v>2</v>
      </c>
      <c r="J7" s="130"/>
      <c r="K7" s="120"/>
      <c r="L7" s="173" t="s">
        <v>27</v>
      </c>
      <c r="M7" s="174"/>
      <c r="O7" s="56" t="s">
        <v>13</v>
      </c>
    </row>
    <row r="8" spans="1:15" ht="30" customHeight="1" thickBot="1">
      <c r="A8" s="119" t="s">
        <v>4</v>
      </c>
      <c r="B8" s="120"/>
      <c r="C8" s="170" t="s">
        <v>122</v>
      </c>
      <c r="D8" s="171"/>
      <c r="E8" s="171"/>
      <c r="F8" s="171"/>
      <c r="G8" s="171"/>
      <c r="H8" s="171"/>
      <c r="I8" s="171"/>
      <c r="J8" s="171"/>
      <c r="K8" s="171"/>
      <c r="L8" s="171"/>
      <c r="M8" s="172"/>
      <c r="O8" s="56" t="s">
        <v>18</v>
      </c>
    </row>
    <row r="9" spans="1:16" ht="30" customHeight="1" thickBot="1">
      <c r="A9" s="119" t="s">
        <v>5</v>
      </c>
      <c r="B9" s="120"/>
      <c r="C9" s="179" t="s">
        <v>56</v>
      </c>
      <c r="D9" s="180"/>
      <c r="E9" s="180"/>
      <c r="F9" s="180"/>
      <c r="G9" s="180"/>
      <c r="H9" s="180"/>
      <c r="I9" s="180"/>
      <c r="J9" s="180"/>
      <c r="K9" s="180"/>
      <c r="L9" s="180"/>
      <c r="M9" s="181"/>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9" t="s">
        <v>7</v>
      </c>
      <c r="B11" s="120"/>
      <c r="C11" s="166" t="s">
        <v>135</v>
      </c>
      <c r="D11" s="167"/>
      <c r="E11" s="167"/>
      <c r="F11" s="167"/>
      <c r="G11" s="167"/>
      <c r="H11" s="167"/>
      <c r="I11" s="167"/>
      <c r="J11" s="167"/>
      <c r="K11" s="28" t="s">
        <v>82</v>
      </c>
      <c r="L11" s="168" t="s">
        <v>124</v>
      </c>
      <c r="M11" s="169"/>
      <c r="O11" s="56" t="s">
        <v>21</v>
      </c>
    </row>
    <row r="12" spans="1:15" ht="30" customHeight="1" thickBot="1">
      <c r="A12" s="119" t="s">
        <v>9</v>
      </c>
      <c r="B12" s="120"/>
      <c r="C12" s="170" t="s">
        <v>136</v>
      </c>
      <c r="D12" s="171"/>
      <c r="E12" s="171"/>
      <c r="F12" s="171"/>
      <c r="G12" s="171"/>
      <c r="H12" s="171"/>
      <c r="I12" s="171"/>
      <c r="J12" s="171"/>
      <c r="K12" s="171"/>
      <c r="L12" s="171"/>
      <c r="M12" s="172"/>
      <c r="O12" s="56" t="s">
        <v>0</v>
      </c>
    </row>
    <row r="13" spans="1:15" ht="163.5" customHeight="1" thickBot="1">
      <c r="A13" s="119" t="s">
        <v>96</v>
      </c>
      <c r="B13" s="120"/>
      <c r="C13" s="170" t="s">
        <v>143</v>
      </c>
      <c r="D13" s="171"/>
      <c r="E13" s="171"/>
      <c r="F13" s="171"/>
      <c r="G13" s="171"/>
      <c r="H13" s="171"/>
      <c r="I13" s="171"/>
      <c r="J13" s="171"/>
      <c r="K13" s="171"/>
      <c r="L13" s="171"/>
      <c r="M13" s="172"/>
      <c r="O13" s="1" t="s">
        <v>119</v>
      </c>
    </row>
    <row r="14" spans="1:15" ht="30" customHeight="1" thickBot="1">
      <c r="A14" s="119" t="s">
        <v>106</v>
      </c>
      <c r="B14" s="120"/>
      <c r="C14" s="170" t="s">
        <v>125</v>
      </c>
      <c r="D14" s="171"/>
      <c r="E14" s="171"/>
      <c r="F14" s="171"/>
      <c r="G14" s="171"/>
      <c r="H14" s="171"/>
      <c r="I14" s="171"/>
      <c r="J14" s="171"/>
      <c r="K14" s="171"/>
      <c r="L14" s="171"/>
      <c r="M14" s="172"/>
      <c r="O14" s="1" t="s">
        <v>120</v>
      </c>
    </row>
    <row r="15" spans="1:15" ht="30" customHeight="1" thickBot="1">
      <c r="A15" s="119" t="s">
        <v>112</v>
      </c>
      <c r="B15" s="120"/>
      <c r="C15" s="170" t="s">
        <v>126</v>
      </c>
      <c r="D15" s="171"/>
      <c r="E15" s="171"/>
      <c r="F15" s="171"/>
      <c r="G15" s="171"/>
      <c r="H15" s="171"/>
      <c r="I15" s="171"/>
      <c r="J15" s="171"/>
      <c r="K15" s="171"/>
      <c r="L15" s="171"/>
      <c r="M15" s="172"/>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13" t="s">
        <v>11</v>
      </c>
      <c r="B17" s="115"/>
      <c r="C17" s="113" t="s">
        <v>76</v>
      </c>
      <c r="D17" s="115"/>
      <c r="E17" s="113" t="s">
        <v>12</v>
      </c>
      <c r="F17" s="114"/>
      <c r="G17" s="114"/>
      <c r="H17" s="114"/>
      <c r="I17" s="114"/>
      <c r="J17" s="114"/>
      <c r="K17" s="114"/>
      <c r="L17" s="114"/>
      <c r="M17" s="115"/>
      <c r="O17" s="21" t="s">
        <v>83</v>
      </c>
    </row>
    <row r="18" spans="1:15" ht="53.25" customHeight="1" thickBot="1">
      <c r="A18" s="116"/>
      <c r="B18" s="118"/>
      <c r="C18" s="116"/>
      <c r="D18" s="118"/>
      <c r="E18" s="6" t="s">
        <v>14</v>
      </c>
      <c r="F18" s="119" t="s">
        <v>15</v>
      </c>
      <c r="G18" s="130"/>
      <c r="H18" s="120"/>
      <c r="I18" s="36" t="s">
        <v>16</v>
      </c>
      <c r="J18" s="119" t="s">
        <v>137</v>
      </c>
      <c r="K18" s="130"/>
      <c r="L18" s="120"/>
      <c r="M18" s="6" t="s">
        <v>17</v>
      </c>
      <c r="O18" s="56" t="s">
        <v>27</v>
      </c>
    </row>
    <row r="19" spans="1:15" ht="30" customHeight="1" thickBot="1">
      <c r="A19" s="145" t="s">
        <v>127</v>
      </c>
      <c r="B19" s="146"/>
      <c r="C19" s="151" t="s">
        <v>85</v>
      </c>
      <c r="D19" s="139"/>
      <c r="E19" s="4">
        <v>1</v>
      </c>
      <c r="F19" s="154" t="s">
        <v>129</v>
      </c>
      <c r="G19" s="155"/>
      <c r="H19" s="156"/>
      <c r="I19" s="55" t="s">
        <v>95</v>
      </c>
      <c r="J19" s="157" t="s">
        <v>131</v>
      </c>
      <c r="K19" s="158"/>
      <c r="L19" s="159"/>
      <c r="M19" s="7" t="s">
        <v>119</v>
      </c>
      <c r="O19" s="56" t="s">
        <v>28</v>
      </c>
    </row>
    <row r="20" spans="1:15" ht="30" customHeight="1" thickBot="1">
      <c r="A20" s="147"/>
      <c r="B20" s="148"/>
      <c r="C20" s="152"/>
      <c r="D20" s="140"/>
      <c r="E20" s="4">
        <v>2</v>
      </c>
      <c r="F20" s="154" t="s">
        <v>130</v>
      </c>
      <c r="G20" s="155"/>
      <c r="H20" s="156"/>
      <c r="I20" s="55" t="s">
        <v>95</v>
      </c>
      <c r="J20" s="157" t="s">
        <v>128</v>
      </c>
      <c r="K20" s="158"/>
      <c r="L20" s="159"/>
      <c r="M20" s="7" t="s">
        <v>119</v>
      </c>
      <c r="O20" s="56" t="s">
        <v>3</v>
      </c>
    </row>
    <row r="21" spans="1:15" ht="30" customHeight="1" thickBot="1">
      <c r="A21" s="147"/>
      <c r="B21" s="148"/>
      <c r="C21" s="152"/>
      <c r="D21" s="140"/>
      <c r="E21" s="86"/>
      <c r="F21" s="160"/>
      <c r="G21" s="161"/>
      <c r="H21" s="162"/>
      <c r="I21" s="87"/>
      <c r="J21" s="163"/>
      <c r="K21" s="164"/>
      <c r="L21" s="165"/>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138</v>
      </c>
      <c r="H24" s="40" t="s">
        <v>123</v>
      </c>
      <c r="I24" s="6" t="s">
        <v>104</v>
      </c>
      <c r="J24" s="40" t="s">
        <v>123</v>
      </c>
      <c r="K24" s="6" t="s">
        <v>105</v>
      </c>
      <c r="L24" s="126" t="s">
        <v>123</v>
      </c>
      <c r="M24" s="127"/>
      <c r="O24" s="64" t="s">
        <v>48</v>
      </c>
      <c r="AN24" s="1">
        <f>AN23+1</f>
        <v>2003</v>
      </c>
    </row>
    <row r="25" spans="1:15" ht="16.5" customHeight="1" thickBot="1">
      <c r="A25" s="121" t="s">
        <v>26</v>
      </c>
      <c r="B25" s="99" t="s">
        <v>119</v>
      </c>
      <c r="C25" s="121" t="s">
        <v>75</v>
      </c>
      <c r="D25" s="99" t="s">
        <v>119</v>
      </c>
      <c r="E25" s="121" t="s">
        <v>113</v>
      </c>
      <c r="F25" s="49" t="s">
        <v>116</v>
      </c>
      <c r="G25" s="42">
        <v>2016</v>
      </c>
      <c r="H25" s="42">
        <v>2017</v>
      </c>
      <c r="I25" s="42">
        <v>2018</v>
      </c>
      <c r="J25" s="42">
        <v>2019</v>
      </c>
      <c r="K25" s="42">
        <v>2020</v>
      </c>
      <c r="L25" s="119" t="s">
        <v>139</v>
      </c>
      <c r="M25" s="120"/>
      <c r="O25" s="64" t="s">
        <v>49</v>
      </c>
    </row>
    <row r="26" spans="1:15" ht="30" customHeight="1" thickBot="1">
      <c r="A26" s="122"/>
      <c r="B26" s="100"/>
      <c r="C26" s="122"/>
      <c r="D26" s="100"/>
      <c r="E26" s="123"/>
      <c r="F26" s="48" t="s">
        <v>114</v>
      </c>
      <c r="G26" s="57" t="s">
        <v>123</v>
      </c>
      <c r="H26" s="57" t="s">
        <v>123</v>
      </c>
      <c r="I26" s="57" t="s">
        <v>123</v>
      </c>
      <c r="J26" s="57" t="s">
        <v>123</v>
      </c>
      <c r="K26" s="57" t="s">
        <v>123</v>
      </c>
      <c r="L26" s="57" t="s">
        <v>123</v>
      </c>
      <c r="M26" s="57" t="s">
        <v>123</v>
      </c>
      <c r="O26" s="64" t="s">
        <v>61</v>
      </c>
    </row>
    <row r="27" spans="1:15" ht="30" customHeight="1" thickBot="1">
      <c r="A27" s="53"/>
      <c r="B27" s="51"/>
      <c r="C27" s="50"/>
      <c r="D27" s="50"/>
      <c r="E27" s="122"/>
      <c r="F27" s="52" t="s">
        <v>115</v>
      </c>
      <c r="G27" s="58" t="s">
        <v>123</v>
      </c>
      <c r="H27" s="58" t="s">
        <v>123</v>
      </c>
      <c r="I27" s="58" t="s">
        <v>123</v>
      </c>
      <c r="J27" s="58" t="s">
        <v>123</v>
      </c>
      <c r="K27" s="58" t="s">
        <v>123</v>
      </c>
      <c r="L27" s="58" t="s">
        <v>123</v>
      </c>
      <c r="M27" s="58" t="s">
        <v>123</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13" t="s">
        <v>94</v>
      </c>
      <c r="B29" s="114"/>
      <c r="C29" s="115"/>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6"/>
      <c r="B31" s="117"/>
      <c r="C31" s="118"/>
      <c r="D31" s="128" t="s">
        <v>79</v>
      </c>
      <c r="E31" s="129"/>
      <c r="F31" s="66">
        <v>0</v>
      </c>
      <c r="G31" s="62" t="s">
        <v>87</v>
      </c>
      <c r="H31" s="67">
        <v>0.649</v>
      </c>
      <c r="I31" s="26"/>
      <c r="J31" s="27"/>
      <c r="K31" s="27"/>
      <c r="L31" s="141"/>
      <c r="M31" s="142"/>
      <c r="O31" s="64" t="s">
        <v>140</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1" t="s">
        <v>30</v>
      </c>
      <c r="B33" s="102"/>
      <c r="C33" s="102"/>
      <c r="D33" s="102"/>
      <c r="E33" s="102"/>
      <c r="F33" s="102"/>
      <c r="G33" s="102"/>
      <c r="H33" s="102"/>
      <c r="I33" s="102"/>
      <c r="J33" s="102"/>
      <c r="K33" s="102"/>
      <c r="L33" s="102"/>
      <c r="M33" s="103"/>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4</v>
      </c>
      <c r="E36" s="91">
        <v>5</v>
      </c>
      <c r="F36" s="92"/>
      <c r="G36" s="93"/>
      <c r="H36" s="94">
        <f>(D36/E36)*100%</f>
        <v>0.8</v>
      </c>
      <c r="I36" s="95">
        <f>+H36</f>
        <v>0.8</v>
      </c>
      <c r="J36" s="44"/>
      <c r="K36" s="44"/>
      <c r="L36" s="44"/>
      <c r="M36" s="54"/>
      <c r="O36" s="64" t="s">
        <v>65</v>
      </c>
      <c r="AI36"/>
      <c r="AL36" s="1"/>
    </row>
    <row r="37" spans="1:38" ht="27" customHeight="1">
      <c r="A37" s="45"/>
      <c r="B37" s="31" t="s">
        <v>34</v>
      </c>
      <c r="C37" s="72">
        <v>1</v>
      </c>
      <c r="D37" s="75">
        <v>5</v>
      </c>
      <c r="E37" s="8">
        <v>5</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141</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1" t="s">
        <v>37</v>
      </c>
      <c r="B57" s="102"/>
      <c r="C57" s="102"/>
      <c r="D57" s="102"/>
      <c r="E57" s="102"/>
      <c r="F57" s="102"/>
      <c r="G57" s="102"/>
      <c r="H57" s="102"/>
      <c r="I57" s="102"/>
      <c r="J57" s="102"/>
      <c r="K57" s="102"/>
      <c r="L57" s="102"/>
      <c r="M57" s="103"/>
      <c r="O57" s="56" t="s">
        <v>109</v>
      </c>
      <c r="AN57" s="1" t="e">
        <f>#REF!+1</f>
        <v>#REF!</v>
      </c>
    </row>
    <row r="58" spans="1:40" ht="13.5" thickBot="1">
      <c r="A58" s="2"/>
      <c r="B58" s="44"/>
      <c r="C58" s="44"/>
      <c r="D58" s="44"/>
      <c r="E58" s="44"/>
      <c r="F58" s="44"/>
      <c r="G58" s="59"/>
      <c r="H58" s="44"/>
      <c r="I58" s="44"/>
      <c r="J58" s="44"/>
      <c r="K58" s="44"/>
      <c r="L58" s="44"/>
      <c r="M58" s="39"/>
      <c r="O58" s="56" t="s">
        <v>110</v>
      </c>
      <c r="AN58" s="1" t="e">
        <f t="shared" si="0"/>
        <v>#REF!</v>
      </c>
    </row>
    <row r="59" spans="1:40" ht="25.5" customHeight="1" thickBot="1">
      <c r="A59" s="121" t="s">
        <v>38</v>
      </c>
      <c r="B59" s="113" t="s">
        <v>39</v>
      </c>
      <c r="C59" s="114"/>
      <c r="D59" s="114"/>
      <c r="E59" s="115"/>
      <c r="F59" s="119" t="s">
        <v>90</v>
      </c>
      <c r="G59" s="120"/>
      <c r="H59" s="113" t="s">
        <v>40</v>
      </c>
      <c r="I59" s="114"/>
      <c r="J59" s="114"/>
      <c r="K59" s="114"/>
      <c r="L59" s="114"/>
      <c r="M59" s="115"/>
      <c r="O59" s="1" t="s">
        <v>121</v>
      </c>
      <c r="AN59" s="1" t="e">
        <f t="shared" si="0"/>
        <v>#REF!</v>
      </c>
    </row>
    <row r="60" spans="1:15" ht="25.5" customHeight="1" thickBot="1">
      <c r="A60" s="122"/>
      <c r="B60" s="116"/>
      <c r="C60" s="117"/>
      <c r="D60" s="117"/>
      <c r="E60" s="118"/>
      <c r="F60" s="6" t="s">
        <v>91</v>
      </c>
      <c r="G60" s="36" t="s">
        <v>92</v>
      </c>
      <c r="H60" s="116"/>
      <c r="I60" s="117"/>
      <c r="J60" s="117"/>
      <c r="K60" s="117"/>
      <c r="L60" s="117"/>
      <c r="M60" s="118"/>
      <c r="O60" s="1" t="s">
        <v>111</v>
      </c>
    </row>
    <row r="61" spans="1:40" ht="337.5" customHeight="1" thickBot="1">
      <c r="A61" s="10" t="s">
        <v>33</v>
      </c>
      <c r="B61" s="104" t="s">
        <v>132</v>
      </c>
      <c r="C61" s="105"/>
      <c r="D61" s="105"/>
      <c r="E61" s="106"/>
      <c r="F61" s="60" t="s">
        <v>134</v>
      </c>
      <c r="G61" s="60"/>
      <c r="H61" s="107" t="s">
        <v>133</v>
      </c>
      <c r="I61" s="108"/>
      <c r="J61" s="108"/>
      <c r="K61" s="108"/>
      <c r="L61" s="108"/>
      <c r="M61" s="109"/>
      <c r="O61" s="1" t="s">
        <v>125</v>
      </c>
      <c r="AN61" s="1" t="e">
        <f>AN59+1</f>
        <v>#REF!</v>
      </c>
    </row>
    <row r="62" spans="1:40" ht="227.25" customHeight="1" thickBot="1">
      <c r="A62" s="10" t="s">
        <v>34</v>
      </c>
      <c r="B62" s="104" t="s">
        <v>142</v>
      </c>
      <c r="C62" s="105"/>
      <c r="D62" s="105"/>
      <c r="E62" s="106"/>
      <c r="F62" s="30"/>
      <c r="G62" s="60" t="s">
        <v>134</v>
      </c>
      <c r="H62" s="110"/>
      <c r="I62" s="111"/>
      <c r="J62" s="111"/>
      <c r="K62" s="111"/>
      <c r="L62" s="111"/>
      <c r="M62" s="112"/>
      <c r="AN62" s="1" t="e">
        <f t="shared" si="0"/>
        <v>#REF!</v>
      </c>
    </row>
    <row r="63" spans="1:40" ht="350.25" customHeight="1" thickBot="1">
      <c r="A63" s="10" t="s">
        <v>41</v>
      </c>
      <c r="B63" s="96" t="s">
        <v>144</v>
      </c>
      <c r="C63" s="97"/>
      <c r="D63" s="97"/>
      <c r="E63" s="98"/>
      <c r="F63" s="30"/>
      <c r="G63" s="60" t="s">
        <v>134</v>
      </c>
      <c r="H63" s="110"/>
      <c r="I63" s="111"/>
      <c r="J63" s="111"/>
      <c r="K63" s="111"/>
      <c r="L63" s="111"/>
      <c r="M63" s="112"/>
      <c r="AN63" s="1" t="e">
        <f>#REF!+1</f>
        <v>#REF!</v>
      </c>
    </row>
    <row r="64" spans="1:40" ht="218.25" customHeight="1" thickBot="1">
      <c r="A64" s="10" t="s">
        <v>36</v>
      </c>
      <c r="B64" s="96" t="s">
        <v>145</v>
      </c>
      <c r="C64" s="97"/>
      <c r="D64" s="97"/>
      <c r="E64" s="98"/>
      <c r="F64" s="30"/>
      <c r="G64" s="60" t="s">
        <v>134</v>
      </c>
      <c r="H64" s="110"/>
      <c r="I64" s="111"/>
      <c r="J64" s="111"/>
      <c r="K64" s="111"/>
      <c r="L64" s="111"/>
      <c r="M64" s="112"/>
      <c r="AN64" s="1" t="e">
        <f t="shared" si="0"/>
        <v>#REF!</v>
      </c>
    </row>
    <row r="65" spans="1:40" ht="183.75" customHeight="1" thickBot="1">
      <c r="A65" s="10" t="s">
        <v>42</v>
      </c>
      <c r="B65" s="182" t="s">
        <v>146</v>
      </c>
      <c r="C65" s="183"/>
      <c r="D65" s="183"/>
      <c r="E65" s="183"/>
      <c r="F65" s="30"/>
      <c r="G65" s="60" t="s">
        <v>134</v>
      </c>
      <c r="H65" s="110"/>
      <c r="I65" s="111"/>
      <c r="J65" s="111"/>
      <c r="K65" s="111"/>
      <c r="L65" s="111"/>
      <c r="M65" s="112"/>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2020-12-15T16:06:24Z</dcterms:modified>
  <cp:category/>
  <cp:version/>
  <cp:contentType/>
  <cp:contentStatus/>
</cp:coreProperties>
</file>