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CID-03 Cant activ prevencion" sheetId="1" r:id="rId1"/>
    <sheet name="Listas" sheetId="2" state="hidden" r:id="rId2"/>
  </sheets>
  <definedNames>
    <definedName name="_xlnm.Print_Area" localSheetId="0">'CID-03 Cant activ prevencion'!$A$1:$M$64</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<sst xmlns="http://schemas.openxmlformats.org/spreadsheetml/2006/main" count="230" uniqueCount="140">
  <si>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</si>
  <si>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</si>
  <si>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</si>
  <si>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</si>
  <si>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</si>
  <si>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</si>
  <si>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</si>
  <si>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</si>
  <si>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</si>
  <si>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</si>
  <si>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</si>
  <si>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</si>
  <si>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</si>
  <si>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</si>
  <si>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</si>
  <si>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</si>
  <si>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</si>
  <si>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</si>
  <si>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</si>
  <si>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</si>
  <si>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</si>
  <si>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</si>
  <si>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</si>
  <si>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</si>
  <si>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</si>
  <si>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</si>
  <si>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</si>
  <si>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</si>
  <si>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</si>
  <si>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</si>
  <si>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</si>
  <si>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</si>
  <si>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</si>
  <si>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</si>
  <si>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</si>
  <si>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</si>
  <si>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</si>
  <si>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</si>
  <si>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</si>
  <si>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</si>
  <si>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</si>
  <si>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</si>
  <si>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</si>
  <si>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</si>
  <si>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</si>
  <si>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</si>
  <si>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</si>
  <si>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</si>
  <si>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</si>
  <si>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</si>
  <si>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</si>
  <si>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</si>
  <si>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</si>
  <si>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</si>
  <si>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</si>
  <si>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</si>
  <si>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</si>
  <si>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</si>
  <si>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</si>
  <si>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</si>
  <si>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</si>
  <si>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</si>
  <si>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</si>
  <si>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</si>
  <si>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</si>
  <si>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</si>
  <si>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</si>
  <si>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</si>
  <si>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</si>
  <si>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</si>
  <si>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</si>
  <si>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</si>
  <si>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</si>
  <si>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</si>
  <si>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</si>
  <si>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</si>
  <si>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</si>
  <si>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</si>
  <si>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</si>
  <si>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</si>
  <si>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</si>
  <si>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</si>
  <si>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</si>
  <si>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</si>
  <si>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</si>
  <si>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</si>
  <si>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</si>
  <si>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</si>
  <si>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</si>
  <si>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</si>
  <si>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</si>
  <si>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</si>
  <si>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</si>
  <si>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</si>
  <si>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</si>
  <si>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</si>
  <si>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</si>
  <si>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</si>
  <si>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</si>
  <si>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</si>
  <si>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</si>
  <si>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</si>
  <si>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</si>
  <si>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</si>
  <si>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</si>
  <si>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</si>
  <si>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</si>
  <si>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</si>
  <si>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</si>
  <si>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</si>
  <si>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</si>
  <si>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</si>
  <si>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</si>
  <si>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</si>
  <si>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</si>
  <si>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</si>
  <si>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</si>
  <si>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</si>
  <si>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</si>
  <si>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</si>
  <si>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</si>
  <si>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</si>
  <si>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</si>
  <si>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</si>
  <si>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</si>
  <si>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Proteger la función pública por medio actuaciones disciplinarias relacionadas con sus servidores públicos para garantizar el cumplimiento del deber funcional de los servidores según las normas legales.</t>
  </si>
  <si>
    <t>N/A</t>
  </si>
  <si>
    <t>CID - 03</t>
  </si>
  <si>
    <t>Medir la cantidad de actividades realizadas oportunamente relacionadas con la prevención del inicio de procesos disciplinarios a funcionarios de la entidad, incluidas en el Plan de gestión de la integridad 2019</t>
  </si>
  <si>
    <t>No. De actividades ejecutadas de socialización y/o capacitación relacionadas con la prevención de procesos disciplinarios,  incluidas en el Plan de gestión de la integridad 2019</t>
  </si>
  <si>
    <t>Plan de gestión de la integridad 2019</t>
  </si>
  <si>
    <t>Cantidad de actividades de socialización y/o capacitación relacionadas con la prevención de procesos disciplinarios realizadas en el periodo</t>
  </si>
  <si>
    <t>Este indicador se calcula a partir del reporte de ejecución de las actividades programadas,  incluidas en el Plan de gestión de la integridad 2019</t>
  </si>
  <si>
    <t xml:space="preserve">No. De actividades ejecutadas de socialización y/o capacitación relacionadas con la prevención de procesos disciplinarios,  incluidas en el Plan de gestión de la integridad 2019 </t>
  </si>
  <si>
    <t xml:space="preserve">Se generó vía correo electrónico del 29/03/2019 la primera campaña de TIPS  DISCIPLINARIOS, en donde se presentan los deberes y prohibiciones de los servidores públicos  y contratistas para salvaguardar el Patrimonio Institucional.  </t>
  </si>
  <si>
    <t>x</t>
  </si>
  <si>
    <t>Se generó vía correo electrónico la segunda campara de TIPS DISCIPLINARIOS, en donde se  presentaciones algunas recomendaciones para tener encuenta en cumplimiento de la Ley 996 de 2005 Ley de Garantías, que entro en vignecia el 27/06/2019. Los temas enviados son: 
- "En época electoral, ten en cuenta estos tips disciplinarios" - 19/06/2019
- "Ya llega la Ley de Garantías y debemos tener en cuenta esta información" - 20/06/2019
- "Ya llega la Ley de Garantías: Recomendación No. 02" - 21/06/2019
- "Ya llega la Ley de Garantías: Recomendación No. 03 ¿Qué puedo y no puedo hacer?" - 25/06/2019
- "Mañana entra en vigencia la Ley de Garantías: ¿qué ocurre si no acato las restricciones?" - 26/06/2019
- "Hoy entra en vigencia la Ley de Garantías: No olvides estas recomendaciones" - 27/06/2019</t>
  </si>
  <si>
    <r>
      <t xml:space="preserve">Se realizó Capacitación Derecho Disciplinario al Servidor Público el dia 25 de julio de 2019 cuyo objetivo fue: 
</t>
    </r>
    <r>
      <rPr>
        <b/>
        <sz val="10"/>
        <rFont val="Arial"/>
        <family val="2"/>
      </rPr>
      <t xml:space="preserve">(i) </t>
    </r>
    <r>
      <rPr>
        <sz val="10"/>
        <rFont val="Arial"/>
        <family val="2"/>
      </rPr>
      <t xml:space="preserve">Naturaleza e implicaciones del derecho disciplinario.
</t>
    </r>
    <r>
      <rPr>
        <b/>
        <sz val="10"/>
        <rFont val="Arial"/>
        <family val="2"/>
      </rPr>
      <t>(ii)</t>
    </r>
    <r>
      <rPr>
        <sz val="10"/>
        <rFont val="Arial"/>
        <family val="2"/>
      </rPr>
      <t xml:space="preserve"> Minimizar los posibles procesos disciplinarios y hallazgos con incidencia disciplinaria en contra de los funcionarios.
</t>
    </r>
    <r>
      <rPr>
        <b/>
        <sz val="10"/>
        <rFont val="Arial"/>
        <family val="2"/>
      </rPr>
      <t xml:space="preserve">(iii) </t>
    </r>
    <r>
      <rPr>
        <sz val="10"/>
        <rFont val="Arial"/>
        <family val="2"/>
      </rPr>
      <t xml:space="preserve">Conocimiento de la función disciplinaria y función preventiva. Naturaleza e implicaciones del derecho disciplinario.
Se generó vía correo electronico la tercera capaña de TIPS DISIPLINARIOS, en donde se recordó cuatro directivas disciplinarias para tener en cuenta:
</t>
    </r>
    <r>
      <rPr>
        <b/>
        <sz val="10"/>
        <rFont val="Arial"/>
        <family val="2"/>
      </rPr>
      <t>(i)</t>
    </r>
    <r>
      <rPr>
        <sz val="10"/>
        <rFont val="Arial"/>
        <family val="2"/>
      </rPr>
      <t xml:space="preserve"> 003 de 2010: Directrices para  adelantar actuaciones en contra  de los quejosos temerarios – derecho correccional en materia disciplinaria
</t>
    </r>
    <r>
      <rPr>
        <b/>
        <sz val="10"/>
        <rFont val="Arial"/>
        <family val="2"/>
      </rPr>
      <t>(ii)</t>
    </r>
    <r>
      <rPr>
        <sz val="10"/>
        <rFont val="Arial"/>
        <family val="2"/>
      </rPr>
      <t xml:space="preserve"> 003 DE 2013: Directrices para prevenir conductas irregulares relacionadas con incumplimiento de los manuales de funciones y de procedimientos y la pérdida de elementos y documentos públicos.
</t>
    </r>
    <r>
      <rPr>
        <b/>
        <sz val="10"/>
        <rFont val="Arial"/>
        <family val="2"/>
      </rPr>
      <t>(iii)</t>
    </r>
    <r>
      <rPr>
        <sz val="10"/>
        <rFont val="Arial"/>
        <family val="2"/>
      </rPr>
      <t xml:space="preserve"> 004 DE 2019: Tratamiento de quejas anónimas en la ley disciplinaria
</t>
    </r>
    <r>
      <rPr>
        <b/>
        <sz val="10"/>
        <rFont val="Arial"/>
        <family val="2"/>
      </rPr>
      <t xml:space="preserve">(iv) </t>
    </r>
    <r>
      <rPr>
        <sz val="10"/>
        <rFont val="Arial"/>
        <family val="2"/>
      </rPr>
      <t>007 de 2019: Preparación para la entrada en vigencia de la ley 1952 de 2019, código general disciplinario.</t>
    </r>
  </si>
  <si>
    <t>Se realizaron las siguientes actividades: 
*Se generó vía correo electrónico el 1 de octubre de 2019 la primera socialización de directivas disciplinarias: 
        -003 DE 2010: DIRECTRICES PARA  ADELANTAR ACTUACIONES EN CONTRA  DE LOS QUEJOSOS TEMERARIOS – DERECHO CORRECCIONAL EN MATERIA DISCIPLINARIA
        - 003 DE 2013: DIRECTRICES PARA PREVENIR CONDUCTAS IRREGULARES RELACIONADAS CON INCUMPLIMIENTO DE LOS MANUALES DE FUNCIONES Y DE PROCEDIMIENTOS Y LA PÉRDIDA DE ELEMENTOS Y DOCUMENTOS PÚBLICOS.
        -004 DE 2019: TRATAMIENTO DE QUEJAS ANÓNIMAS EN LA LEY DISCIPLINARIA
        -007 DE 2019: PREPARACIÓN PARA LA ENTRADA EN VIGENCIA DE LA LEY 1952 DE 2019, CÓDIGO GENERAL DISCIPLINARIO
*Se generó vía correo electrónico el 18 de octubre de 2019 la segunda socialización de directivas disciplinarias 
- 004 DE 2002: ADECUACIÓN DEL CONTROL DISCIPLINARIO INTERNO EN VIRTUD DE LA VIGENCIA DE LA LEY 734 DE 2002.
- 002 DE 2007: IMPLEMENTACIÓN CONTROL DISCIPLINARIO INTERNO.
- 005 DE 2008: DIRECTRICES PARA PREVENIR CONDUCTAS IRREGULARES RELACIONADAS CON INCUMPLIMIENTO DE LOS MANUALES DE FUNCIONES Y DE PROCEDIMIENTOS Y LA PÉRDIDA DE ELEMENTOS Y DOCUMENTOS PÚBLICOS.
- 007 DE 2011: APLICACIÓN DEL ARTÍCULO 51 DEL CÓDIGO DISCIPLINARIO ÚNICO - PRESERVACIÓN DEL ORDEN INTERNO
*Se generó vía correo electrónico el 7 de noviembre de 2019 la tercera socialización de directivas disciplinarias 
- 007 DE 2013: ORIENTACIONES PARA EL FORTALECIMIENTO DE LAS OFICINAS DE CONTROL DISCIPLINARIO EN EL DISTRITO CAPITAL O LAS QUE HAGAN SUS VECES.
- 001 DE 2018: DIRECTRIZ PARA LA APLICACIÓN DE PRINCIPIOS EN LA PRÁCTICA DE PRUEBAS EN LOS PROCESOS DISCIPLINARIOS.
- 002 DE 2018: DIRECTRICES PARA LA ACTUALIZACIÓN DEL SISTEMA DISTRITAL DE INFORMACIÓN DISCIPLINARIA -SID-.
- 009 DE 2018: IMPARTE LINEAMIENTOS EN RELACIÓN CON LOS FALLOS SANCIONATORIOS CONSISTENTES EN MULTAS O SUSPENSIONES CONVERTIDAS A SALARIO, TENIENDO EN CUENTA LO DISPUESTO POR EL ARTÍCULO 46 DE LA LEY 734 DE 2002, DISPONIENDO PARA ELLO EL TRÁMITE QUE DEBEN SEGUIR LOS OPERADORES DISCIPLINARIOS DEL DISTRITO PARA LA EJECUCIÓN Y COBRO PERSUASIVO DE LAS ENUNCIADAS SANCIONES.
*En el marco del Plan Institucional de Capacitación P.I.C 2019, se realizó sesión formativa dirigida a todos a los servidores públicos y profesionales de apoyo del Instituto con el objetivo de Actualizar a servidores públicos y profesionales de apoyo del IDEP, para que logren identificar los cambios en la derogación de la Ley 734 de 2002 y algunas disposiciones contempladas en la Ley 1474 de 2011. El día 7 de octubre de 2019</t>
  </si>
  <si>
    <t>X</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</si>
</sst>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quot;€&quot;_-;\-* #,##0.00\ &quot;€&quot;_-;_-* &quot;-&quot;??\ &quot;€&quot;_-;_-@_-"/>
    <numFmt numFmtId="173" formatCode="0.0%"/>
    <numFmt numFmtId="174" formatCode="[$-240A]dddd\,\ dd&quot; de &quot;mmmm&quot; de &quot;yyyy"/>
    <numFmt numFmtId="175" formatCode="[$-240A]hh:mm:ss\ AM/PM"/>
    <numFmt numFmtId="176" formatCode="0.0"/>
    <numFmt numFmtId="177" formatCode="0.000"/>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7.1"/>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thin"/>
      <bottom style="thin"/>
    </border>
    <border>
      <left style="thin"/>
      <right style="medium"/>
      <top style="medium"/>
      <bottom style="thin"/>
    </border>
    <border>
      <left style="thin"/>
      <right style="medium"/>
      <top style="thin"/>
      <bottom style="medium"/>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67">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31" fillId="34" borderId="25" xfId="49" applyNumberFormat="1"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31" fillId="34" borderId="26" xfId="49" applyNumberFormat="1" applyFont="1" applyFill="1" applyBorder="1" applyAlignment="1">
      <alignment horizontal="center" vertical="center"/>
    </xf>
    <xf numFmtId="9" fontId="31" fillId="34" borderId="27" xfId="49" applyNumberFormat="1" applyFont="1" applyFill="1" applyBorder="1" applyAlignment="1">
      <alignment horizontal="center" vertical="center"/>
    </xf>
    <xf numFmtId="1" fontId="2" fillId="30" borderId="5" xfId="56" applyNumberFormat="1" applyFont="1" applyFill="1" applyBorder="1" applyAlignment="1">
      <alignment horizontal="center" vertical="center" wrapText="1"/>
    </xf>
    <xf numFmtId="1" fontId="31" fillId="6" borderId="12" xfId="19" applyNumberFormat="1" applyBorder="1" applyAlignment="1">
      <alignment horizontal="center" vertical="center"/>
    </xf>
    <xf numFmtId="1" fontId="31" fillId="6" borderId="21" xfId="19" applyNumberFormat="1" applyBorder="1" applyAlignment="1">
      <alignment horizontal="center" vertical="center"/>
    </xf>
    <xf numFmtId="1" fontId="31" fillId="6" borderId="23" xfId="19" applyNumberFormat="1" applyBorder="1" applyAlignment="1">
      <alignment horizontal="center" vertical="center"/>
    </xf>
    <xf numFmtId="1" fontId="2" fillId="37" borderId="28" xfId="0" applyNumberFormat="1" applyFont="1" applyFill="1" applyBorder="1" applyAlignment="1">
      <alignment horizontal="center" vertical="center" wrapText="1"/>
    </xf>
    <xf numFmtId="1" fontId="2" fillId="38" borderId="28" xfId="0" applyNumberFormat="1" applyFont="1" applyFill="1" applyBorder="1" applyAlignment="1">
      <alignment horizontal="center" vertical="center" wrapText="1"/>
    </xf>
    <xf numFmtId="1" fontId="2" fillId="39" borderId="15" xfId="0" applyNumberFormat="1" applyFont="1" applyFill="1" applyBorder="1" applyAlignment="1">
      <alignment horizontal="center" vertical="center" wrapText="1"/>
    </xf>
    <xf numFmtId="1" fontId="2" fillId="37" borderId="29" xfId="0" applyNumberFormat="1" applyFont="1" applyFill="1" applyBorder="1" applyAlignment="1">
      <alignment horizontal="center" vertical="center" wrapText="1"/>
    </xf>
    <xf numFmtId="1" fontId="2" fillId="38" borderId="29" xfId="0" applyNumberFormat="1" applyFont="1" applyFill="1" applyBorder="1" applyAlignment="1">
      <alignment horizontal="center" vertical="center" wrapText="1"/>
    </xf>
    <xf numFmtId="1" fontId="2" fillId="39" borderId="13" xfId="0" applyNumberFormat="1" applyFont="1" applyFill="1" applyBorder="1" applyAlignment="1">
      <alignment horizontal="center" vertical="center" wrapText="1"/>
    </xf>
    <xf numFmtId="2" fontId="31" fillId="6" borderId="23" xfId="56" applyNumberFormat="1" applyFont="1" applyFill="1" applyBorder="1" applyAlignment="1">
      <alignment horizontal="center" vertical="center" wrapText="1"/>
    </xf>
    <xf numFmtId="2" fontId="31" fillId="6" borderId="12" xfId="19" applyNumberFormat="1" applyBorder="1" applyAlignment="1">
      <alignment horizontal="center" vertical="center"/>
    </xf>
    <xf numFmtId="2" fontId="31" fillId="6" borderId="21" xfId="19" applyNumberFormat="1" applyBorder="1" applyAlignment="1">
      <alignment horizontal="center" vertical="center" wrapText="1"/>
    </xf>
    <xf numFmtId="1" fontId="31" fillId="34" borderId="23" xfId="19" applyNumberFormat="1" applyFill="1" applyBorder="1" applyAlignment="1">
      <alignment horizontal="center" vertical="center"/>
    </xf>
    <xf numFmtId="0" fontId="49" fillId="41" borderId="30" xfId="19" applyFont="1" applyFill="1" applyBorder="1" applyAlignment="1">
      <alignment horizontal="center" vertical="center" wrapText="1"/>
    </xf>
    <xf numFmtId="0" fontId="49" fillId="41" borderId="31" xfId="19" applyFont="1" applyFill="1" applyBorder="1" applyAlignment="1">
      <alignment horizontal="center" vertical="center" wrapText="1"/>
    </xf>
    <xf numFmtId="9" fontId="49" fillId="41" borderId="31" xfId="19" applyNumberFormat="1" applyFont="1" applyFill="1" applyBorder="1" applyAlignment="1">
      <alignment horizontal="center" vertical="center" wrapText="1"/>
    </xf>
    <xf numFmtId="9" fontId="49" fillId="41" borderId="32" xfId="19" applyNumberFormat="1" applyFont="1" applyFill="1" applyBorder="1" applyAlignment="1">
      <alignment horizontal="center" vertical="center" wrapText="1"/>
    </xf>
    <xf numFmtId="1" fontId="31" fillId="34" borderId="12" xfId="19" applyNumberFormat="1" applyFill="1" applyBorder="1" applyAlignment="1">
      <alignment horizontal="center" vertical="center"/>
    </xf>
    <xf numFmtId="1" fontId="31" fillId="34" borderId="21" xfId="19" applyNumberFormat="1" applyFill="1" applyBorder="1" applyAlignment="1">
      <alignment horizontal="center" vertical="center"/>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0" borderId="28"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0" borderId="28"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 fillId="37" borderId="2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9" xfId="0" applyFont="1" applyFill="1" applyBorder="1" applyAlignment="1">
      <alignment horizontal="center" vertical="center" wrapText="1"/>
    </xf>
    <xf numFmtId="0" fontId="2" fillId="38" borderId="2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25"/>
          <c:y val="0.036"/>
          <c:w val="0.86875"/>
          <c:h val="0.924"/>
        </c:manualLayout>
      </c:layout>
      <c:bar3DChart>
        <c:barDir val="col"/>
        <c:grouping val="clustered"/>
        <c:varyColors val="0"/>
        <c:ser>
          <c:idx val="2"/>
          <c:order val="0"/>
          <c:tx>
            <c:strRef>
              <c:f>'CID-03 Cant activ prevencion'!$C$34</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'CID-03 Cant activ prevencion'!$C$35:$C$38</c:f>
              <c:numCache/>
            </c:numRef>
          </c:val>
          <c:shape val="cylinder"/>
        </c:ser>
        <c:ser>
          <c:idx val="0"/>
          <c:order val="1"/>
          <c:tx>
            <c:strRef>
              <c:f>'CID-03 Cant activ prevencion'!$H$34</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'CID-03 Cant activ prevencion'!$B$35:$B$38</c:f>
              <c:strCache/>
            </c:strRef>
          </c:cat>
          <c:val>
            <c:numRef>
              <c:f>'CID-03 Cant activ prevencion'!$H$35:$H$38</c:f>
              <c:numCache/>
            </c:numRef>
          </c:val>
          <c:shape val="cylinder"/>
        </c:ser>
        <c:shape val="cylinder"/>
        <c:axId val="45467037"/>
        <c:axId val="6550150"/>
      </c:bar3DChart>
      <c:catAx>
        <c:axId val="45467037"/>
        <c:scaling>
          <c:orientation val="minMax"/>
        </c:scaling>
        <c:axPos val="b"/>
        <c:delete val="0"/>
        <c:numFmt formatCode="General" sourceLinked="1"/>
        <c:majorTickMark val="none"/>
        <c:minorTickMark val="none"/>
        <c:tickLblPos val="nextTo"/>
        <c:spPr>
          <a:ln w="3175">
            <a:solidFill>
              <a:srgbClr val="808080"/>
            </a:solidFill>
          </a:ln>
        </c:spPr>
        <c:crossAx val="6550150"/>
        <c:crosses val="autoZero"/>
        <c:auto val="1"/>
        <c:lblOffset val="100"/>
        <c:tickLblSkip val="1"/>
        <c:noMultiLvlLbl val="0"/>
      </c:catAx>
      <c:valAx>
        <c:axId val="6550150"/>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5467037"/>
        <c:crossesAt val="1"/>
        <c:crossBetween val="between"/>
        <c:dispUnits/>
        <c:majorUnit val="0.5"/>
      </c:valAx>
      <c:spPr>
        <a:noFill/>
        <a:ln>
          <a:noFill/>
        </a:ln>
      </c:spPr>
    </c:plotArea>
    <c:legend>
      <c:legendPos val="r"/>
      <c:layout>
        <c:manualLayout>
          <c:xMode val="edge"/>
          <c:yMode val="edge"/>
          <c:x val="0.8875"/>
          <c:y val="0.42525"/>
          <c:w val="0.1085"/>
          <c:h val="0.138"/>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39</xdr:row>
      <xdr:rowOff>76200</xdr:rowOff>
    </xdr:from>
    <xdr:to>
      <xdr:col>10</xdr:col>
      <xdr:colOff>762000</xdr:colOff>
      <xdr:row>53</xdr:row>
      <xdr:rowOff>161925</xdr:rowOff>
    </xdr:to>
    <xdr:graphicFrame>
      <xdr:nvGraphicFramePr>
        <xdr:cNvPr id="1" name="3 Gráfico"/>
        <xdr:cNvGraphicFramePr/>
      </xdr:nvGraphicFramePr>
      <xdr:xfrm>
        <a:off x="1162050" y="13906500"/>
        <a:ext cx="123634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8"/>
  <sheetViews>
    <sheetView showGridLines="0" tabSelected="1" view="pageBreakPreview" zoomScale="80" zoomScaleNormal="80" zoomScaleSheetLayoutView="80" zoomScalePageLayoutView="0" workbookViewId="0" topLeftCell="D63">
      <selection activeCell="G63" sqref="G63"/>
    </sheetView>
  </sheetViews>
  <sheetFormatPr defaultColWidth="11.421875" defaultRowHeight="12.75" customHeight="1" zeroHeight="1"/>
  <cols>
    <col min="1" max="1" width="17.421875" style="1" customWidth="1"/>
    <col min="2" max="2" width="20.28125" style="1" customWidth="1"/>
    <col min="3" max="3" width="16.28125" style="1" customWidth="1"/>
    <col min="4" max="4" width="22.28125" style="1" customWidth="1"/>
    <col min="5" max="5" width="26.57421875" style="1" customWidth="1"/>
    <col min="6" max="10" width="17.7109375" style="1" customWidth="1"/>
    <col min="11" max="11" width="16.7109375" style="1" customWidth="1"/>
    <col min="12" max="12" width="12.421875" style="1" customWidth="1"/>
    <col min="13" max="13" width="12.0039062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88"/>
      <c r="B1" s="88"/>
      <c r="C1" s="89" t="s">
        <v>58</v>
      </c>
      <c r="D1" s="89"/>
      <c r="E1" s="89"/>
      <c r="F1" s="89"/>
      <c r="G1" s="89"/>
      <c r="H1" s="89"/>
      <c r="I1" s="89"/>
      <c r="J1" s="89"/>
      <c r="K1" s="90" t="s">
        <v>59</v>
      </c>
      <c r="L1" s="90"/>
      <c r="M1" s="90"/>
    </row>
    <row r="2" spans="1:15" ht="25.5" customHeight="1" thickBot="1">
      <c r="A2" s="88"/>
      <c r="B2" s="88"/>
      <c r="C2" s="89"/>
      <c r="D2" s="89"/>
      <c r="E2" s="89"/>
      <c r="F2" s="89"/>
      <c r="G2" s="89"/>
      <c r="H2" s="89"/>
      <c r="I2" s="89"/>
      <c r="J2" s="89"/>
      <c r="K2" s="91" t="s">
        <v>120</v>
      </c>
      <c r="L2" s="91"/>
      <c r="M2" s="91"/>
      <c r="O2" s="21" t="s">
        <v>71</v>
      </c>
    </row>
    <row r="3" spans="1:15" ht="25.5" customHeight="1" thickBot="1">
      <c r="A3" s="88"/>
      <c r="B3" s="88"/>
      <c r="C3" s="89"/>
      <c r="D3" s="89"/>
      <c r="E3" s="89"/>
      <c r="F3" s="89"/>
      <c r="G3" s="89"/>
      <c r="H3" s="89"/>
      <c r="I3" s="89"/>
      <c r="J3" s="89"/>
      <c r="K3" s="91" t="s">
        <v>121</v>
      </c>
      <c r="L3" s="91"/>
      <c r="M3" s="91"/>
      <c r="O3" s="47" t="s">
        <v>6</v>
      </c>
    </row>
    <row r="4" spans="1:15" ht="14.25" customHeight="1" thickBot="1">
      <c r="A4" s="13"/>
      <c r="B4" s="14"/>
      <c r="C4" s="15"/>
      <c r="D4" s="15"/>
      <c r="E4" s="15"/>
      <c r="F4" s="15"/>
      <c r="G4" s="15"/>
      <c r="H4" s="15"/>
      <c r="I4" s="15"/>
      <c r="J4" s="15"/>
      <c r="K4" s="16"/>
      <c r="L4" s="16"/>
      <c r="M4" s="17"/>
      <c r="O4" s="47" t="s">
        <v>8</v>
      </c>
    </row>
    <row r="5" spans="1:15" ht="13.5" thickBot="1">
      <c r="A5" s="97" t="s">
        <v>60</v>
      </c>
      <c r="B5" s="98"/>
      <c r="C5" s="98"/>
      <c r="D5" s="98"/>
      <c r="E5" s="98"/>
      <c r="F5" s="98"/>
      <c r="G5" s="98"/>
      <c r="H5" s="98"/>
      <c r="I5" s="98"/>
      <c r="J5" s="98"/>
      <c r="K5" s="98"/>
      <c r="L5" s="98"/>
      <c r="M5" s="99"/>
      <c r="O5" s="47" t="s">
        <v>10</v>
      </c>
    </row>
    <row r="6" spans="1:15" ht="13.5" thickBot="1">
      <c r="A6" s="43"/>
      <c r="B6" s="5"/>
      <c r="C6" s="5"/>
      <c r="D6" s="5"/>
      <c r="E6" s="5"/>
      <c r="F6" s="5"/>
      <c r="G6" s="5"/>
      <c r="H6" s="5"/>
      <c r="I6" s="5"/>
      <c r="J6" s="5"/>
      <c r="K6" s="5"/>
      <c r="L6" s="5"/>
      <c r="M6" s="44"/>
      <c r="O6" s="21" t="s">
        <v>72</v>
      </c>
    </row>
    <row r="7" spans="1:15" ht="30" customHeight="1" thickBot="1">
      <c r="A7" s="92" t="s">
        <v>1</v>
      </c>
      <c r="B7" s="93"/>
      <c r="C7" s="100" t="s">
        <v>55</v>
      </c>
      <c r="D7" s="101"/>
      <c r="E7" s="101"/>
      <c r="F7" s="101"/>
      <c r="G7" s="101"/>
      <c r="H7" s="102"/>
      <c r="I7" s="92" t="s">
        <v>2</v>
      </c>
      <c r="J7" s="107"/>
      <c r="K7" s="93"/>
      <c r="L7" s="108" t="s">
        <v>3</v>
      </c>
      <c r="M7" s="109"/>
      <c r="O7" s="47" t="s">
        <v>13</v>
      </c>
    </row>
    <row r="8" spans="1:15" ht="30" customHeight="1" thickBot="1">
      <c r="A8" s="92" t="s">
        <v>4</v>
      </c>
      <c r="B8" s="93"/>
      <c r="C8" s="100" t="s">
        <v>125</v>
      </c>
      <c r="D8" s="101"/>
      <c r="E8" s="101"/>
      <c r="F8" s="101"/>
      <c r="G8" s="101"/>
      <c r="H8" s="101"/>
      <c r="I8" s="101"/>
      <c r="J8" s="101"/>
      <c r="K8" s="101"/>
      <c r="L8" s="101"/>
      <c r="M8" s="102"/>
      <c r="O8" s="47" t="s">
        <v>18</v>
      </c>
    </row>
    <row r="9" spans="1:16" ht="30" customHeight="1" thickBot="1">
      <c r="A9" s="92" t="s">
        <v>5</v>
      </c>
      <c r="B9" s="93"/>
      <c r="C9" s="94" t="s">
        <v>68</v>
      </c>
      <c r="D9" s="95"/>
      <c r="E9" s="95"/>
      <c r="F9" s="95"/>
      <c r="G9" s="95"/>
      <c r="H9" s="95"/>
      <c r="I9" s="95"/>
      <c r="J9" s="95"/>
      <c r="K9" s="95"/>
      <c r="L9" s="95"/>
      <c r="M9" s="96"/>
      <c r="O9" s="47" t="s">
        <v>20</v>
      </c>
      <c r="P9" s="18"/>
    </row>
    <row r="10" spans="1:15" ht="13.5" thickBot="1">
      <c r="A10" s="2"/>
      <c r="B10" s="49"/>
      <c r="C10" s="49"/>
      <c r="D10" s="49"/>
      <c r="E10" s="49"/>
      <c r="F10" s="49"/>
      <c r="G10" s="49"/>
      <c r="H10" s="49"/>
      <c r="I10" s="49"/>
      <c r="J10" s="49"/>
      <c r="K10" s="49"/>
      <c r="L10" s="49"/>
      <c r="M10" s="45"/>
      <c r="O10" s="21" t="s">
        <v>74</v>
      </c>
    </row>
    <row r="11" spans="1:15" ht="30" customHeight="1" thickBot="1">
      <c r="A11" s="92" t="s">
        <v>7</v>
      </c>
      <c r="B11" s="93"/>
      <c r="C11" s="103" t="s">
        <v>131</v>
      </c>
      <c r="D11" s="104"/>
      <c r="E11" s="104"/>
      <c r="F11" s="104"/>
      <c r="G11" s="104"/>
      <c r="H11" s="104"/>
      <c r="I11" s="104"/>
      <c r="J11" s="104"/>
      <c r="K11" s="28" t="s">
        <v>82</v>
      </c>
      <c r="L11" s="105" t="s">
        <v>127</v>
      </c>
      <c r="M11" s="106"/>
      <c r="O11" s="47" t="s">
        <v>21</v>
      </c>
    </row>
    <row r="12" spans="1:15" ht="30" customHeight="1" thickBot="1">
      <c r="A12" s="92" t="s">
        <v>9</v>
      </c>
      <c r="B12" s="93"/>
      <c r="C12" s="100" t="s">
        <v>128</v>
      </c>
      <c r="D12" s="101"/>
      <c r="E12" s="101"/>
      <c r="F12" s="101"/>
      <c r="G12" s="101"/>
      <c r="H12" s="101"/>
      <c r="I12" s="101"/>
      <c r="J12" s="101"/>
      <c r="K12" s="101"/>
      <c r="L12" s="101"/>
      <c r="M12" s="102"/>
      <c r="O12" s="47" t="s">
        <v>0</v>
      </c>
    </row>
    <row r="13" spans="1:15" ht="30" customHeight="1" thickBot="1">
      <c r="A13" s="92" t="s">
        <v>98</v>
      </c>
      <c r="B13" s="93"/>
      <c r="C13" s="100" t="s">
        <v>132</v>
      </c>
      <c r="D13" s="101"/>
      <c r="E13" s="101"/>
      <c r="F13" s="101"/>
      <c r="G13" s="101"/>
      <c r="H13" s="101"/>
      <c r="I13" s="101"/>
      <c r="J13" s="101"/>
      <c r="K13" s="101"/>
      <c r="L13" s="101"/>
      <c r="M13" s="102"/>
      <c r="O13" s="1" t="s">
        <v>122</v>
      </c>
    </row>
    <row r="14" spans="1:15" ht="30" customHeight="1" thickBot="1">
      <c r="A14" s="92" t="s">
        <v>109</v>
      </c>
      <c r="B14" s="93"/>
      <c r="C14" s="100" t="s">
        <v>114</v>
      </c>
      <c r="D14" s="101"/>
      <c r="E14" s="101"/>
      <c r="F14" s="101"/>
      <c r="G14" s="101"/>
      <c r="H14" s="101"/>
      <c r="I14" s="101"/>
      <c r="J14" s="101"/>
      <c r="K14" s="101"/>
      <c r="L14" s="101"/>
      <c r="M14" s="102"/>
      <c r="O14" s="1" t="s">
        <v>123</v>
      </c>
    </row>
    <row r="15" spans="1:15" ht="30" customHeight="1" thickBot="1">
      <c r="A15" s="92" t="s">
        <v>115</v>
      </c>
      <c r="B15" s="93"/>
      <c r="C15" s="94" t="s">
        <v>68</v>
      </c>
      <c r="D15" s="95"/>
      <c r="E15" s="95"/>
      <c r="F15" s="95"/>
      <c r="G15" s="95"/>
      <c r="H15" s="95"/>
      <c r="I15" s="95"/>
      <c r="J15" s="95"/>
      <c r="K15" s="95"/>
      <c r="L15" s="95"/>
      <c r="M15" s="96"/>
      <c r="O15" s="47" t="s">
        <v>24</v>
      </c>
    </row>
    <row r="16" spans="1:15" ht="13.5" thickBot="1">
      <c r="A16" s="2"/>
      <c r="B16" s="49"/>
      <c r="C16" s="49"/>
      <c r="D16" s="49"/>
      <c r="E16" s="49"/>
      <c r="F16" s="49"/>
      <c r="G16" s="49"/>
      <c r="H16" s="49"/>
      <c r="I16" s="49"/>
      <c r="J16" s="49"/>
      <c r="K16" s="49"/>
      <c r="L16" s="49"/>
      <c r="M16" s="45"/>
      <c r="O16" s="47" t="s">
        <v>25</v>
      </c>
    </row>
    <row r="17" spans="1:15" ht="17.25" customHeight="1" thickBot="1">
      <c r="A17" s="128" t="s">
        <v>11</v>
      </c>
      <c r="B17" s="129"/>
      <c r="C17" s="128" t="s">
        <v>76</v>
      </c>
      <c r="D17" s="129"/>
      <c r="E17" s="128" t="s">
        <v>12</v>
      </c>
      <c r="F17" s="132"/>
      <c r="G17" s="132"/>
      <c r="H17" s="132"/>
      <c r="I17" s="132"/>
      <c r="J17" s="132"/>
      <c r="K17" s="132"/>
      <c r="L17" s="132"/>
      <c r="M17" s="129"/>
      <c r="O17" s="21" t="s">
        <v>83</v>
      </c>
    </row>
    <row r="18" spans="1:15" ht="53.25" customHeight="1" thickBot="1">
      <c r="A18" s="130"/>
      <c r="B18" s="131"/>
      <c r="C18" s="130"/>
      <c r="D18" s="131"/>
      <c r="E18" s="6" t="s">
        <v>14</v>
      </c>
      <c r="F18" s="92" t="s">
        <v>15</v>
      </c>
      <c r="G18" s="107"/>
      <c r="H18" s="93"/>
      <c r="I18" s="42" t="s">
        <v>16</v>
      </c>
      <c r="J18" s="92" t="s">
        <v>95</v>
      </c>
      <c r="K18" s="107"/>
      <c r="L18" s="93"/>
      <c r="M18" s="6" t="s">
        <v>17</v>
      </c>
      <c r="O18" s="47" t="s">
        <v>27</v>
      </c>
    </row>
    <row r="19" spans="1:15" ht="51" customHeight="1" thickBot="1">
      <c r="A19" s="110" t="s">
        <v>133</v>
      </c>
      <c r="B19" s="111"/>
      <c r="C19" s="116" t="s">
        <v>86</v>
      </c>
      <c r="D19" s="117"/>
      <c r="E19" s="4">
        <v>1</v>
      </c>
      <c r="F19" s="122" t="s">
        <v>129</v>
      </c>
      <c r="G19" s="123"/>
      <c r="H19" s="124"/>
      <c r="I19" s="52" t="s">
        <v>97</v>
      </c>
      <c r="J19" s="125" t="s">
        <v>130</v>
      </c>
      <c r="K19" s="126"/>
      <c r="L19" s="127"/>
      <c r="M19" s="7" t="s">
        <v>122</v>
      </c>
      <c r="O19" s="47" t="s">
        <v>28</v>
      </c>
    </row>
    <row r="20" spans="1:15" ht="51" customHeight="1" thickBot="1">
      <c r="A20" s="112"/>
      <c r="B20" s="113"/>
      <c r="C20" s="118"/>
      <c r="D20" s="119"/>
      <c r="E20" s="4"/>
      <c r="F20" s="122"/>
      <c r="G20" s="123"/>
      <c r="H20" s="124"/>
      <c r="I20" s="52"/>
      <c r="J20" s="125"/>
      <c r="K20" s="126"/>
      <c r="L20" s="127"/>
      <c r="M20" s="7"/>
      <c r="O20" s="47" t="s">
        <v>3</v>
      </c>
    </row>
    <row r="21" spans="1:15" ht="30" customHeight="1" thickBot="1">
      <c r="A21" s="114"/>
      <c r="B21" s="115"/>
      <c r="C21" s="120"/>
      <c r="D21" s="121"/>
      <c r="E21" s="4"/>
      <c r="F21" s="122"/>
      <c r="G21" s="123"/>
      <c r="H21" s="124"/>
      <c r="I21" s="52"/>
      <c r="J21" s="125"/>
      <c r="K21" s="126"/>
      <c r="L21" s="127"/>
      <c r="M21" s="7"/>
      <c r="O21" s="47" t="s">
        <v>29</v>
      </c>
    </row>
    <row r="22" spans="1:40" ht="13.5" thickBot="1">
      <c r="A22" s="2"/>
      <c r="B22" s="49"/>
      <c r="C22" s="49"/>
      <c r="D22" s="49"/>
      <c r="E22" s="49"/>
      <c r="F22" s="49"/>
      <c r="G22" s="49"/>
      <c r="H22" s="49"/>
      <c r="I22" s="49"/>
      <c r="J22" s="49"/>
      <c r="K22" s="49"/>
      <c r="L22" s="49"/>
      <c r="M22" s="45"/>
      <c r="O22" s="21" t="s">
        <v>70</v>
      </c>
      <c r="AN22" s="1">
        <v>2002</v>
      </c>
    </row>
    <row r="23" spans="1:40" ht="45.75" customHeight="1" thickBot="1">
      <c r="A23" s="6" t="s">
        <v>22</v>
      </c>
      <c r="B23" s="51" t="s">
        <v>10</v>
      </c>
      <c r="C23" s="41" t="s">
        <v>73</v>
      </c>
      <c r="D23" s="51" t="s">
        <v>13</v>
      </c>
      <c r="E23" s="6" t="s">
        <v>23</v>
      </c>
      <c r="F23" s="68">
        <v>4</v>
      </c>
      <c r="G23" s="6" t="s">
        <v>96</v>
      </c>
      <c r="H23" s="62" t="s">
        <v>126</v>
      </c>
      <c r="I23" s="6" t="s">
        <v>106</v>
      </c>
      <c r="J23" s="62" t="s">
        <v>126</v>
      </c>
      <c r="K23" s="6" t="s">
        <v>107</v>
      </c>
      <c r="L23" s="146" t="s">
        <v>126</v>
      </c>
      <c r="M23" s="147"/>
      <c r="O23" s="60" t="s">
        <v>48</v>
      </c>
      <c r="AN23" s="1">
        <f>AN22+1</f>
        <v>2003</v>
      </c>
    </row>
    <row r="24" spans="1:15" ht="16.5" customHeight="1" thickBot="1">
      <c r="A24" s="151" t="s">
        <v>26</v>
      </c>
      <c r="B24" s="163" t="s">
        <v>122</v>
      </c>
      <c r="C24" s="151" t="s">
        <v>75</v>
      </c>
      <c r="D24" s="163" t="s">
        <v>122</v>
      </c>
      <c r="E24" s="151" t="s">
        <v>116</v>
      </c>
      <c r="F24" s="54" t="s">
        <v>119</v>
      </c>
      <c r="G24" s="48">
        <v>2016</v>
      </c>
      <c r="H24" s="48">
        <v>2017</v>
      </c>
      <c r="I24" s="48">
        <v>2018</v>
      </c>
      <c r="J24" s="48">
        <v>2019</v>
      </c>
      <c r="K24" s="48">
        <v>2020</v>
      </c>
      <c r="L24" s="159" t="s">
        <v>108</v>
      </c>
      <c r="M24" s="160"/>
      <c r="O24" s="60" t="s">
        <v>49</v>
      </c>
    </row>
    <row r="25" spans="1:15" ht="30" customHeight="1" thickBot="1">
      <c r="A25" s="152"/>
      <c r="B25" s="164"/>
      <c r="C25" s="152"/>
      <c r="D25" s="164"/>
      <c r="E25" s="158"/>
      <c r="F25" s="53" t="s">
        <v>117</v>
      </c>
      <c r="G25" s="62" t="s">
        <v>126</v>
      </c>
      <c r="H25" s="62" t="s">
        <v>126</v>
      </c>
      <c r="I25" s="62" t="s">
        <v>126</v>
      </c>
      <c r="J25" s="62" t="s">
        <v>126</v>
      </c>
      <c r="K25" s="62" t="s">
        <v>126</v>
      </c>
      <c r="L25" s="62" t="s">
        <v>126</v>
      </c>
      <c r="M25" s="62" t="s">
        <v>126</v>
      </c>
      <c r="O25" s="60" t="s">
        <v>61</v>
      </c>
    </row>
    <row r="26" spans="1:15" ht="30" customHeight="1" thickBot="1">
      <c r="A26" s="58"/>
      <c r="B26" s="56"/>
      <c r="C26" s="55"/>
      <c r="D26" s="55"/>
      <c r="E26" s="152"/>
      <c r="F26" s="57" t="s">
        <v>118</v>
      </c>
      <c r="G26" s="62" t="s">
        <v>126</v>
      </c>
      <c r="H26" s="62" t="s">
        <v>126</v>
      </c>
      <c r="I26" s="62" t="s">
        <v>126</v>
      </c>
      <c r="J26" s="62" t="s">
        <v>126</v>
      </c>
      <c r="K26" s="62" t="s">
        <v>126</v>
      </c>
      <c r="L26" s="62" t="s">
        <v>126</v>
      </c>
      <c r="M26" s="62" t="s">
        <v>126</v>
      </c>
      <c r="O26" s="61" t="s">
        <v>62</v>
      </c>
    </row>
    <row r="27" spans="1:40" ht="13.5" thickBot="1">
      <c r="A27" s="2"/>
      <c r="B27" s="49"/>
      <c r="C27" s="49"/>
      <c r="D27" s="49"/>
      <c r="E27" s="49"/>
      <c r="F27" s="49"/>
      <c r="G27" s="49"/>
      <c r="H27" s="49"/>
      <c r="I27" s="49"/>
      <c r="J27" s="49"/>
      <c r="K27" s="49"/>
      <c r="L27" s="49"/>
      <c r="M27" s="45"/>
      <c r="O27" s="60" t="s">
        <v>50</v>
      </c>
      <c r="AN27" s="1" t="e">
        <f>#REF!+1</f>
        <v>#REF!</v>
      </c>
    </row>
    <row r="28" spans="1:40" ht="24.75" customHeight="1" thickBot="1">
      <c r="A28" s="128" t="s">
        <v>94</v>
      </c>
      <c r="B28" s="132"/>
      <c r="C28" s="129"/>
      <c r="D28" s="137" t="s">
        <v>77</v>
      </c>
      <c r="E28" s="138"/>
      <c r="F28" s="75">
        <v>1</v>
      </c>
      <c r="G28" s="30" t="s">
        <v>87</v>
      </c>
      <c r="H28" s="72">
        <v>1</v>
      </c>
      <c r="I28" s="139" t="s">
        <v>88</v>
      </c>
      <c r="J28" s="140"/>
      <c r="K28" s="25"/>
      <c r="L28" s="141"/>
      <c r="M28" s="117"/>
      <c r="O28" s="60" t="s">
        <v>51</v>
      </c>
      <c r="AN28" s="1" t="e">
        <f>AN27+1</f>
        <v>#REF!</v>
      </c>
    </row>
    <row r="29" spans="1:40" ht="24.75" customHeight="1" thickBot="1">
      <c r="A29" s="133"/>
      <c r="B29" s="134"/>
      <c r="C29" s="135"/>
      <c r="D29" s="144" t="s">
        <v>78</v>
      </c>
      <c r="E29" s="145"/>
      <c r="F29" s="76">
        <v>0</v>
      </c>
      <c r="G29" s="31" t="s">
        <v>87</v>
      </c>
      <c r="H29" s="73">
        <v>0.899</v>
      </c>
      <c r="I29" s="23"/>
      <c r="J29" s="24"/>
      <c r="K29" s="24"/>
      <c r="L29" s="142"/>
      <c r="M29" s="119"/>
      <c r="O29" s="60" t="s">
        <v>52</v>
      </c>
      <c r="AN29" s="1" t="e">
        <f>#REF!+1</f>
        <v>#REF!</v>
      </c>
    </row>
    <row r="30" spans="1:40" ht="24.75" customHeight="1" thickBot="1">
      <c r="A30" s="130"/>
      <c r="B30" s="136"/>
      <c r="C30" s="131"/>
      <c r="D30" s="149" t="s">
        <v>79</v>
      </c>
      <c r="E30" s="150"/>
      <c r="F30" s="77">
        <v>0</v>
      </c>
      <c r="G30" s="32" t="s">
        <v>87</v>
      </c>
      <c r="H30" s="74">
        <v>0.749</v>
      </c>
      <c r="I30" s="26"/>
      <c r="J30" s="27"/>
      <c r="K30" s="27"/>
      <c r="L30" s="143"/>
      <c r="M30" s="121"/>
      <c r="O30" s="60" t="s">
        <v>63</v>
      </c>
      <c r="AN30" s="1" t="e">
        <f>#REF!+1</f>
        <v>#REF!</v>
      </c>
    </row>
    <row r="31" spans="1:40" ht="13.5" thickBot="1">
      <c r="A31" s="2"/>
      <c r="B31" s="49"/>
      <c r="C31" s="49"/>
      <c r="D31" s="49"/>
      <c r="E31" s="49"/>
      <c r="F31" s="49"/>
      <c r="G31" s="49"/>
      <c r="H31" s="49"/>
      <c r="I31" s="49"/>
      <c r="J31" s="49"/>
      <c r="K31" s="49"/>
      <c r="L31" s="49"/>
      <c r="M31" s="45"/>
      <c r="O31" s="60" t="s">
        <v>64</v>
      </c>
      <c r="AN31" s="1" t="e">
        <f>#REF!+1</f>
        <v>#REF!</v>
      </c>
    </row>
    <row r="32" spans="1:40" ht="13.5" customHeight="1" thickBot="1">
      <c r="A32" s="97" t="s">
        <v>30</v>
      </c>
      <c r="B32" s="98"/>
      <c r="C32" s="98"/>
      <c r="D32" s="98"/>
      <c r="E32" s="98"/>
      <c r="F32" s="98"/>
      <c r="G32" s="98"/>
      <c r="H32" s="98"/>
      <c r="I32" s="98"/>
      <c r="J32" s="98"/>
      <c r="K32" s="98"/>
      <c r="L32" s="98"/>
      <c r="M32" s="99"/>
      <c r="O32" s="60" t="s">
        <v>54</v>
      </c>
      <c r="AN32" s="1" t="e">
        <f>AN31+1</f>
        <v>#REF!</v>
      </c>
    </row>
    <row r="33" spans="1:40" ht="13.5" thickBot="1">
      <c r="A33" s="2"/>
      <c r="B33" s="49"/>
      <c r="C33" s="49"/>
      <c r="D33" s="49"/>
      <c r="E33" s="49"/>
      <c r="F33" s="49"/>
      <c r="G33" s="49"/>
      <c r="H33" s="49"/>
      <c r="I33" s="49"/>
      <c r="J33" s="49"/>
      <c r="K33" s="49"/>
      <c r="L33" s="49"/>
      <c r="M33" s="45"/>
      <c r="O33" s="60" t="s">
        <v>55</v>
      </c>
      <c r="AN33" s="1" t="e">
        <f>AN32+1</f>
        <v>#REF!</v>
      </c>
    </row>
    <row r="34" spans="1:38" ht="117" customHeight="1" thickBot="1">
      <c r="A34" s="50"/>
      <c r="B34" s="82" t="s">
        <v>31</v>
      </c>
      <c r="C34" s="83" t="s">
        <v>32</v>
      </c>
      <c r="D34" s="83" t="str">
        <f>F19</f>
        <v>No. De actividades ejecutadas de socialización y/o capacitación relacionadas con la prevención de procesos disciplinarios,  incluidas en el Plan de gestión de la integridad 2019</v>
      </c>
      <c r="E34" s="83">
        <f>F20</f>
        <v>0</v>
      </c>
      <c r="F34" s="83">
        <f>F21</f>
        <v>0</v>
      </c>
      <c r="G34" s="83" t="e">
        <f>#REF!</f>
        <v>#REF!</v>
      </c>
      <c r="H34" s="84" t="s">
        <v>89</v>
      </c>
      <c r="I34" s="85" t="s">
        <v>93</v>
      </c>
      <c r="J34" s="49"/>
      <c r="K34" s="49"/>
      <c r="L34" s="49"/>
      <c r="M34" s="59"/>
      <c r="O34" s="60" t="s">
        <v>53</v>
      </c>
      <c r="AI34"/>
      <c r="AL34" s="1"/>
    </row>
    <row r="35" spans="1:38" ht="27" customHeight="1">
      <c r="A35" s="50"/>
      <c r="B35" s="38" t="s">
        <v>33</v>
      </c>
      <c r="C35" s="71">
        <v>1</v>
      </c>
      <c r="D35" s="78">
        <v>1</v>
      </c>
      <c r="E35" s="39"/>
      <c r="F35" s="40"/>
      <c r="G35" s="40"/>
      <c r="H35" s="81">
        <f>D35</f>
        <v>1</v>
      </c>
      <c r="I35" s="66">
        <f>+H35</f>
        <v>1</v>
      </c>
      <c r="J35" s="49"/>
      <c r="K35" s="49"/>
      <c r="L35" s="49"/>
      <c r="M35" s="59"/>
      <c r="O35" s="60" t="s">
        <v>65</v>
      </c>
      <c r="AI35"/>
      <c r="AL35" s="1"/>
    </row>
    <row r="36" spans="1:38" ht="27" customHeight="1">
      <c r="A36" s="50"/>
      <c r="B36" s="34" t="s">
        <v>34</v>
      </c>
      <c r="C36" s="69">
        <v>1</v>
      </c>
      <c r="D36" s="79">
        <v>1</v>
      </c>
      <c r="E36" s="8"/>
      <c r="F36" s="29"/>
      <c r="G36" s="29"/>
      <c r="H36" s="86">
        <f>D36</f>
        <v>1</v>
      </c>
      <c r="I36" s="63">
        <f>+H36</f>
        <v>1</v>
      </c>
      <c r="J36" s="49"/>
      <c r="K36" s="49"/>
      <c r="L36" s="49"/>
      <c r="M36" s="59"/>
      <c r="O36" s="60" t="s">
        <v>66</v>
      </c>
      <c r="AI36"/>
      <c r="AL36" s="1"/>
    </row>
    <row r="37" spans="1:38" ht="27" customHeight="1">
      <c r="A37" s="50"/>
      <c r="B37" s="34" t="s">
        <v>35</v>
      </c>
      <c r="C37" s="69">
        <v>1</v>
      </c>
      <c r="D37" s="79">
        <v>1</v>
      </c>
      <c r="E37" s="8"/>
      <c r="F37" s="29"/>
      <c r="G37" s="29"/>
      <c r="H37" s="86">
        <f>D37</f>
        <v>1</v>
      </c>
      <c r="I37" s="63">
        <f>+H37</f>
        <v>1</v>
      </c>
      <c r="J37" s="49"/>
      <c r="K37" s="49"/>
      <c r="L37" s="49"/>
      <c r="M37" s="59"/>
      <c r="O37" s="21" t="s">
        <v>69</v>
      </c>
      <c r="AI37"/>
      <c r="AL37" s="1"/>
    </row>
    <row r="38" spans="1:38" ht="27" customHeight="1" thickBot="1">
      <c r="A38" s="50"/>
      <c r="B38" s="35" t="s">
        <v>36</v>
      </c>
      <c r="C38" s="70">
        <v>1</v>
      </c>
      <c r="D38" s="80">
        <v>1</v>
      </c>
      <c r="E38" s="36"/>
      <c r="F38" s="37"/>
      <c r="G38" s="37"/>
      <c r="H38" s="87">
        <f>D38</f>
        <v>1</v>
      </c>
      <c r="I38" s="67">
        <f>+H38</f>
        <v>1</v>
      </c>
      <c r="J38" s="49"/>
      <c r="K38" s="49"/>
      <c r="L38" s="49"/>
      <c r="M38" s="59"/>
      <c r="O38" s="9" t="s">
        <v>67</v>
      </c>
      <c r="AI38"/>
      <c r="AL38" s="1"/>
    </row>
    <row r="39" spans="1:16" ht="12.75">
      <c r="A39" s="2"/>
      <c r="B39" s="49"/>
      <c r="C39" s="49"/>
      <c r="D39" s="49"/>
      <c r="E39" s="49"/>
      <c r="F39" s="49"/>
      <c r="G39" s="49"/>
      <c r="H39" s="49"/>
      <c r="I39" s="49"/>
      <c r="J39" s="49"/>
      <c r="K39" s="49"/>
      <c r="L39" s="49"/>
      <c r="M39" s="45"/>
      <c r="N39" s="46"/>
      <c r="O39" s="9" t="s">
        <v>68</v>
      </c>
      <c r="P39" s="46"/>
    </row>
    <row r="40" spans="1:40" ht="12.75">
      <c r="A40" s="2"/>
      <c r="B40" s="49"/>
      <c r="C40" s="49"/>
      <c r="D40" s="49"/>
      <c r="E40" s="49"/>
      <c r="F40" s="49"/>
      <c r="G40" s="49"/>
      <c r="H40" s="49"/>
      <c r="I40" s="49"/>
      <c r="J40" s="49"/>
      <c r="K40" s="49"/>
      <c r="L40" s="49"/>
      <c r="M40" s="45"/>
      <c r="O40" s="9" t="s">
        <v>56</v>
      </c>
      <c r="AN40" s="1" t="e">
        <f>#REF!+1</f>
        <v>#REF!</v>
      </c>
    </row>
    <row r="41" spans="1:15" ht="12.75">
      <c r="A41" s="2"/>
      <c r="B41" s="49"/>
      <c r="C41" s="49"/>
      <c r="D41" s="49"/>
      <c r="E41" s="49"/>
      <c r="F41" s="49"/>
      <c r="G41" s="49"/>
      <c r="H41" s="49"/>
      <c r="I41" s="49"/>
      <c r="J41" s="49"/>
      <c r="K41" s="49"/>
      <c r="L41" s="49"/>
      <c r="M41" s="45"/>
      <c r="O41" s="9" t="s">
        <v>46</v>
      </c>
    </row>
    <row r="42" spans="1:15" ht="12.75">
      <c r="A42" s="2"/>
      <c r="B42" s="49"/>
      <c r="C42" s="49"/>
      <c r="D42" s="49"/>
      <c r="E42" s="49"/>
      <c r="F42" s="49"/>
      <c r="G42" s="49"/>
      <c r="H42" s="49"/>
      <c r="I42" s="49"/>
      <c r="J42" s="49"/>
      <c r="K42" s="49"/>
      <c r="L42" s="49"/>
      <c r="M42" s="45"/>
      <c r="O42" s="47" t="s">
        <v>47</v>
      </c>
    </row>
    <row r="43" spans="1:15" ht="12.75">
      <c r="A43" s="2"/>
      <c r="B43" s="49"/>
      <c r="C43" s="49"/>
      <c r="D43" s="49"/>
      <c r="E43" s="49"/>
      <c r="F43" s="49"/>
      <c r="G43" s="49"/>
      <c r="H43" s="49"/>
      <c r="I43" s="49"/>
      <c r="J43" s="49"/>
      <c r="K43" s="49"/>
      <c r="L43" s="49"/>
      <c r="M43" s="45"/>
      <c r="O43" s="47" t="s">
        <v>81</v>
      </c>
    </row>
    <row r="44" spans="1:15" ht="12.75">
      <c r="A44" s="2"/>
      <c r="B44" s="49"/>
      <c r="C44" s="49"/>
      <c r="D44" s="49"/>
      <c r="E44" s="49"/>
      <c r="F44" s="49"/>
      <c r="G44" s="49"/>
      <c r="H44" s="49"/>
      <c r="I44" s="49"/>
      <c r="J44" s="49"/>
      <c r="K44" s="49"/>
      <c r="L44" s="49"/>
      <c r="M44" s="45"/>
      <c r="O44" s="21" t="s">
        <v>84</v>
      </c>
    </row>
    <row r="45" spans="1:15" ht="12.75">
      <c r="A45" s="2"/>
      <c r="B45" s="49"/>
      <c r="C45" s="49"/>
      <c r="D45" s="49"/>
      <c r="E45" s="49"/>
      <c r="F45" s="49"/>
      <c r="G45" s="49"/>
      <c r="H45" s="49"/>
      <c r="I45" s="49"/>
      <c r="J45" s="49"/>
      <c r="K45" s="49"/>
      <c r="L45" s="49"/>
      <c r="M45" s="45"/>
      <c r="O45" s="47" t="s">
        <v>86</v>
      </c>
    </row>
    <row r="46" spans="1:15" ht="12.75">
      <c r="A46" s="2"/>
      <c r="B46" s="49"/>
      <c r="C46" s="49"/>
      <c r="D46" s="49"/>
      <c r="E46" s="49"/>
      <c r="F46" s="49"/>
      <c r="G46" s="49"/>
      <c r="H46" s="49"/>
      <c r="I46" s="49"/>
      <c r="J46" s="49"/>
      <c r="K46" s="49"/>
      <c r="L46" s="49"/>
      <c r="M46" s="45"/>
      <c r="O46" s="47" t="s">
        <v>97</v>
      </c>
    </row>
    <row r="47" spans="1:15" ht="12.75">
      <c r="A47" s="2"/>
      <c r="B47" s="49"/>
      <c r="C47" s="49"/>
      <c r="D47" s="49"/>
      <c r="E47" s="49"/>
      <c r="F47" s="49"/>
      <c r="G47" s="49"/>
      <c r="H47" s="49"/>
      <c r="I47" s="49"/>
      <c r="J47" s="49"/>
      <c r="K47" s="49"/>
      <c r="L47" s="49"/>
      <c r="M47" s="45"/>
      <c r="O47" s="47" t="s">
        <v>85</v>
      </c>
    </row>
    <row r="48" spans="1:15" ht="12.75">
      <c r="A48" s="2"/>
      <c r="B48" s="49"/>
      <c r="C48" s="49"/>
      <c r="D48" s="49"/>
      <c r="E48" s="49"/>
      <c r="F48" s="49"/>
      <c r="G48" s="49"/>
      <c r="H48" s="49"/>
      <c r="I48" s="49"/>
      <c r="J48" s="49"/>
      <c r="K48" s="49"/>
      <c r="L48" s="49"/>
      <c r="M48" s="45"/>
      <c r="O48" s="47" t="s">
        <v>99</v>
      </c>
    </row>
    <row r="49" spans="1:40" ht="28.5" customHeight="1">
      <c r="A49" s="2"/>
      <c r="B49" s="49"/>
      <c r="C49" s="49"/>
      <c r="D49" s="49"/>
      <c r="E49" s="49"/>
      <c r="F49" s="49"/>
      <c r="G49" s="49"/>
      <c r="H49" s="49"/>
      <c r="I49" s="49"/>
      <c r="J49" s="49"/>
      <c r="K49" s="49"/>
      <c r="L49" s="49"/>
      <c r="M49" s="45"/>
      <c r="O49" s="47" t="s">
        <v>100</v>
      </c>
      <c r="AN49" s="1" t="e">
        <f>AN40+1</f>
        <v>#REF!</v>
      </c>
    </row>
    <row r="50" spans="1:40" ht="19.5" customHeight="1">
      <c r="A50" s="2"/>
      <c r="B50" s="49"/>
      <c r="C50" s="49"/>
      <c r="D50" s="49"/>
      <c r="E50" s="49"/>
      <c r="F50" s="49"/>
      <c r="G50" s="49"/>
      <c r="H50" s="49"/>
      <c r="I50" s="49"/>
      <c r="J50" s="49"/>
      <c r="K50" s="49"/>
      <c r="L50" s="49"/>
      <c r="M50" s="45"/>
      <c r="O50" s="47" t="s">
        <v>101</v>
      </c>
      <c r="AN50" s="1" t="e">
        <f aca="true" t="shared" si="0" ref="AN50:AN67">AN49+1</f>
        <v>#REF!</v>
      </c>
    </row>
    <row r="51" spans="1:40" ht="12.75">
      <c r="A51" s="2"/>
      <c r="B51" s="49"/>
      <c r="C51" s="49"/>
      <c r="D51" s="49"/>
      <c r="E51" s="49"/>
      <c r="F51" s="49"/>
      <c r="G51" s="49"/>
      <c r="H51" s="49"/>
      <c r="I51" s="49"/>
      <c r="J51" s="49"/>
      <c r="K51" s="49"/>
      <c r="L51" s="49"/>
      <c r="M51" s="45"/>
      <c r="O51" s="47" t="s">
        <v>102</v>
      </c>
      <c r="AN51" s="1" t="e">
        <f t="shared" si="0"/>
        <v>#REF!</v>
      </c>
    </row>
    <row r="52" spans="1:40" ht="12.75">
      <c r="A52" s="2"/>
      <c r="B52" s="49"/>
      <c r="C52" s="49"/>
      <c r="D52" s="49"/>
      <c r="E52" s="49"/>
      <c r="F52" s="49"/>
      <c r="G52" s="49"/>
      <c r="H52" s="49"/>
      <c r="I52" s="49"/>
      <c r="J52" s="49"/>
      <c r="K52" s="49"/>
      <c r="L52" s="49"/>
      <c r="M52" s="45"/>
      <c r="O52" s="47" t="s">
        <v>103</v>
      </c>
      <c r="AN52" s="1" t="e">
        <f t="shared" si="0"/>
        <v>#REF!</v>
      </c>
    </row>
    <row r="53" spans="1:40" ht="12.75">
      <c r="A53" s="2"/>
      <c r="B53" s="49"/>
      <c r="C53" s="49"/>
      <c r="D53" s="49"/>
      <c r="E53" s="49"/>
      <c r="F53" s="49"/>
      <c r="G53" s="49"/>
      <c r="H53" s="49"/>
      <c r="I53" s="49"/>
      <c r="J53" s="49"/>
      <c r="K53" s="49"/>
      <c r="L53" s="49"/>
      <c r="M53" s="45"/>
      <c r="O53" s="47" t="s">
        <v>105</v>
      </c>
      <c r="AN53" s="1" t="e">
        <f t="shared" si="0"/>
        <v>#REF!</v>
      </c>
    </row>
    <row r="54" spans="1:40" ht="12.75">
      <c r="A54" s="2"/>
      <c r="B54" s="49"/>
      <c r="C54" s="49"/>
      <c r="D54" s="49"/>
      <c r="E54" s="49"/>
      <c r="F54" s="49"/>
      <c r="G54" s="49"/>
      <c r="H54" s="49"/>
      <c r="I54" s="49"/>
      <c r="J54" s="49"/>
      <c r="K54" s="49"/>
      <c r="L54" s="49"/>
      <c r="M54" s="45"/>
      <c r="O54" s="47" t="s">
        <v>104</v>
      </c>
      <c r="AN54" s="1" t="e">
        <f t="shared" si="0"/>
        <v>#REF!</v>
      </c>
    </row>
    <row r="55" spans="1:40" ht="16.5" customHeight="1" thickBot="1">
      <c r="A55" s="2"/>
      <c r="B55" s="49"/>
      <c r="C55" s="49"/>
      <c r="D55" s="49"/>
      <c r="E55" s="49"/>
      <c r="F55" s="49"/>
      <c r="G55" s="49"/>
      <c r="H55" s="49"/>
      <c r="I55" s="49"/>
      <c r="J55" s="49"/>
      <c r="K55" s="49"/>
      <c r="L55" s="49"/>
      <c r="M55" s="45"/>
      <c r="O55" s="21" t="s">
        <v>110</v>
      </c>
      <c r="AN55" s="1" t="e">
        <f t="shared" si="0"/>
        <v>#REF!</v>
      </c>
    </row>
    <row r="56" spans="1:40" ht="13.5" customHeight="1" thickBot="1">
      <c r="A56" s="97" t="s">
        <v>37</v>
      </c>
      <c r="B56" s="98"/>
      <c r="C56" s="98"/>
      <c r="D56" s="98"/>
      <c r="E56" s="98"/>
      <c r="F56" s="98"/>
      <c r="G56" s="98"/>
      <c r="H56" s="98"/>
      <c r="I56" s="98"/>
      <c r="J56" s="98"/>
      <c r="K56" s="98"/>
      <c r="L56" s="98"/>
      <c r="M56" s="99"/>
      <c r="O56" s="47" t="s">
        <v>112</v>
      </c>
      <c r="AN56" s="1" t="e">
        <f>#REF!+1</f>
        <v>#REF!</v>
      </c>
    </row>
    <row r="57" spans="1:40" ht="13.5" thickBot="1">
      <c r="A57" s="2"/>
      <c r="B57" s="49"/>
      <c r="C57" s="49"/>
      <c r="D57" s="49"/>
      <c r="E57" s="49"/>
      <c r="F57" s="49"/>
      <c r="G57" s="49"/>
      <c r="H57" s="49"/>
      <c r="I57" s="49"/>
      <c r="J57" s="49"/>
      <c r="K57" s="49"/>
      <c r="L57" s="49"/>
      <c r="M57" s="45"/>
      <c r="O57" s="47" t="s">
        <v>113</v>
      </c>
      <c r="AN57" s="1" t="e">
        <f t="shared" si="0"/>
        <v>#REF!</v>
      </c>
    </row>
    <row r="58" spans="1:40" ht="25.5" customHeight="1" thickBot="1">
      <c r="A58" s="151" t="s">
        <v>38</v>
      </c>
      <c r="B58" s="128" t="s">
        <v>39</v>
      </c>
      <c r="C58" s="132"/>
      <c r="D58" s="132"/>
      <c r="E58" s="129"/>
      <c r="F58" s="92" t="s">
        <v>90</v>
      </c>
      <c r="G58" s="93"/>
      <c r="H58" s="128" t="s">
        <v>40</v>
      </c>
      <c r="I58" s="132"/>
      <c r="J58" s="132"/>
      <c r="K58" s="132"/>
      <c r="L58" s="132"/>
      <c r="M58" s="129"/>
      <c r="O58" s="1" t="s">
        <v>124</v>
      </c>
      <c r="AN58" s="1" t="e">
        <f t="shared" si="0"/>
        <v>#REF!</v>
      </c>
    </row>
    <row r="59" spans="1:15" ht="25.5" customHeight="1" thickBot="1">
      <c r="A59" s="152"/>
      <c r="B59" s="130"/>
      <c r="C59" s="136"/>
      <c r="D59" s="136"/>
      <c r="E59" s="131"/>
      <c r="F59" s="6" t="s">
        <v>91</v>
      </c>
      <c r="G59" s="42" t="s">
        <v>92</v>
      </c>
      <c r="H59" s="130"/>
      <c r="I59" s="136"/>
      <c r="J59" s="136"/>
      <c r="K59" s="136"/>
      <c r="L59" s="136"/>
      <c r="M59" s="131"/>
      <c r="O59" s="1" t="s">
        <v>114</v>
      </c>
    </row>
    <row r="60" spans="1:40" ht="66.75" customHeight="1" thickBot="1">
      <c r="A60" s="10" t="s">
        <v>33</v>
      </c>
      <c r="B60" s="165" t="s">
        <v>134</v>
      </c>
      <c r="C60" s="166"/>
      <c r="D60" s="166"/>
      <c r="E60" s="166"/>
      <c r="F60" s="33"/>
      <c r="G60" s="64" t="s">
        <v>135</v>
      </c>
      <c r="H60" s="155"/>
      <c r="I60" s="156"/>
      <c r="J60" s="156"/>
      <c r="K60" s="156"/>
      <c r="L60" s="156"/>
      <c r="M60" s="157"/>
      <c r="AN60" s="1" t="e">
        <f>AN58+1</f>
        <v>#REF!</v>
      </c>
    </row>
    <row r="61" spans="1:40" ht="194.25" customHeight="1" thickBot="1">
      <c r="A61" s="10" t="s">
        <v>34</v>
      </c>
      <c r="B61" s="165" t="s">
        <v>136</v>
      </c>
      <c r="C61" s="166"/>
      <c r="D61" s="166"/>
      <c r="E61" s="166"/>
      <c r="F61" s="33"/>
      <c r="G61" s="64" t="s">
        <v>135</v>
      </c>
      <c r="H61" s="155"/>
      <c r="I61" s="156"/>
      <c r="J61" s="156"/>
      <c r="K61" s="156"/>
      <c r="L61" s="156"/>
      <c r="M61" s="157"/>
      <c r="AN61" s="1" t="e">
        <f t="shared" si="0"/>
        <v>#REF!</v>
      </c>
    </row>
    <row r="62" spans="1:40" ht="248.25" customHeight="1" thickBot="1">
      <c r="A62" s="10" t="s">
        <v>41</v>
      </c>
      <c r="B62" s="153" t="s">
        <v>137</v>
      </c>
      <c r="C62" s="154"/>
      <c r="D62" s="154"/>
      <c r="E62" s="154"/>
      <c r="F62" s="33"/>
      <c r="G62" s="65" t="s">
        <v>135</v>
      </c>
      <c r="H62" s="155"/>
      <c r="I62" s="156"/>
      <c r="J62" s="156"/>
      <c r="K62" s="156"/>
      <c r="L62" s="156"/>
      <c r="M62" s="157"/>
      <c r="AN62" s="1" t="e">
        <f>#REF!+1</f>
        <v>#REF!</v>
      </c>
    </row>
    <row r="63" spans="1:40" ht="409.5" customHeight="1" thickBot="1">
      <c r="A63" s="10" t="s">
        <v>36</v>
      </c>
      <c r="B63" s="153" t="s">
        <v>138</v>
      </c>
      <c r="C63" s="154"/>
      <c r="D63" s="154"/>
      <c r="E63" s="154"/>
      <c r="F63" s="33"/>
      <c r="G63" s="65" t="s">
        <v>139</v>
      </c>
      <c r="H63" s="155"/>
      <c r="I63" s="156"/>
      <c r="J63" s="156"/>
      <c r="K63" s="156"/>
      <c r="L63" s="156"/>
      <c r="M63" s="157"/>
      <c r="AN63" s="1" t="e">
        <f t="shared" si="0"/>
        <v>#REF!</v>
      </c>
    </row>
    <row r="64" spans="1:40" ht="50.25" customHeight="1" thickBot="1">
      <c r="A64" s="10" t="s">
        <v>42</v>
      </c>
      <c r="B64" s="161"/>
      <c r="C64" s="162"/>
      <c r="D64" s="162"/>
      <c r="E64" s="162"/>
      <c r="F64" s="33"/>
      <c r="G64" s="33"/>
      <c r="H64" s="155"/>
      <c r="I64" s="156"/>
      <c r="J64" s="156"/>
      <c r="K64" s="156"/>
      <c r="L64" s="156"/>
      <c r="M64" s="157"/>
      <c r="AN64" s="1" t="e">
        <f>#REF!+1</f>
        <v>#REF!</v>
      </c>
    </row>
    <row r="65" spans="1:40" ht="24.75" customHeight="1">
      <c r="A65" s="46"/>
      <c r="B65" s="148"/>
      <c r="C65" s="148"/>
      <c r="D65" s="148"/>
      <c r="E65" s="148"/>
      <c r="F65" s="148"/>
      <c r="G65" s="148"/>
      <c r="H65" s="148"/>
      <c r="I65" s="148"/>
      <c r="J65" s="148"/>
      <c r="K65" s="148"/>
      <c r="L65" s="148"/>
      <c r="M65" s="148"/>
      <c r="AN65" s="1" t="e">
        <f t="shared" si="0"/>
        <v>#REF!</v>
      </c>
    </row>
    <row r="66" spans="1:40" ht="24.75" customHeight="1" hidden="1">
      <c r="A66" s="46"/>
      <c r="B66" s="148"/>
      <c r="C66" s="148"/>
      <c r="D66" s="148"/>
      <c r="E66" s="148"/>
      <c r="F66" s="148"/>
      <c r="G66" s="148"/>
      <c r="H66" s="148"/>
      <c r="I66" s="148"/>
      <c r="J66" s="148"/>
      <c r="K66" s="148"/>
      <c r="L66" s="148"/>
      <c r="M66" s="148"/>
      <c r="AN66" s="1" t="e">
        <f t="shared" si="0"/>
        <v>#REF!</v>
      </c>
    </row>
    <row r="67" spans="1:40" ht="24.75" customHeight="1" hidden="1">
      <c r="A67" s="46"/>
      <c r="B67" s="148"/>
      <c r="C67" s="148"/>
      <c r="D67" s="148"/>
      <c r="E67" s="148"/>
      <c r="F67" s="148"/>
      <c r="G67" s="148"/>
      <c r="H67" s="148"/>
      <c r="I67" s="148"/>
      <c r="J67" s="148"/>
      <c r="K67" s="148"/>
      <c r="L67" s="148"/>
      <c r="M67" s="148"/>
      <c r="AN67" s="1" t="e">
        <f t="shared" si="0"/>
        <v>#REF!</v>
      </c>
    </row>
    <row r="68" spans="1:13" ht="24.75" customHeight="1" hidden="1">
      <c r="A68" s="46"/>
      <c r="B68" s="148"/>
      <c r="C68" s="148"/>
      <c r="D68" s="148"/>
      <c r="E68" s="148"/>
      <c r="F68" s="148"/>
      <c r="G68" s="148"/>
      <c r="H68" s="148"/>
      <c r="I68" s="148"/>
      <c r="J68" s="148"/>
      <c r="K68" s="148"/>
      <c r="L68" s="148"/>
      <c r="M68" s="148"/>
    </row>
    <row r="69" spans="1:13" ht="24.75" customHeight="1" hidden="1">
      <c r="A69" s="46"/>
      <c r="B69" s="148"/>
      <c r="C69" s="148"/>
      <c r="D69" s="148"/>
      <c r="E69" s="148"/>
      <c r="F69" s="148"/>
      <c r="G69" s="148"/>
      <c r="H69" s="148"/>
      <c r="I69" s="148"/>
      <c r="J69" s="148"/>
      <c r="K69" s="148"/>
      <c r="L69" s="148"/>
      <c r="M69" s="148"/>
    </row>
    <row r="70" spans="1:13" ht="12.75" hidden="1">
      <c r="A70" s="46"/>
      <c r="B70" s="46"/>
      <c r="C70" s="46"/>
      <c r="D70" s="46"/>
      <c r="E70" s="46"/>
      <c r="F70" s="46"/>
      <c r="G70" s="46"/>
      <c r="H70" s="46"/>
      <c r="I70" s="46"/>
      <c r="J70" s="46"/>
      <c r="K70" s="46"/>
      <c r="L70" s="46"/>
      <c r="M70" s="46"/>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spans="2:11" ht="15" hidden="1">
      <c r="B85" s="46"/>
      <c r="C85" s="46"/>
      <c r="D85" s="46"/>
      <c r="E85" s="46"/>
      <c r="F85" s="142"/>
      <c r="G85" s="142"/>
      <c r="H85" s="142"/>
      <c r="I85" s="11" t="s">
        <v>43</v>
      </c>
      <c r="K85" s="12"/>
    </row>
    <row r="86" spans="2:11" ht="15" hidden="1">
      <c r="B86" s="46"/>
      <c r="C86" s="46"/>
      <c r="D86" s="46"/>
      <c r="E86" s="46"/>
      <c r="F86" s="142"/>
      <c r="G86" s="142"/>
      <c r="H86" s="142"/>
      <c r="I86" s="11" t="s">
        <v>44</v>
      </c>
      <c r="K86" s="12"/>
    </row>
    <row r="87" spans="2:11" ht="15" hidden="1">
      <c r="B87" s="46"/>
      <c r="C87" s="46"/>
      <c r="D87" s="46"/>
      <c r="E87" s="46"/>
      <c r="F87" s="142"/>
      <c r="G87" s="142"/>
      <c r="H87" s="142"/>
      <c r="I87" s="11" t="s">
        <v>45</v>
      </c>
      <c r="K87" s="12"/>
    </row>
    <row r="88" spans="2:11" ht="15" hidden="1">
      <c r="B88" s="46"/>
      <c r="C88" s="46"/>
      <c r="D88" s="46"/>
      <c r="E88" s="46"/>
      <c r="F88" s="142"/>
      <c r="G88" s="142"/>
      <c r="H88" s="142"/>
      <c r="K88" s="12"/>
    </row>
    <row r="89" spans="2:11" ht="15" hidden="1">
      <c r="B89" s="46"/>
      <c r="C89" s="46"/>
      <c r="D89" s="46"/>
      <c r="E89" s="46"/>
      <c r="F89" s="142"/>
      <c r="G89" s="142"/>
      <c r="H89" s="142"/>
      <c r="K89" s="12"/>
    </row>
    <row r="90" spans="2:11" ht="15" hidden="1">
      <c r="B90" s="46"/>
      <c r="C90" s="46"/>
      <c r="D90" s="46"/>
      <c r="E90" s="46"/>
      <c r="K90" s="12"/>
    </row>
    <row r="91" spans="2:11" ht="15" hidden="1">
      <c r="B91" s="46"/>
      <c r="C91" s="46"/>
      <c r="D91" s="46"/>
      <c r="E91" s="46"/>
      <c r="K91" s="12"/>
    </row>
    <row r="92" spans="2:11" ht="15" hidden="1">
      <c r="B92" s="46"/>
      <c r="C92" s="46"/>
      <c r="D92" s="46"/>
      <c r="E92" s="46"/>
      <c r="K92" s="12"/>
    </row>
    <row r="93" spans="2:11" ht="15" hidden="1">
      <c r="B93" s="46"/>
      <c r="C93" s="46"/>
      <c r="D93" s="46"/>
      <c r="E93" s="46"/>
      <c r="K93" s="12"/>
    </row>
    <row r="94" spans="2:11" ht="15" hidden="1">
      <c r="B94" s="46"/>
      <c r="C94" s="46"/>
      <c r="D94" s="46"/>
      <c r="E94" s="46"/>
      <c r="K94" s="12"/>
    </row>
    <row r="95" spans="2:11" ht="15" hidden="1">
      <c r="B95" s="46"/>
      <c r="C95" s="46"/>
      <c r="D95" s="46"/>
      <c r="E95" s="46"/>
      <c r="K95" s="12"/>
    </row>
    <row r="96" spans="2:11" ht="15" hidden="1">
      <c r="B96" s="46"/>
      <c r="C96" s="46"/>
      <c r="D96" s="46"/>
      <c r="E96" s="46"/>
      <c r="K96" s="12"/>
    </row>
    <row r="97" spans="2:11" ht="15" hidden="1">
      <c r="B97" s="46"/>
      <c r="C97" s="46"/>
      <c r="D97" s="46"/>
      <c r="E97" s="46"/>
      <c r="K97" s="12"/>
    </row>
    <row r="98" spans="2:11" ht="15" hidden="1">
      <c r="B98" s="46"/>
      <c r="C98" s="46"/>
      <c r="D98" s="46"/>
      <c r="E98" s="46"/>
      <c r="K98" s="12"/>
    </row>
    <row r="99" spans="2:11" ht="15" hidden="1">
      <c r="B99" s="46"/>
      <c r="C99" s="46"/>
      <c r="D99" s="46"/>
      <c r="E99" s="46"/>
      <c r="K99" s="12"/>
    </row>
    <row r="100" spans="2:11" ht="15" hidden="1">
      <c r="B100" s="46"/>
      <c r="C100" s="46"/>
      <c r="D100" s="46"/>
      <c r="E100" s="46"/>
      <c r="K100" s="12"/>
    </row>
    <row r="101" spans="2:11" ht="15" hidden="1">
      <c r="B101" s="46"/>
      <c r="C101" s="46"/>
      <c r="D101" s="46"/>
      <c r="E101" s="46"/>
      <c r="K101" s="12"/>
    </row>
    <row r="102" spans="2:11" ht="15" hidden="1">
      <c r="B102" s="46"/>
      <c r="C102" s="46"/>
      <c r="D102" s="46"/>
      <c r="E102" s="46"/>
      <c r="K102" s="12"/>
    </row>
    <row r="103" spans="2:11" ht="15" hidden="1">
      <c r="B103" s="46"/>
      <c r="C103" s="46"/>
      <c r="D103" s="46"/>
      <c r="E103" s="46"/>
      <c r="K103" s="12"/>
    </row>
    <row r="104" spans="2:11" ht="15" hidden="1">
      <c r="B104" s="46"/>
      <c r="C104" s="46"/>
      <c r="D104" s="46"/>
      <c r="E104" s="46"/>
      <c r="K104" s="12"/>
    </row>
    <row r="105" spans="2:11" ht="15" hidden="1">
      <c r="B105" s="46"/>
      <c r="C105" s="46"/>
      <c r="D105" s="46"/>
      <c r="E105" s="46"/>
      <c r="K105" s="12"/>
    </row>
    <row r="106" spans="2:11" ht="15" hidden="1">
      <c r="B106" s="46"/>
      <c r="C106" s="46"/>
      <c r="D106" s="46"/>
      <c r="E106" s="46"/>
      <c r="K106" s="12"/>
    </row>
    <row r="107" spans="2:11" ht="15" hidden="1">
      <c r="B107" s="46"/>
      <c r="C107" s="46"/>
      <c r="D107" s="46"/>
      <c r="E107" s="46"/>
      <c r="K107" s="12"/>
    </row>
    <row r="108" spans="2:11" ht="15" hidden="1">
      <c r="B108" s="46"/>
      <c r="C108" s="46"/>
      <c r="D108" s="46"/>
      <c r="E108" s="46"/>
      <c r="K108" s="12"/>
    </row>
    <row r="109" spans="2:11" ht="15" hidden="1">
      <c r="B109" s="46"/>
      <c r="C109" s="46"/>
      <c r="D109" s="46"/>
      <c r="E109" s="46"/>
      <c r="K109" s="12"/>
    </row>
    <row r="110" spans="2:11" ht="15" hidden="1">
      <c r="B110" s="46"/>
      <c r="C110" s="46"/>
      <c r="D110" s="46"/>
      <c r="E110" s="46"/>
      <c r="K110" s="12"/>
    </row>
    <row r="111" spans="2:11" ht="15" hidden="1">
      <c r="B111" s="46"/>
      <c r="C111" s="46"/>
      <c r="D111" s="46"/>
      <c r="E111" s="46"/>
      <c r="K111" s="12"/>
    </row>
    <row r="112" spans="2:11" ht="15" hidden="1">
      <c r="B112" s="46"/>
      <c r="C112" s="46"/>
      <c r="D112" s="46"/>
      <c r="E112" s="46"/>
      <c r="K112" s="12"/>
    </row>
    <row r="113" spans="2:11" ht="15" hidden="1">
      <c r="B113" s="46"/>
      <c r="C113" s="46"/>
      <c r="D113" s="46"/>
      <c r="E113" s="46"/>
      <c r="K113" s="12"/>
    </row>
    <row r="114" spans="2:11" ht="15" hidden="1">
      <c r="B114" s="46"/>
      <c r="C114" s="46"/>
      <c r="D114" s="46"/>
      <c r="E114" s="46"/>
      <c r="K114" s="12"/>
    </row>
    <row r="115" spans="2:11" ht="15" hidden="1">
      <c r="B115" s="46"/>
      <c r="C115" s="46"/>
      <c r="D115" s="46"/>
      <c r="E115" s="46"/>
      <c r="K115" s="12"/>
    </row>
    <row r="116" spans="2:11" ht="15" hidden="1">
      <c r="B116" s="46"/>
      <c r="C116" s="46"/>
      <c r="D116" s="46"/>
      <c r="E116" s="46"/>
      <c r="K116" s="12"/>
    </row>
    <row r="117" spans="2:11" ht="15" hidden="1">
      <c r="B117" s="46"/>
      <c r="C117" s="46"/>
      <c r="D117" s="46"/>
      <c r="E117" s="46"/>
      <c r="K117" s="12"/>
    </row>
    <row r="118" spans="2:11" ht="15" hidden="1">
      <c r="B118" s="46"/>
      <c r="C118" s="46"/>
      <c r="D118" s="46"/>
      <c r="E118" s="46"/>
      <c r="K118" s="12"/>
    </row>
    <row r="119" spans="2:11" ht="15" hidden="1">
      <c r="B119" s="46"/>
      <c r="C119" s="46"/>
      <c r="D119" s="46"/>
      <c r="E119" s="46"/>
      <c r="K119" s="12"/>
    </row>
    <row r="120" spans="2:11" ht="15" hidden="1">
      <c r="B120" s="46"/>
      <c r="C120" s="46"/>
      <c r="D120" s="46"/>
      <c r="E120" s="46"/>
      <c r="K120" s="12"/>
    </row>
    <row r="121" spans="2:11" ht="15" hidden="1">
      <c r="B121" s="46"/>
      <c r="C121" s="46"/>
      <c r="D121" s="46"/>
      <c r="E121" s="46"/>
      <c r="K121" s="12"/>
    </row>
    <row r="122" spans="2:11" ht="15" hidden="1">
      <c r="B122" s="46"/>
      <c r="C122" s="46"/>
      <c r="D122" s="46"/>
      <c r="E122" s="46"/>
      <c r="K122" s="12"/>
    </row>
    <row r="123" spans="2:5" ht="12.75" hidden="1">
      <c r="B123" s="46"/>
      <c r="C123" s="46"/>
      <c r="D123" s="46"/>
      <c r="E123" s="46"/>
    </row>
    <row r="124" spans="2:5" ht="12.75" hidden="1">
      <c r="B124" s="46"/>
      <c r="C124" s="46"/>
      <c r="D124" s="46"/>
      <c r="E124" s="46"/>
    </row>
    <row r="125" spans="2:5" ht="12.75" hidden="1">
      <c r="B125" s="46"/>
      <c r="C125" s="46"/>
      <c r="D125" s="46"/>
      <c r="E125" s="46"/>
    </row>
    <row r="126" spans="2:5" ht="12.75" hidden="1">
      <c r="B126" s="46"/>
      <c r="C126" s="46"/>
      <c r="D126" s="46"/>
      <c r="E126" s="46"/>
    </row>
    <row r="127" spans="2:5" ht="12.75" hidden="1">
      <c r="B127" s="46"/>
      <c r="C127" s="46"/>
      <c r="D127" s="46"/>
      <c r="E127" s="46"/>
    </row>
    <row r="128" spans="2:5" ht="12.75" hidden="1">
      <c r="B128" s="46"/>
      <c r="C128" s="46"/>
      <c r="D128" s="46"/>
      <c r="E128" s="46"/>
    </row>
    <row r="129" spans="2:5" ht="12.75" hidden="1">
      <c r="B129" s="46"/>
      <c r="C129" s="46"/>
      <c r="D129" s="46"/>
      <c r="E129" s="46"/>
    </row>
    <row r="130" spans="2:5" ht="12.75" hidden="1">
      <c r="B130" s="46"/>
      <c r="C130" s="46"/>
      <c r="D130" s="46"/>
      <c r="E130" s="46"/>
    </row>
    <row r="131" spans="2:5" ht="12.75" hidden="1">
      <c r="B131" s="46"/>
      <c r="C131" s="46"/>
      <c r="D131" s="46"/>
      <c r="E131" s="46"/>
    </row>
    <row r="132" spans="2:5" ht="12.75" hidden="1">
      <c r="B132" s="46"/>
      <c r="C132" s="46"/>
      <c r="D132" s="46"/>
      <c r="E132" s="46"/>
    </row>
    <row r="133" spans="2:5" ht="12.75" hidden="1">
      <c r="B133" s="46"/>
      <c r="C133" s="46"/>
      <c r="D133" s="46"/>
      <c r="E133" s="46"/>
    </row>
    <row r="134" spans="2:5" ht="12.75" hidden="1">
      <c r="B134" s="46"/>
      <c r="C134" s="46"/>
      <c r="D134" s="46"/>
      <c r="E134" s="46"/>
    </row>
    <row r="135" spans="2:5" ht="12.75" hidden="1">
      <c r="B135" s="46"/>
      <c r="C135" s="46"/>
      <c r="D135" s="46"/>
      <c r="E135" s="46"/>
    </row>
    <row r="136" spans="2:5" ht="12.75" hidden="1">
      <c r="B136" s="46"/>
      <c r="C136" s="46"/>
      <c r="D136" s="46"/>
      <c r="E136" s="46"/>
    </row>
    <row r="137" spans="2:5" ht="12.75" hidden="1">
      <c r="B137" s="46"/>
      <c r="C137" s="46"/>
      <c r="D137" s="46"/>
      <c r="E137" s="46"/>
    </row>
    <row r="138" spans="2:5" ht="12.75" hidden="1">
      <c r="B138" s="46"/>
      <c r="C138" s="46"/>
      <c r="D138" s="46"/>
      <c r="E138" s="46"/>
    </row>
    <row r="139" spans="2:5" ht="12.75" hidden="1">
      <c r="B139" s="46"/>
      <c r="C139" s="46"/>
      <c r="D139" s="46"/>
      <c r="E139" s="46"/>
    </row>
    <row r="140" spans="2:5" ht="12.75" hidden="1">
      <c r="B140" s="46"/>
      <c r="C140" s="46"/>
      <c r="D140" s="46"/>
      <c r="E140" s="46"/>
    </row>
    <row r="141" spans="2:5" ht="12.75" hidden="1">
      <c r="B141" s="46"/>
      <c r="C141" s="46"/>
      <c r="D141" s="46"/>
      <c r="E141" s="46"/>
    </row>
    <row r="142" spans="2:5" ht="12.75" hidden="1">
      <c r="B142" s="46"/>
      <c r="C142" s="46"/>
      <c r="D142" s="46"/>
      <c r="E142" s="46"/>
    </row>
    <row r="143" spans="2:5" ht="12.75" hidden="1">
      <c r="B143" s="46"/>
      <c r="C143" s="46"/>
      <c r="D143" s="46"/>
      <c r="E143" s="46"/>
    </row>
    <row r="144" spans="2:5" ht="12.75" hidden="1">
      <c r="B144" s="46"/>
      <c r="C144" s="46"/>
      <c r="D144" s="46"/>
      <c r="E144" s="46"/>
    </row>
    <row r="145" spans="2:5" ht="12.75" hidden="1">
      <c r="B145" s="46"/>
      <c r="C145" s="46"/>
      <c r="D145" s="46"/>
      <c r="E145" s="46"/>
    </row>
    <row r="146" spans="2:5" ht="12.75" hidden="1">
      <c r="B146" s="46"/>
      <c r="C146" s="46"/>
      <c r="D146" s="46"/>
      <c r="E146" s="46"/>
    </row>
    <row r="147" spans="2:5" ht="12.75" hidden="1">
      <c r="B147" s="46"/>
      <c r="C147" s="46"/>
      <c r="D147" s="46"/>
      <c r="E147" s="46"/>
    </row>
    <row r="148" spans="2:5" ht="12.75" hidden="1">
      <c r="B148" s="46"/>
      <c r="C148" s="46"/>
      <c r="D148" s="46"/>
      <c r="E148" s="46"/>
    </row>
    <row r="149" ht="12.75"/>
    <row r="150" ht="12.75"/>
    <row r="151" ht="12.75"/>
    <row r="152" ht="12.75"/>
    <row r="153" ht="12.75"/>
    <row r="154" ht="12.75"/>
    <row r="155" ht="12.75"/>
    <row r="156" ht="12.75"/>
    <row r="157" ht="12.75"/>
    <row r="158" ht="12.75"/>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0">
    <mergeCell ref="B62:E62"/>
    <mergeCell ref="B24:B25"/>
    <mergeCell ref="A56:M56"/>
    <mergeCell ref="B60:E60"/>
    <mergeCell ref="H60:M60"/>
    <mergeCell ref="B61:E61"/>
    <mergeCell ref="H61:M61"/>
    <mergeCell ref="B58:E59"/>
    <mergeCell ref="F58:G58"/>
    <mergeCell ref="H58:M59"/>
    <mergeCell ref="B63:E63"/>
    <mergeCell ref="H63:M63"/>
    <mergeCell ref="A24:A25"/>
    <mergeCell ref="E24:E26"/>
    <mergeCell ref="L24:M24"/>
    <mergeCell ref="B64:E64"/>
    <mergeCell ref="H64:M64"/>
    <mergeCell ref="H62:M62"/>
    <mergeCell ref="D24:D25"/>
    <mergeCell ref="C24:C25"/>
    <mergeCell ref="F85:H86"/>
    <mergeCell ref="B69:I69"/>
    <mergeCell ref="J69:M69"/>
    <mergeCell ref="B65:I65"/>
    <mergeCell ref="J65:M65"/>
    <mergeCell ref="F87:H87"/>
    <mergeCell ref="J68:M68"/>
    <mergeCell ref="F88:H89"/>
    <mergeCell ref="L23:M23"/>
    <mergeCell ref="B66:I66"/>
    <mergeCell ref="J66:M66"/>
    <mergeCell ref="B67:I67"/>
    <mergeCell ref="J67:M67"/>
    <mergeCell ref="B68:I68"/>
    <mergeCell ref="D30:E30"/>
    <mergeCell ref="A32:M32"/>
    <mergeCell ref="A58:A59"/>
    <mergeCell ref="A17:B18"/>
    <mergeCell ref="C17:D18"/>
    <mergeCell ref="E17:M17"/>
    <mergeCell ref="F18:H18"/>
    <mergeCell ref="J18:L18"/>
    <mergeCell ref="A28:C30"/>
    <mergeCell ref="D28:E28"/>
    <mergeCell ref="I28:J28"/>
    <mergeCell ref="L28:M30"/>
    <mergeCell ref="D29:E29"/>
    <mergeCell ref="A19:B21"/>
    <mergeCell ref="C19:D21"/>
    <mergeCell ref="F19:H19"/>
    <mergeCell ref="J19:L19"/>
    <mergeCell ref="F20:H20"/>
    <mergeCell ref="J20:L20"/>
    <mergeCell ref="F21:H21"/>
    <mergeCell ref="J21:L21"/>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5:I38">
    <cfRule type="cellIs" priority="16" dxfId="2" operator="between">
      <formula>$L$30</formula>
      <formula>$M$30</formula>
    </cfRule>
    <cfRule type="cellIs" priority="17" dxfId="1" operator="between">
      <formula>$L$29</formula>
      <formula>$M$29</formula>
    </cfRule>
    <cfRule type="cellIs" priority="18" dxfId="0" operator="between">
      <formula>#REF!</formula>
      <formula>$M$28</formula>
    </cfRule>
  </conditionalFormatting>
  <dataValidations count="8">
    <dataValidation type="list" allowBlank="1" showInputMessage="1" showErrorMessage="1" sqref="B23">
      <formula1>$O$3:$O$5</formula1>
    </dataValidation>
    <dataValidation type="list" allowBlank="1" showInputMessage="1" showErrorMessage="1" sqref="D23">
      <formula1>$O$7:$O$9</formula1>
    </dataValidation>
    <dataValidation type="list" allowBlank="1" showInputMessage="1" showErrorMessage="1" sqref="L7:M7">
      <formula1>$O$18:$O$21</formula1>
    </dataValidation>
    <dataValidation type="list" allowBlank="1" showInputMessage="1" showErrorMessage="1" sqref="C19:D21">
      <formula1>$O$45:$O$54</formula1>
    </dataValidation>
    <dataValidation type="list" allowBlank="1" showInputMessage="1" showErrorMessage="1" sqref="B24 D24 B26 M19:M21">
      <formula1>$O$11:$O$16</formula1>
    </dataValidation>
    <dataValidation type="list" allowBlank="1" showInputMessage="1" showErrorMessage="1" sqref="C7:H7">
      <formula1>$O$23:$O$36</formula1>
    </dataValidation>
    <dataValidation type="list" allowBlank="1" showInputMessage="1" showErrorMessage="1" sqref="C14:M14">
      <formula1>$O$56:$O$59</formula1>
    </dataValidation>
    <dataValidation type="list" allowBlank="1" showInputMessage="1" showErrorMessage="1" sqref="C9:M9 C15:M15">
      <formula1>$O$38:$O$41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46" t="s">
        <v>113</v>
      </c>
    </row>
    <row r="59" ht="25.5">
      <c r="A59" s="46" t="s">
        <v>111</v>
      </c>
    </row>
    <row r="60" ht="12.75">
      <c r="A60" s="3" t="s">
        <v>114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2019-12-11T16:10:24Z</dcterms:modified>
  <cp:category/>
  <cp:version/>
  <cp:contentType/>
  <cp:contentStatus/>
</cp:coreProperties>
</file>