
<file path=[Content_Types].xml><?xml version="1.0" encoding="utf-8"?>
<Types xmlns="http://schemas.openxmlformats.org/package/2006/content-types">
  <Override PartName="/xl/pivotTables/pivotTable6.xml" ContentType="application/vnd.openxmlformats-officedocument.spreadsheetml.pivotTable+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pivotTables/pivotTable4.xml" ContentType="application/vnd.openxmlformats-officedocument.spreadsheetml.pivotTable+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pivotTables/pivotTable2.xml" ContentType="application/vnd.openxmlformats-officedocument.spreadsheetml.pivotTable+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xl/pivotTables/pivotTable7.xml" ContentType="application/vnd.openxmlformats-officedocument.spreadsheetml.pivotTable+xml"/>
  <Override PartName="/xl/charts/chart8.xml" ContentType="application/vnd.openxmlformats-officedocument.drawingml.chart+xml"/>
  <Override PartName="/xl/pivotTables/pivotTable8.xml" ContentType="application/vnd.openxmlformats-officedocument.spreadsheetml.pivotTable+xml"/>
  <Override PartName="/xl/charts/chart9.xml" ContentType="application/vnd.openxmlformats-officedocument.drawingml.chart+xml"/>
  <Override PartName="/docProps/core.xml" ContentType="application/vnd.openxmlformats-package.core-properties+xml"/>
  <Override PartName="/xl/pivotTables/pivotTable5.xml" ContentType="application/vnd.openxmlformats-officedocument.spreadsheetml.pivotTable+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Override PartName="/xl/worksheets/sheet14.xml" ContentType="application/vnd.openxmlformats-officedocument.spreadsheetml.worksheet+xml"/>
  <Override PartName="/xl/pivotTables/pivotTable3.xml" ContentType="application/vnd.openxmlformats-officedocument.spreadsheetml.pivotTable+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pivotTables/pivotTable1.xml" ContentType="application/vnd.openxmlformats-officedocument.spreadsheetml.pivotTable+xml"/>
  <Override PartName="/xl/charts/chart3.xml" ContentType="application/vnd.openxmlformats-officedocument.drawingml.chart+xml"/>
  <Override PartName="/xl/drawings/drawing5.xml" ContentType="application/vnd.openxmlformats-officedocument.drawing+xml"/>
  <Default Extension="jpeg" ContentType="image/jpe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hidePivotFieldList="1" defaultThemeVersion="124226"/>
  <bookViews>
    <workbookView xWindow="9885" yWindow="825" windowWidth="10020" windowHeight="6735" tabRatio="957" firstSheet="6" activeTab="13"/>
  </bookViews>
  <sheets>
    <sheet name="parametros" sheetId="15" state="hidden" r:id="rId1"/>
    <sheet name="Canal" sheetId="23" state="hidden" r:id="rId2"/>
    <sheet name="Sistema" sheetId="24" state="hidden" r:id="rId3"/>
    <sheet name="tiempo" sheetId="25" state="hidden" r:id="rId4"/>
    <sheet name="Grafica-Solucionados" sheetId="37" state="hidden" r:id="rId5"/>
    <sheet name="Grafica-Recibidos" sheetId="38" state="hidden" r:id="rId6"/>
    <sheet name="Consolidado" sheetId="42" r:id="rId7"/>
    <sheet name="Insumo-Recibido" sheetId="32" r:id="rId8"/>
    <sheet name="Insumo-Solucionado" sheetId="14" r:id="rId9"/>
    <sheet name="Total-Recibidos" sheetId="30" r:id="rId10"/>
    <sheet name="Total-Solucionados" sheetId="35" r:id="rId11"/>
    <sheet name="Grafica-Top" sheetId="36" r:id="rId12"/>
    <sheet name="Top-Requerimientos-Subtema" sheetId="29" r:id="rId13"/>
    <sheet name="Acciones de Mejora" sheetId="26" r:id="rId14"/>
  </sheets>
  <definedNames>
    <definedName name="_xlnm._FilterDatabase" localSheetId="7" hidden="1">'Insumo-Recibido'!$B$1:$B$55</definedName>
    <definedName name="_xlnm._FilterDatabase" localSheetId="8" hidden="1">'Insumo-Solucionado'!$B$1:$B$43</definedName>
    <definedName name="alcaldia">parametros!$D$1:$D$21</definedName>
    <definedName name="canal">parametros!$A$1:$A$9</definedName>
    <definedName name="sistema">parametros!$B$1:$B$3</definedName>
    <definedName name="tipologia">parametros!$C$1:$C$12</definedName>
  </definedNames>
  <calcPr calcId="125725"/>
  <pivotCaches>
    <pivotCache cacheId="2" r:id="rId15"/>
    <pivotCache cacheId="3" r:id="rId16"/>
  </pivotCaches>
  <fileRecoveryPr autoRecover="0"/>
</workbook>
</file>

<file path=xl/calcChain.xml><?xml version="1.0" encoding="utf-8"?>
<calcChain xmlns="http://schemas.openxmlformats.org/spreadsheetml/2006/main">
  <c r="I21" i="35"/>
  <c r="H21"/>
  <c r="G21"/>
  <c r="F21"/>
  <c r="E21"/>
  <c r="D21"/>
  <c r="C21"/>
  <c r="F54" i="32" l="1"/>
  <c r="J20" i="35"/>
  <c r="J21" s="1"/>
</calcChain>
</file>

<file path=xl/comments1.xml><?xml version="1.0" encoding="utf-8"?>
<comments xmlns="http://schemas.openxmlformats.org/spreadsheetml/2006/main">
  <authors>
    <author>Contratista Quejas y Reclamos</author>
  </authors>
  <commentList>
    <comment ref="E1" authorId="0">
      <text>
        <r>
          <rPr>
            <b/>
            <sz val="9"/>
            <color indexed="81"/>
            <rFont val="Tahoma"/>
            <family val="2"/>
          </rPr>
          <t>Se deben incluir todos los requerimientos de los diferentes Sistemas que la Entidad opere</t>
        </r>
      </text>
    </comment>
  </commentList>
</comments>
</file>

<file path=xl/comments2.xml><?xml version="1.0" encoding="utf-8"?>
<comments xmlns="http://schemas.openxmlformats.org/spreadsheetml/2006/main">
  <authors>
    <author>Contratista Quejas y Reclamos</author>
  </authors>
  <commentList>
    <comment ref="E1" authorId="0">
      <text>
        <r>
          <rPr>
            <b/>
            <sz val="9"/>
            <color indexed="81"/>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<sst xmlns="http://schemas.openxmlformats.org/spreadsheetml/2006/main" count="823" uniqueCount="138">
  <si>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</si>
  <si>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</si>
  <si>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</si>
  <si>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</si>
  <si>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</si>
  <si>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</si>
  <si>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</si>
  <si>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</si>
  <si>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</si>
  <si>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</si>
  <si>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</si>
  <si>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</si>
  <si>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</si>
  <si>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</si>
  <si>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</si>
  <si>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</si>
  <si>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</si>
  <si>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</si>
  <si>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</si>
  <si>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</si>
  <si>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</si>
  <si>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</si>
  <si>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</si>
  <si>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</si>
  <si>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</si>
  <si>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</si>
  <si>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</si>
  <si>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</si>
  <si>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</si>
  <si>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</si>
  <si>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</si>
  <si>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</si>
  <si>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</si>
  <si>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</si>
  <si>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</si>
  <si>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</si>
  <si>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</si>
  <si>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</si>
  <si>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</si>
  <si>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</si>
  <si>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</si>
  <si>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</si>
  <si>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</si>
  <si>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</si>
  <si>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</si>
  <si>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</si>
  <si>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</si>
  <si>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</si>
  <si>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</si>
  <si>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</si>
  <si>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</si>
  <si>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</si>
  <si>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</si>
  <si>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</si>
  <si>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</si>
  <si>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</si>
  <si>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</si>
  <si>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</si>
  <si>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</si>
  <si>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Rótulos de fila</t>
  </si>
  <si>
    <t>Rótulos de columna</t>
  </si>
  <si>
    <t>Suma de Recibidos</t>
  </si>
  <si>
    <t>Localidad de los hechos</t>
  </si>
  <si>
    <t>Top de Solucionados</t>
  </si>
  <si>
    <t>Total de Requerimientos Recibidos</t>
  </si>
  <si>
    <t>Análisis</t>
  </si>
  <si>
    <t>Top 5 de Requerimientos por Asunto o Subtema</t>
  </si>
  <si>
    <t>Total - Top 5 de Requerimientos</t>
  </si>
  <si>
    <t>Sistema PQRS/Tipología</t>
  </si>
  <si>
    <t>Total de Requerimientos Recibidos por Sistema de Registro PQR</t>
  </si>
  <si>
    <t>Descripción del hallazgo</t>
  </si>
  <si>
    <t>Causa del hallazgo</t>
  </si>
  <si>
    <t>SOLICITUD DE INFORMACIÓN</t>
  </si>
  <si>
    <t>TEMAS DE CONTRATACION: PERSONAL/RECURSOS FISICOS</t>
  </si>
  <si>
    <t>QUEJA</t>
  </si>
  <si>
    <t>ATENCION Y SERVICIO A LA CIUDADANIA</t>
  </si>
  <si>
    <t>INVESTIGACIONES ACADEMICAS Y PEDAGOGICAS</t>
  </si>
  <si>
    <t>ENTIDAD: IDEP</t>
  </si>
  <si>
    <t>SECTOR: EDUCACIÓN</t>
  </si>
  <si>
    <t>DISEÑO Y DESARROLLO DE PROCESOS DE INVESTIGACION Y FORMACION</t>
  </si>
  <si>
    <t xml:space="preserve">TRASLADO POR NO COMPETENCIA
</t>
  </si>
  <si>
    <r>
      <t xml:space="preserve">Nota: </t>
    </r>
    <r>
      <rPr>
        <sz val="11"/>
        <color theme="1"/>
        <rFont val="Calibri"/>
        <family val="2"/>
        <scheme val="minor"/>
      </rPr>
      <t>No hay causal de hallazgo ya que las peticiones van relacionadas con la misión de la entidad, servicios prestados, entre otros. Por lo tanto, no requieren acciones de mejora ni fecha de ejecución de la acción.</t>
    </r>
  </si>
  <si>
    <t>DERECHO DE PETICIÓN DE INTERÉS PARTICULAR</t>
  </si>
  <si>
    <t>TRASLADO POR NO COMPETENCIA</t>
  </si>
  <si>
    <t>El carácter de las solicitudes más recibidas por el Instituto varían. En primer lugar, se tienen las relacionadas con temas diversos  de contratación (persona/recursos físicos).  En segundo lugar, se destacan las referidas al tema misional, lo anterior teniendo en cuenta que los y las ciudadanas requieren información sobre los proyectos de investigación e innovación realizados  por el IDEP desde cada uno de sus componentes.</t>
  </si>
  <si>
    <t>No.</t>
  </si>
  <si>
    <t>Fecha Ingreso en SIAFI</t>
  </si>
  <si>
    <t>Fecha Cierre SIAFI</t>
  </si>
  <si>
    <t>Tiempo de Respuesta en Días Hábiles</t>
  </si>
  <si>
    <t>Fecha Ingreso SDQS</t>
  </si>
  <si>
    <t>Fecha de Cierre SDQS</t>
  </si>
  <si>
    <t>Asignación / Traslado por Competencia</t>
  </si>
  <si>
    <t>Tipo de Solicitud</t>
  </si>
  <si>
    <t>Estado Actual de la Petición</t>
  </si>
  <si>
    <t>RECLAMO</t>
  </si>
  <si>
    <t>SAFCD</t>
  </si>
  <si>
    <t>INSTITUTO PARA LA INVESTIGACIÓN EDUCATIVA Y EL DESARROLLO PEDAGÓGICO, IDEP</t>
  </si>
  <si>
    <t>INFORME PETICIONES, QUEJAS, RECLAMOS Y SOLICITUDES</t>
  </si>
  <si>
    <t>RESPUESTA DEFINITIVA</t>
  </si>
  <si>
    <t xml:space="preserve">Solucionados </t>
  </si>
  <si>
    <t>DERECHO DE PETICIÓN DE INTERÉS GENERAL</t>
  </si>
  <si>
    <t>SOLCITUD DE COPIA</t>
  </si>
  <si>
    <t>CONSULTA</t>
  </si>
  <si>
    <t>ATENCIÓN Y SERVICIO A LA CIUDADANÍA - DEFICIENCIA EN LA PRESTACIÓN DEL SERVICIO</t>
  </si>
  <si>
    <t xml:space="preserve">INFORMACION INTERNA Y EXTERNA DE LA ENTIDAD </t>
  </si>
  <si>
    <t>TEMAS DE CONTRATACIÓN</t>
  </si>
  <si>
    <t>WEB</t>
  </si>
  <si>
    <t>TELEFONO</t>
  </si>
  <si>
    <t>E-MAIL</t>
  </si>
  <si>
    <t>ESCRITO</t>
  </si>
  <si>
    <t>8 - KENNEDY</t>
  </si>
  <si>
    <t>11 - SUBA</t>
  </si>
  <si>
    <t>19 - CIUDAD BOLIVAR</t>
  </si>
  <si>
    <t>EN BLANCO</t>
  </si>
  <si>
    <t>FEBRERO DE 2017</t>
  </si>
  <si>
    <t>OFICINA ASESORA JURÍDICA</t>
  </si>
  <si>
    <t>OFICINA ASEORA DE PLANEACIÓN</t>
  </si>
  <si>
    <t>SUBDIRECCIÓN ACADÉMICA</t>
  </si>
  <si>
    <t>SECRETARÍA DE EDUCACIÓN</t>
  </si>
  <si>
    <t>POLICÍA METROPOLITANA</t>
  </si>
  <si>
    <t>ATENCIÓN AL CIUDADANO</t>
  </si>
  <si>
    <t>DERECHO DE PETICIÓN DE INTERÉS GENRAL</t>
  </si>
  <si>
    <t>TRANSMILENIO</t>
  </si>
  <si>
    <t>SECRETARÍA DE INTEGRACIÓN SOCIAL</t>
  </si>
  <si>
    <t>DERECHO DE PETICIÓN DE ÍNTERES GENERAL</t>
  </si>
  <si>
    <t>MINISTERIO DE EDUCACIÓN</t>
  </si>
  <si>
    <t>ATENCIÓN Y SERVICIO A LA CIUDADANÍA - DISPONIBILIDAD DE SERVICIO</t>
  </si>
  <si>
    <t>CONVENIOS: INTERADMINISTRATIVOS/INTERINSTITUCIONALES, DE COOPERACION, DESEMPEÑO, RENTABILIDAD SOCIAL</t>
  </si>
  <si>
    <t>RELACIONES LABORALES - ACOSO LABORAL Y/O PERSECUCIÓN LABORAL</t>
  </si>
  <si>
    <t>3 - SANTA FE</t>
  </si>
  <si>
    <t>18 - RAFAEL URIBE URIBE</t>
  </si>
  <si>
    <t>17 - LA CANDELARIA</t>
  </si>
  <si>
    <t>13 - TEUSAQUILLO</t>
  </si>
  <si>
    <t>10 - ENGATIVA</t>
  </si>
  <si>
    <t>4 - SAN CRISTOBAL</t>
  </si>
  <si>
    <t>5 - USME</t>
  </si>
  <si>
    <t xml:space="preserve">Durante el periodo comprendido entre el 1ro y el 28 de febrero de 2017,  se recibieron cincuenta y dos (52) peticiones, discriminadas así: Veinte (20) web, cuatro (4) teléfono, tres (3) por E-mail y veinticinco (25) escritos que se ingresarón por  sistema propio o SIAFI.
De los requerimientos que llegaron a la entidad, doce (12) fueron trasladados a otras entidades distritales y uno (1) a entidad nacional por ser de su competencia para un total de 13 peticiones.
</t>
  </si>
  <si>
    <t xml:space="preserve">En el mes de febrero el IDEP, tramitó y dió respuesta a las seis (6) peticiones que se encontraban pendientes de acuerdo con los tiempos  establecidos por la Ley.   Así mismo, en este mes se recibieron cincuenta y dos (52) peticiones, de las cuales cuarenta y una (41)  fueron tramitadas y cerradas: Doce (12) quejas, tres (3) reclamos, diez (10)  solicitudes de información,  once (11) derechos de petición de interés particular, dos (2) derecho de petición de interés general y tres (3) consultas.  
Al 28 de febrero se reportan once (11) peticiones que siguen su trámite para respuesta definitiva en el mes de marzo de 2017 de acuerdo con los tiempos establecidos por la ley.
NOTA: El IDEP reporta los requerimiento recibidos a través del SDQS e incluye las solicitudes registradas en el sistema propio (SIAFI).
</t>
  </si>
</sst>
</file>

<file path=xl/styles.xml><?xml version="1.0" encoding="utf-8"?>
<styleSheet xmlns="http://schemas.openxmlformats.org/spreadsheetml/2006/main">
  <numFmts count="3">
    <numFmt numFmtId="164" formatCode="_-* #,##0.00_-;\-* #,##0.00_-;_-* &quot;-&quot;??_-;_-@_-"/>
    <numFmt numFmtId="165" formatCode="dd/mmm/yyyy"/>
    <numFmt numFmtId="166" formatCode="_-* #,##0_-;\-* #,##0_-;_-* &quot;-&quot;??_-;_-@_-"/>
  </numFmts>
  <fonts count="16">
    <font>
      <sz val="11"/>
      <color theme="1"/>
      <name val="Calibri"/>
      <family val="2"/>
      <scheme val="minor"/>
    </font>
    <font>
      <b/>
      <sz val="10"/>
      <color theme="1"/>
      <name val="Calibri"/>
      <family val="2"/>
      <scheme val="minor"/>
    </font>
    <font>
      <b/>
      <sz val="10"/>
      <color indexed="8"/>
      <name val="sans-serif"/>
    </font>
    <font>
      <b/>
      <sz val="8"/>
      <color theme="1"/>
      <name val="Calibri"/>
      <family val="2"/>
      <scheme val="minor"/>
    </font>
    <font>
      <sz val="8"/>
      <color theme="1"/>
      <name val="Calibri"/>
      <family val="2"/>
      <scheme val="minor"/>
    </font>
    <font>
      <b/>
      <sz val="11"/>
      <color theme="1"/>
      <name val="Calibri"/>
      <family val="2"/>
      <scheme val="minor"/>
    </font>
    <font>
      <sz val="10"/>
      <color theme="1"/>
      <name val="Calibri"/>
      <family val="2"/>
      <scheme val="minor"/>
    </font>
    <font>
      <b/>
      <sz val="9"/>
      <color indexed="81"/>
      <name val="Tahoma"/>
      <family val="2"/>
    </font>
    <font>
      <b/>
      <sz val="8"/>
      <color indexed="8"/>
      <name val="sans-serif"/>
    </font>
    <font>
      <sz val="11"/>
      <color theme="1"/>
      <name val="Calibri"/>
      <family val="2"/>
      <scheme val="minor"/>
    </font>
    <font>
      <b/>
      <sz val="11"/>
      <color rgb="FF000000"/>
      <name val="Calibri"/>
      <family val="2"/>
      <charset val="1"/>
    </font>
    <font>
      <sz val="10"/>
      <name val="Arial"/>
      <family val="2"/>
    </font>
    <font>
      <sz val="8"/>
      <color theme="1"/>
      <name val="Arial"/>
      <family val="2"/>
    </font>
    <font>
      <b/>
      <sz val="8"/>
      <color theme="1"/>
      <name val="Arial"/>
      <family val="2"/>
    </font>
    <font>
      <b/>
      <sz val="8"/>
      <color theme="0"/>
      <name val="Arial"/>
      <family val="2"/>
    </font>
    <font>
      <sz val="9"/>
      <color theme="1"/>
      <name val="Arial"/>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8" tint="-0.249977111117893"/>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164" fontId="9" fillId="0" borderId="0" applyFont="0" applyFill="0" applyBorder="0" applyAlignment="0" applyProtection="0"/>
    <xf numFmtId="0" fontId="11" fillId="0" borderId="0"/>
    <xf numFmtId="164" fontId="9" fillId="0" borderId="0" applyFont="0" applyFill="0" applyBorder="0" applyAlignment="0" applyProtection="0"/>
    <xf numFmtId="164" fontId="9" fillId="0" borderId="0" applyFont="0" applyFill="0" applyBorder="0" applyAlignment="0" applyProtection="0"/>
  </cellStyleXfs>
  <cellXfs count="135">
    <xf numFmtId="0" fontId="0" fillId="0" borderId="0" xfId="0"/>
    <xf numFmtId="0" fontId="0" fillId="2" borderId="1" xfId="0"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xf>
    <xf numFmtId="0" fontId="0" fillId="0" borderId="0" xfId="0" pivotButton="1"/>
    <xf numFmtId="0" fontId="0" fillId="0" borderId="0" xfId="0" applyAlignment="1">
      <alignment horizontal="left"/>
    </xf>
    <xf numFmtId="0" fontId="0" fillId="2" borderId="0" xfId="0" applyFill="1"/>
    <xf numFmtId="0" fontId="4" fillId="2" borderId="1" xfId="0" applyFont="1" applyFill="1" applyBorder="1" applyAlignment="1">
      <alignment horizontal="left" vertical="center" wrapText="1"/>
    </xf>
    <xf numFmtId="0" fontId="4" fillId="0" borderId="1" xfId="0" pivotButton="1" applyFont="1" applyBorder="1" applyAlignment="1">
      <alignment horizontal="center" vertical="center" wrapText="1"/>
    </xf>
    <xf numFmtId="0" fontId="0" fillId="2" borderId="0" xfId="0" applyFill="1" applyAlignment="1">
      <alignment wrapText="1"/>
    </xf>
    <xf numFmtId="16" fontId="3" fillId="2" borderId="3" xfId="0" applyNumberFormat="1" applyFont="1" applyFill="1" applyBorder="1" applyAlignment="1">
      <alignment horizontal="center" vertical="center"/>
    </xf>
    <xf numFmtId="0" fontId="0" fillId="2" borderId="3" xfId="0" applyFill="1" applyBorder="1"/>
    <xf numFmtId="0" fontId="0" fillId="2" borderId="4" xfId="0" applyFill="1" applyBorder="1"/>
    <xf numFmtId="0" fontId="0" fillId="2" borderId="0" xfId="0" applyFill="1" applyBorder="1" applyAlignment="1">
      <alignment wrapText="1"/>
    </xf>
    <xf numFmtId="0" fontId="0" fillId="2" borderId="0" xfId="0" applyFill="1" applyBorder="1"/>
    <xf numFmtId="0" fontId="4" fillId="2" borderId="0" xfId="0" applyFont="1" applyFill="1" applyBorder="1" applyAlignment="1">
      <alignment horizontal="center" vertical="center" wrapText="1"/>
    </xf>
    <xf numFmtId="0" fontId="0" fillId="2" borderId="0" xfId="0" applyFill="1" applyBorder="1" applyAlignment="1">
      <alignment vertical="top" wrapText="1"/>
    </xf>
    <xf numFmtId="0" fontId="2" fillId="3" borderId="1" xfId="0" applyNumberFormat="1" applyFont="1" applyFill="1" applyBorder="1" applyAlignment="1" applyProtection="1">
      <alignment horizontal="center" vertical="center"/>
    </xf>
    <xf numFmtId="0" fontId="4" fillId="2" borderId="1"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wrapText="1"/>
    </xf>
    <xf numFmtId="16" fontId="3" fillId="2" borderId="0" xfId="0" applyNumberFormat="1" applyFont="1" applyFill="1" applyBorder="1" applyAlignment="1">
      <alignment horizontal="center" vertical="center"/>
    </xf>
    <xf numFmtId="16" fontId="3" fillId="2" borderId="0" xfId="0" applyNumberFormat="1" applyFont="1" applyFill="1" applyBorder="1" applyAlignment="1">
      <alignment horizontal="right" vertical="center"/>
    </xf>
    <xf numFmtId="0" fontId="3" fillId="2" borderId="0" xfId="0" applyNumberFormat="1" applyFont="1" applyFill="1" applyBorder="1" applyAlignment="1">
      <alignment horizontal="center" vertical="center"/>
    </xf>
    <xf numFmtId="0" fontId="3" fillId="2" borderId="0" xfId="0" applyFont="1" applyFill="1" applyBorder="1" applyAlignment="1">
      <alignment horizontal="center" vertical="center" wrapText="1"/>
    </xf>
    <xf numFmtId="0" fontId="0" fillId="2" borderId="1" xfId="0" applyFill="1" applyBorder="1" applyAlignment="1">
      <alignment wrapText="1"/>
    </xf>
    <xf numFmtId="0" fontId="0" fillId="0" borderId="1" xfId="0" applyBorder="1"/>
    <xf numFmtId="0" fontId="5" fillId="0" borderId="1" xfId="0" applyFont="1" applyBorder="1" applyAlignment="1">
      <alignment horizontal="center" vertical="center"/>
    </xf>
    <xf numFmtId="0" fontId="0" fillId="0" borderId="1" xfId="0" applyFill="1" applyBorder="1"/>
    <xf numFmtId="0" fontId="8" fillId="3"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4" fillId="2" borderId="0" xfId="0" applyNumberFormat="1" applyFont="1" applyFill="1" applyBorder="1" applyAlignment="1">
      <alignment horizontal="center" vertical="center"/>
    </xf>
    <xf numFmtId="1" fontId="4" fillId="2" borderId="0" xfId="0" applyNumberFormat="1" applyFont="1" applyFill="1" applyBorder="1" applyAlignment="1">
      <alignment horizontal="center" vertical="center"/>
    </xf>
    <xf numFmtId="10" fontId="4" fillId="2" borderId="0" xfId="0" applyNumberFormat="1" applyFont="1" applyFill="1" applyBorder="1" applyAlignment="1">
      <alignment horizontal="center" vertical="center"/>
    </xf>
    <xf numFmtId="0" fontId="6" fillId="2" borderId="0" xfId="0" applyFont="1" applyFill="1" applyBorder="1" applyAlignment="1">
      <alignment horizontal="justify" vertical="top" wrapText="1"/>
    </xf>
    <xf numFmtId="0" fontId="4" fillId="2" borderId="0" xfId="0" applyFont="1" applyFill="1" applyBorder="1" applyAlignment="1">
      <alignment horizontal="center" vertical="center"/>
    </xf>
    <xf numFmtId="0" fontId="4" fillId="2" borderId="0" xfId="0" applyFont="1" applyFill="1" applyBorder="1" applyAlignment="1">
      <alignment horizontal="left" vertical="top" wrapText="1"/>
    </xf>
    <xf numFmtId="0" fontId="4" fillId="2" borderId="0" xfId="0" applyFont="1" applyFill="1" applyBorder="1" applyAlignment="1">
      <alignment vertical="top" wrapText="1"/>
    </xf>
    <xf numFmtId="0" fontId="4" fillId="2" borderId="0" xfId="0" applyFont="1" applyFill="1" applyBorder="1" applyAlignment="1">
      <alignment vertical="top"/>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center" vertical="center" wrapText="1"/>
      <protection locked="0"/>
    </xf>
    <xf numFmtId="0" fontId="6" fillId="2" borderId="0" xfId="0" applyFont="1" applyFill="1" applyBorder="1" applyAlignment="1">
      <alignment horizontal="justify" vertical="top" wrapText="1"/>
    </xf>
    <xf numFmtId="0" fontId="6" fillId="2" borderId="0" xfId="0" applyFont="1" applyFill="1" applyBorder="1" applyAlignment="1">
      <alignment horizontal="justify" vertical="top" wrapText="1"/>
    </xf>
    <xf numFmtId="0" fontId="6" fillId="2" borderId="0" xfId="0" applyFont="1" applyFill="1" applyBorder="1" applyAlignment="1">
      <alignment vertical="top" wrapText="1"/>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6" fillId="2" borderId="0" xfId="0" applyFont="1" applyFill="1" applyBorder="1" applyAlignment="1">
      <alignment horizontal="left" vertical="top" wrapText="1"/>
    </xf>
    <xf numFmtId="0" fontId="6" fillId="2" borderId="0" xfId="0" applyFont="1" applyFill="1" applyAlignment="1">
      <alignment vertical="top" wrapText="1"/>
    </xf>
    <xf numFmtId="166" fontId="4" fillId="0" borderId="1" xfId="0" applyNumberFormat="1" applyFont="1" applyBorder="1" applyAlignment="1">
      <alignment horizontal="center" vertical="center"/>
    </xf>
    <xf numFmtId="166" fontId="4" fillId="0" borderId="1" xfId="0" pivotButton="1" applyNumberFormat="1" applyFont="1" applyBorder="1" applyAlignment="1">
      <alignment vertical="top" wrapText="1"/>
    </xf>
    <xf numFmtId="166" fontId="4" fillId="0" borderId="1" xfId="0" applyNumberFormat="1" applyFont="1" applyBorder="1" applyAlignment="1">
      <alignment horizontal="left" vertical="top" wrapText="1"/>
    </xf>
    <xf numFmtId="0" fontId="5" fillId="2" borderId="6" xfId="0" applyFont="1" applyFill="1" applyBorder="1" applyAlignment="1"/>
    <xf numFmtId="0" fontId="5" fillId="2" borderId="0" xfId="0" applyFont="1" applyFill="1" applyBorder="1" applyAlignment="1"/>
    <xf numFmtId="0" fontId="0" fillId="0" borderId="0" xfId="0" applyBorder="1"/>
    <xf numFmtId="0" fontId="4" fillId="0" borderId="0" xfId="0" applyFont="1" applyBorder="1" applyAlignment="1">
      <alignment vertical="center"/>
    </xf>
    <xf numFmtId="0" fontId="4" fillId="0" borderId="0" xfId="0" applyFont="1" applyBorder="1" applyAlignment="1">
      <alignment vertical="top" wrapText="1"/>
    </xf>
    <xf numFmtId="0" fontId="5" fillId="0" borderId="0" xfId="0" applyFont="1" applyBorder="1" applyAlignment="1"/>
    <xf numFmtId="166" fontId="3" fillId="2" borderId="0" xfId="1" applyNumberFormat="1" applyFont="1" applyFill="1" applyBorder="1" applyAlignment="1">
      <alignment horizontal="center" vertical="center"/>
    </xf>
    <xf numFmtId="0" fontId="3" fillId="2" borderId="2" xfId="0" applyFont="1" applyFill="1" applyBorder="1" applyAlignment="1">
      <alignment horizontal="left" wrapText="1"/>
    </xf>
    <xf numFmtId="0" fontId="5" fillId="2" borderId="0" xfId="0" applyFont="1" applyFill="1"/>
    <xf numFmtId="0" fontId="2" fillId="2" borderId="1" xfId="0"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5" fillId="0" borderId="1" xfId="0" applyFont="1" applyBorder="1" applyAlignment="1">
      <alignment horizontal="center"/>
    </xf>
    <xf numFmtId="165" fontId="4" fillId="2" borderId="1" xfId="0" applyNumberFormat="1" applyFont="1" applyFill="1" applyBorder="1" applyAlignment="1">
      <alignment horizontal="center" vertical="center" wrapText="1"/>
    </xf>
    <xf numFmtId="0" fontId="0" fillId="2" borderId="0" xfId="0" applyFont="1" applyFill="1" applyBorder="1" applyAlignment="1">
      <alignment vertical="top" wrapText="1"/>
    </xf>
    <xf numFmtId="0" fontId="12" fillId="0" borderId="0" xfId="0" applyFont="1" applyAlignment="1">
      <alignment horizontal="left" wrapText="1"/>
    </xf>
    <xf numFmtId="0" fontId="4" fillId="0" borderId="0" xfId="0" applyFont="1" applyAlignment="1">
      <alignment horizontal="left" wrapText="1"/>
    </xf>
    <xf numFmtId="0" fontId="4" fillId="0" borderId="1" xfId="0" applyFont="1" applyBorder="1" applyAlignment="1">
      <alignment horizontal="center" vertical="center"/>
    </xf>
    <xf numFmtId="0" fontId="4" fillId="0" borderId="1" xfId="0" applyFont="1" applyBorder="1" applyAlignment="1">
      <alignment horizontal="left" vertical="top" wrapText="1"/>
    </xf>
    <xf numFmtId="0" fontId="4" fillId="0" borderId="1" xfId="0" pivotButton="1" applyFont="1" applyBorder="1" applyAlignment="1">
      <alignment horizontal="center" vertical="center"/>
    </xf>
    <xf numFmtId="0" fontId="4" fillId="0" borderId="1" xfId="0" pivotButton="1" applyFont="1" applyBorder="1" applyAlignment="1">
      <alignment horizontal="left" vertical="center"/>
    </xf>
    <xf numFmtId="0" fontId="4" fillId="0" borderId="1" xfId="0" applyFont="1" applyBorder="1" applyAlignment="1">
      <alignment horizontal="center" vertical="center" textRotation="90" wrapText="1"/>
    </xf>
    <xf numFmtId="0" fontId="4" fillId="6" borderId="1" xfId="0" applyNumberFormat="1" applyFont="1" applyFill="1" applyBorder="1" applyAlignment="1">
      <alignment horizontal="center" vertical="center"/>
    </xf>
    <xf numFmtId="166" fontId="4" fillId="2" borderId="0" xfId="0" applyNumberFormat="1" applyFont="1" applyFill="1" applyBorder="1" applyAlignment="1">
      <alignment horizontal="center" vertical="center"/>
    </xf>
    <xf numFmtId="0" fontId="12" fillId="0" borderId="0" xfId="0" applyFont="1" applyAlignment="1">
      <alignment horizontal="center" wrapText="1"/>
    </xf>
    <xf numFmtId="0" fontId="12" fillId="0" borderId="0" xfId="0" applyFont="1" applyAlignment="1">
      <alignment horizontal="center" vertical="center" wrapText="1"/>
    </xf>
    <xf numFmtId="0" fontId="4" fillId="0" borderId="0" xfId="0" applyFont="1" applyAlignment="1">
      <alignment wrapText="1"/>
    </xf>
    <xf numFmtId="0" fontId="4" fillId="0" borderId="0" xfId="0" applyFont="1" applyAlignment="1">
      <alignment horizontal="center" wrapText="1"/>
    </xf>
    <xf numFmtId="0" fontId="14" fillId="4" borderId="1" xfId="2" applyFont="1" applyFill="1" applyBorder="1" applyAlignment="1">
      <alignment horizontal="center" vertical="center" wrapText="1"/>
    </xf>
    <xf numFmtId="0" fontId="14" fillId="5" borderId="1" xfId="2" applyFont="1" applyFill="1" applyBorder="1" applyAlignment="1">
      <alignment horizontal="center" vertical="center" wrapText="1"/>
    </xf>
    <xf numFmtId="0" fontId="14" fillId="5" borderId="1" xfId="2" applyFont="1" applyFill="1" applyBorder="1" applyAlignment="1">
      <alignment horizontal="left" vertical="center" wrapText="1"/>
    </xf>
    <xf numFmtId="0" fontId="0" fillId="2" borderId="1" xfId="0" applyFill="1" applyBorder="1"/>
    <xf numFmtId="0" fontId="5" fillId="2" borderId="1" xfId="0" applyFont="1" applyFill="1" applyBorder="1" applyAlignment="1">
      <alignment horizontal="center"/>
    </xf>
    <xf numFmtId="0" fontId="4" fillId="6"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166" fontId="4" fillId="0" borderId="1" xfId="0" applyNumberFormat="1" applyFont="1" applyBorder="1" applyAlignment="1">
      <alignment vertical="top"/>
    </xf>
    <xf numFmtId="1" fontId="15" fillId="7" borderId="1" xfId="0" applyNumberFormat="1" applyFont="1" applyFill="1" applyBorder="1" applyAlignment="1">
      <alignment horizontal="center" wrapText="1"/>
    </xf>
    <xf numFmtId="14" fontId="15" fillId="7" borderId="1" xfId="0" applyNumberFormat="1" applyFont="1" applyFill="1" applyBorder="1" applyAlignment="1">
      <alignment horizontal="center" wrapText="1"/>
    </xf>
    <xf numFmtId="0" fontId="15" fillId="7" borderId="1" xfId="0" applyFont="1" applyFill="1" applyBorder="1" applyAlignment="1">
      <alignment horizontal="center" wrapText="1"/>
    </xf>
    <xf numFmtId="0" fontId="15" fillId="7" borderId="1" xfId="0" applyFont="1" applyFill="1" applyBorder="1" applyAlignment="1">
      <alignment horizontal="left" wrapText="1"/>
    </xf>
    <xf numFmtId="0" fontId="15" fillId="7" borderId="1" xfId="0" applyFont="1" applyFill="1" applyBorder="1" applyAlignment="1">
      <alignment horizontal="left" vertical="top" wrapText="1"/>
    </xf>
    <xf numFmtId="0" fontId="4" fillId="6" borderId="1" xfId="0" applyNumberFormat="1" applyFont="1" applyFill="1" applyBorder="1" applyAlignment="1">
      <alignment horizontal="center" vertical="center"/>
    </xf>
    <xf numFmtId="0" fontId="0" fillId="8" borderId="1" xfId="0" applyFill="1" applyBorder="1"/>
    <xf numFmtId="1" fontId="15" fillId="7" borderId="1" xfId="0" applyNumberFormat="1" applyFont="1" applyFill="1" applyBorder="1" applyAlignment="1">
      <alignment horizontal="center" wrapText="1"/>
    </xf>
    <xf numFmtId="0" fontId="14" fillId="4" borderId="22" xfId="2" applyFont="1" applyFill="1" applyBorder="1" applyAlignment="1">
      <alignment horizontal="center" vertical="center" wrapText="1"/>
    </xf>
    <xf numFmtId="0" fontId="14" fillId="4" borderId="23" xfId="2"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3" fillId="0" borderId="0" xfId="0" applyFont="1" applyAlignment="1">
      <alignment horizontal="center" wrapText="1"/>
    </xf>
    <xf numFmtId="0" fontId="5" fillId="2" borderId="0" xfId="0" applyFont="1" applyFill="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6" fillId="2" borderId="0"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2" borderId="19" xfId="0" applyFont="1" applyFill="1" applyBorder="1" applyAlignment="1">
      <alignment horizontal="left" vertical="top" wrapText="1"/>
    </xf>
    <xf numFmtId="0" fontId="6" fillId="2" borderId="20"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21" xfId="0" applyFont="1" applyFill="1" applyBorder="1" applyAlignment="1">
      <alignment horizontal="left" vertical="top" wrapText="1"/>
    </xf>
    <xf numFmtId="0" fontId="4" fillId="6" borderId="2" xfId="0" applyNumberFormat="1" applyFont="1" applyFill="1" applyBorder="1" applyAlignment="1">
      <alignment horizontal="center" vertical="center"/>
    </xf>
    <xf numFmtId="0" fontId="4" fillId="6" borderId="3" xfId="0" applyNumberFormat="1" applyFont="1" applyFill="1" applyBorder="1" applyAlignment="1">
      <alignment horizontal="center" vertical="center"/>
    </xf>
    <xf numFmtId="0" fontId="4" fillId="6" borderId="4" xfId="0" applyNumberFormat="1" applyFont="1" applyFill="1" applyBorder="1" applyAlignment="1">
      <alignment horizontal="center" vertical="center"/>
    </xf>
    <xf numFmtId="0" fontId="5" fillId="2" borderId="0" xfId="0" applyFont="1" applyFill="1" applyBorder="1" applyAlignment="1">
      <alignment horizontal="center"/>
    </xf>
    <xf numFmtId="0" fontId="6" fillId="2" borderId="0" xfId="0" applyFont="1" applyFill="1" applyBorder="1" applyAlignment="1">
      <alignment horizontal="justify" vertical="top" wrapText="1"/>
    </xf>
    <xf numFmtId="0" fontId="0" fillId="2" borderId="17" xfId="0" applyFill="1" applyBorder="1" applyAlignment="1">
      <alignment horizontal="left" vertical="top" wrapText="1"/>
    </xf>
    <xf numFmtId="0" fontId="0" fillId="2" borderId="16" xfId="0" applyFill="1" applyBorder="1" applyAlignment="1">
      <alignment horizontal="left" vertical="top" wrapText="1"/>
    </xf>
    <xf numFmtId="0" fontId="0" fillId="2" borderId="18" xfId="0" applyFill="1" applyBorder="1" applyAlignment="1">
      <alignment horizontal="left" vertical="top" wrapText="1"/>
    </xf>
    <xf numFmtId="0" fontId="0" fillId="2" borderId="19" xfId="0" applyFill="1" applyBorder="1" applyAlignment="1">
      <alignment horizontal="left" vertical="top" wrapText="1"/>
    </xf>
    <xf numFmtId="0" fontId="0" fillId="2" borderId="0" xfId="0" applyFill="1" applyBorder="1" applyAlignment="1">
      <alignment horizontal="left" vertical="top" wrapText="1"/>
    </xf>
    <xf numFmtId="0" fontId="0" fillId="2" borderId="20" xfId="0" applyFill="1" applyBorder="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21" xfId="0" applyFill="1" applyBorder="1" applyAlignment="1">
      <alignment horizontal="left" vertical="top" wrapText="1"/>
    </xf>
    <xf numFmtId="0" fontId="10" fillId="0" borderId="0" xfId="0" applyFont="1" applyBorder="1" applyAlignment="1">
      <alignment horizontal="left" vertical="center" wrapText="1"/>
    </xf>
  </cellXfs>
  <cellStyles count="5">
    <cellStyle name="Millares" xfId="1" builtinId="3"/>
    <cellStyle name="Millares 2" xfId="3"/>
    <cellStyle name="Millares 3" xfId="4"/>
    <cellStyle name="Normal" xfId="0" builtinId="0"/>
    <cellStyle name="Normal 2" xfId="2"/>
  </cellStyles>
  <dxfs count="81">
    <dxf>
      <alignment wrapText="1" indent="0" relativeIndent="255" readingOrder="0"/>
    </dxf>
    <dxf>
      <alignment horizontal="center" readingOrder="0"/>
    </dxf>
    <dxf>
      <border>
        <top style="thin">
          <color indexed="64"/>
        </top>
        <vertical style="thin">
          <color indexed="64"/>
        </vertical>
        <horizontal style="thin">
          <color indexed="64"/>
        </horizontal>
      </border>
    </dxf>
    <dxf>
      <numFmt numFmtId="166" formatCode="_-* #,##0_-;\-* #,##0_-;_-* &quot;-&quot;??_-;_-@_-"/>
    </dxf>
    <dxf>
      <numFmt numFmtId="166" formatCode="_-* #,##0_-;\-* #,##0_-;_-* &quot;-&quot;??_-;_-@_-"/>
    </dxf>
    <dxf>
      <alignment textRotation="90" readingOrder="0"/>
    </dxf>
    <dxf>
      <alignment textRotation="90" readingOrder="0"/>
    </dxf>
    <dxf>
      <alignment wrapText="1"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horizontal="general" readingOrder="0"/>
    </dxf>
    <dxf>
      <numFmt numFmtId="166" formatCode="_-* #,##0_-;\-* #,##0_-;_-* &quot;-&quot;??_-;_-@_-"/>
    </dxf>
    <dxf>
      <numFmt numFmtId="166" formatCode="_-* #,##0_-;\-* #,##0_-;_-* &quot;-&quot;??_-;_-@_-"/>
    </dxf>
    <dxf>
      <alignment horizontal="left" readingOrder="0"/>
    </dxf>
    <dxf>
      <alignment textRotation="90"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alignment horizontal="general" readingOrder="0"/>
    </dxf>
    <dxf>
      <alignment horizontal="general" readingOrder="0"/>
    </dxf>
    <dxf>
      <alignment vertical="top"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6" formatCode="_-* #,##0_-;\-* #,##0_-;_-* &quot;-&quot;??_-;_-@_-"/>
    </dxf>
    <dxf>
      <numFmt numFmtId="166" formatCode="_-* #,##0_-;\-* #,##0_-;_-* &quot;-&quot;??_-;_-@_-"/>
    </dxf>
    <dxf>
      <numFmt numFmtId="166" formatCode="_-* #,##0_-;\-* #,##0_-;_-* &quot;-&quot;??_-;_-@_-"/>
    </dxf>
    <dxf>
      <numFmt numFmtId="166" formatCode="_-* #,##0_-;\-* #,##0_-;_-* &quot;-&quot;??_-;_-@_-"/>
    </dxf>
    <dxf>
      <alignment horizontal="general"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textRotation="90"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s-CO"/>
  <c:pivotSource>
    <c:name>[REPORTE_PQRS_IDEP_FEBRERO _2017.xlsx]Canal!Tabla dinámica1</c:name>
    <c:fmtId val="2"/>
  </c:pivotSource>
  <c:chart>
    <c:pivotFmts>
      <c:pivotFmt>
        <c:idx val="0"/>
        <c:marker>
          <c:symbol val="none"/>
        </c:marker>
      </c:pivotFmt>
      <c:pivotFmt>
        <c:idx val="1"/>
        <c:marker>
          <c:symbol val="none"/>
        </c:marker>
      </c:pivotFmt>
    </c:pivotFmts>
    <c:plotArea>
      <c:layout/>
      <c:barChart>
        <c:barDir val="col"/>
        <c:grouping val="clustered"/>
        <c:axId val="101382400"/>
        <c:axId val="101572608"/>
      </c:barChart>
      <c:catAx>
        <c:axId val="101382400"/>
        <c:scaling>
          <c:orientation val="minMax"/>
        </c:scaling>
        <c:axPos val="b"/>
        <c:tickLblPos val="nextTo"/>
        <c:crossAx val="101572608"/>
        <c:crosses val="autoZero"/>
        <c:auto val="1"/>
        <c:lblAlgn val="ctr"/>
        <c:lblOffset val="100"/>
      </c:catAx>
      <c:valAx>
        <c:axId val="101572608"/>
        <c:scaling>
          <c:orientation val="minMax"/>
        </c:scaling>
        <c:axPos val="l"/>
        <c:majorGridlines/>
        <c:numFmt formatCode="General" sourceLinked="1"/>
        <c:tickLblPos val="nextTo"/>
        <c:crossAx val="101382400"/>
        <c:crosses val="autoZero"/>
        <c:crossBetween val="between"/>
      </c:valAx>
    </c:plotArea>
    <c:legend>
      <c:legendPos val="r"/>
    </c:legend>
    <c:plotVisOnly val="1"/>
    <c:dispBlanksAs val="gap"/>
  </c:chart>
  <c:printSettings>
    <c:headerFooter/>
    <c:pageMargins b="0.75000000000001465" l="0.70000000000000062" r="0.70000000000000062" t="0.75000000000001465"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lang val="es-CO"/>
  <c:pivotSource>
    <c:name>[REPORTE_PQRS_IDEP_FEBRERO _2017.xlsx]Sistema!Tabla dinámica2</c:name>
    <c:fmtId val="0"/>
  </c:pivotSource>
  <c:chart>
    <c:pivotFmts>
      <c:pivotFmt>
        <c:idx val="0"/>
        <c:marker>
          <c:symbol val="none"/>
        </c:marker>
      </c:pivotFmt>
      <c:pivotFmt>
        <c:idx val="1"/>
        <c:marker>
          <c:symbol val="none"/>
        </c:marker>
      </c:pivotFmt>
    </c:pivotFmts>
    <c:plotArea>
      <c:layout/>
      <c:barChart>
        <c:barDir val="col"/>
        <c:grouping val="clustered"/>
        <c:axId val="101624448"/>
        <c:axId val="101642624"/>
      </c:barChart>
      <c:catAx>
        <c:axId val="101624448"/>
        <c:scaling>
          <c:orientation val="minMax"/>
        </c:scaling>
        <c:axPos val="b"/>
        <c:tickLblPos val="nextTo"/>
        <c:crossAx val="101642624"/>
        <c:crosses val="autoZero"/>
        <c:auto val="1"/>
        <c:lblAlgn val="ctr"/>
        <c:lblOffset val="100"/>
      </c:catAx>
      <c:valAx>
        <c:axId val="101642624"/>
        <c:scaling>
          <c:orientation val="minMax"/>
        </c:scaling>
        <c:axPos val="l"/>
        <c:majorGridlines/>
        <c:numFmt formatCode="General" sourceLinked="1"/>
        <c:tickLblPos val="nextTo"/>
        <c:crossAx val="101624448"/>
        <c:crosses val="autoZero"/>
        <c:crossBetween val="between"/>
      </c:valAx>
    </c:plotArea>
    <c:legend>
      <c:legendPos val="r"/>
    </c:legend>
    <c:plotVisOnly val="1"/>
    <c:dispBlanksAs val="gap"/>
  </c:chart>
  <c:printSettings>
    <c:headerFooter/>
    <c:pageMargins b="0.75000000000001465" l="0.70000000000000062" r="0.70000000000000062" t="0.75000000000001465"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lang val="es-CO"/>
  <c:pivotSource>
    <c:name>[REPORTE_PQRS_IDEP_FEBRERO _2017.xlsx]tiempo!Tabla dinámica3</c:name>
    <c:fmtId val="2"/>
  </c:pivotSource>
  <c:chart>
    <c:title/>
    <c:pivotFmts>
      <c:pivotFmt>
        <c:idx val="0"/>
        <c:marker>
          <c:symbol val="none"/>
        </c:marker>
      </c:pivotFmt>
      <c:pivotFmt>
        <c:idx val="1"/>
        <c:marker>
          <c:symbol val="none"/>
        </c:marker>
      </c:pivotFmt>
    </c:pivotFmts>
    <c:plotArea>
      <c:layout/>
      <c:barChart>
        <c:barDir val="col"/>
        <c:grouping val="clustered"/>
        <c:axId val="101452800"/>
        <c:axId val="101507840"/>
      </c:barChart>
      <c:catAx>
        <c:axId val="101452800"/>
        <c:scaling>
          <c:orientation val="minMax"/>
        </c:scaling>
        <c:axPos val="b"/>
        <c:tickLblPos val="nextTo"/>
        <c:crossAx val="101507840"/>
        <c:crosses val="autoZero"/>
        <c:auto val="1"/>
        <c:lblAlgn val="ctr"/>
        <c:lblOffset val="100"/>
      </c:catAx>
      <c:valAx>
        <c:axId val="101507840"/>
        <c:scaling>
          <c:orientation val="minMax"/>
        </c:scaling>
        <c:axPos val="l"/>
        <c:majorGridlines/>
        <c:numFmt formatCode="General" sourceLinked="1"/>
        <c:tickLblPos val="nextTo"/>
        <c:crossAx val="101452800"/>
        <c:crosses val="autoZero"/>
        <c:crossBetween val="between"/>
      </c:valAx>
    </c:plotArea>
    <c:legend>
      <c:legendPos val="r"/>
    </c:legend>
    <c:plotVisOnly val="1"/>
    <c:dispBlanksAs val="gap"/>
  </c:chart>
  <c:printSettings>
    <c:headerFooter/>
    <c:pageMargins b="0.75000000000001465" l="0.70000000000000062" r="0.70000000000000062" t="0.75000000000001465"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lang val="es-CO"/>
  <c:pivotSource>
    <c:name>[REPORTE_PQRS_IDEP_FEBRERO _2017.xlsx]Grafica-Solucionados!Tabla dinámica2</c:name>
    <c:fmtId val="0"/>
  </c:pivotSource>
  <c:chart>
    <c:title>
      <c:tx>
        <c:rich>
          <a:bodyPr/>
          <a:lstStyle/>
          <a:p>
            <a:pPr>
              <a:defRPr sz="1200"/>
            </a:pPr>
            <a:r>
              <a:rPr lang="en-US" sz="1200"/>
              <a:t>Total</a:t>
            </a:r>
            <a:r>
              <a:rPr lang="en-US" sz="1200" baseline="0"/>
              <a:t> de Requerimeintos Solucionados Por Sistema</a:t>
            </a:r>
            <a:endParaRPr lang="en-US" sz="1200"/>
          </a:p>
        </c:rich>
      </c:tx>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Val val="1"/>
        </c:dLbl>
      </c:pivotFmt>
    </c:pivotFmts>
    <c:plotArea>
      <c:layout/>
      <c:barChart>
        <c:barDir val="bar"/>
        <c:grouping val="clustered"/>
        <c:varyColors val="1"/>
        <c:axId val="102012416"/>
        <c:axId val="102013952"/>
      </c:barChart>
      <c:catAx>
        <c:axId val="102012416"/>
        <c:scaling>
          <c:orientation val="minMax"/>
        </c:scaling>
        <c:axPos val="l"/>
        <c:tickLblPos val="nextTo"/>
        <c:crossAx val="102013952"/>
        <c:crosses val="autoZero"/>
        <c:auto val="1"/>
        <c:lblAlgn val="ctr"/>
        <c:lblOffset val="100"/>
      </c:catAx>
      <c:valAx>
        <c:axId val="102013952"/>
        <c:scaling>
          <c:orientation val="minMax"/>
        </c:scaling>
        <c:delete val="1"/>
        <c:axPos val="b"/>
        <c:numFmt formatCode="General" sourceLinked="1"/>
        <c:tickLblPos val="none"/>
        <c:crossAx val="102012416"/>
        <c:crosses val="autoZero"/>
        <c:crossBetween val="between"/>
      </c:valAx>
    </c:plotArea>
    <c:plotVisOnly val="1"/>
    <c:dispBlanksAs val="gap"/>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CO"/>
  <c:pivotSource>
    <c:name>[REPORTE_PQRS_IDEP_FEBRERO _2017.xlsx]Grafica-Recibidos!Tabla dinámica3</c:name>
    <c:fmtId val="0"/>
  </c:pivotSource>
  <c:chart>
    <c:title>
      <c:tx>
        <c:rich>
          <a:bodyPr/>
          <a:lstStyle/>
          <a:p>
            <a:pPr>
              <a:defRPr sz="1200"/>
            </a:pPr>
            <a:r>
              <a:rPr lang="es-CO" sz="1200"/>
              <a:t>Total de Requerimitos recibidos por Sistema</a:t>
            </a:r>
          </a:p>
        </c:rich>
      </c:tx>
    </c:title>
    <c:pivotFmts>
      <c:pivotFmt>
        <c:idx val="0"/>
        <c:marker>
          <c:symbol val="none"/>
        </c:marker>
        <c:dLbl>
          <c:idx val="0"/>
          <c:spPr/>
          <c:txPr>
            <a:bodyPr/>
            <a:lstStyle/>
            <a:p>
              <a:pPr>
                <a:defRPr/>
              </a:pPr>
              <a:endParaRPr lang="es-CO"/>
            </a:p>
          </c:txPr>
          <c:showVal val="1"/>
        </c:dLbl>
      </c:pivotFmt>
      <c:pivotFmt>
        <c:idx val="1"/>
        <c:marker>
          <c:symbol val="none"/>
        </c:marker>
        <c:dLbl>
          <c:idx val="0"/>
          <c:spPr/>
          <c:txPr>
            <a:bodyPr/>
            <a:lstStyle/>
            <a:p>
              <a:pPr>
                <a:defRPr/>
              </a:pPr>
              <a:endParaRPr lang="es-CO"/>
            </a:p>
          </c:txPr>
          <c:showVal val="1"/>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Val val="1"/>
        </c:dLbl>
      </c:pivotFmt>
    </c:pivotFmts>
    <c:plotArea>
      <c:layout/>
      <c:barChart>
        <c:barDir val="bar"/>
        <c:grouping val="clustered"/>
        <c:varyColors val="1"/>
        <c:ser>
          <c:idx val="0"/>
          <c:order val="0"/>
          <c:tx>
            <c:strRef>
              <c:f>'Grafica-Recibidos'!$C$3</c:f>
              <c:strCache>
                <c:ptCount val="1"/>
                <c:pt idx="0">
                  <c:v>Total</c:v>
                </c:pt>
              </c:strCache>
            </c:strRef>
          </c:tx>
          <c:dLbls>
            <c:spPr/>
            <c:txPr>
              <a:bodyPr/>
              <a:lstStyle/>
              <a:p>
                <a:pPr>
                  <a:defRPr/>
                </a:pPr>
                <a:endParaRPr lang="es-CO"/>
              </a:p>
            </c:txPr>
            <c:showVal val="1"/>
          </c:dLbls>
          <c:cat>
            <c:strRef>
              <c:f>'Grafica-Recibidos'!$B$4:$B$5</c:f>
              <c:strCache>
                <c:ptCount val="1"/>
                <c:pt idx="0">
                  <c:v>SDQS</c:v>
                </c:pt>
              </c:strCache>
            </c:strRef>
          </c:cat>
          <c:val>
            <c:numRef>
              <c:f>'Grafica-Recibidos'!$C$4:$C$5</c:f>
              <c:numCache>
                <c:formatCode>_-* #,##0_-;\-* #,##0_-;_-* "-"??_-;_-@_-</c:formatCode>
                <c:ptCount val="1"/>
                <c:pt idx="0">
                  <c:v>52</c:v>
                </c:pt>
              </c:numCache>
            </c:numRef>
          </c:val>
        </c:ser>
        <c:dLbls>
          <c:showVal val="1"/>
        </c:dLbls>
        <c:overlap val="-25"/>
        <c:axId val="102236544"/>
        <c:axId val="102238080"/>
      </c:barChart>
      <c:catAx>
        <c:axId val="102236544"/>
        <c:scaling>
          <c:orientation val="minMax"/>
        </c:scaling>
        <c:axPos val="l"/>
        <c:majorTickMark val="none"/>
        <c:tickLblPos val="nextTo"/>
        <c:crossAx val="102238080"/>
        <c:crosses val="autoZero"/>
        <c:auto val="1"/>
        <c:lblAlgn val="ctr"/>
        <c:lblOffset val="100"/>
      </c:catAx>
      <c:valAx>
        <c:axId val="102238080"/>
        <c:scaling>
          <c:orientation val="minMax"/>
        </c:scaling>
        <c:delete val="1"/>
        <c:axPos val="b"/>
        <c:numFmt formatCode="_-* #,##0_-;\-* #,##0_-;_-* &quot;-&quot;??_-;_-@_-" sourceLinked="1"/>
        <c:tickLblPos val="none"/>
        <c:crossAx val="102236544"/>
        <c:crosses val="autoZero"/>
        <c:crossBetween val="between"/>
      </c:valAx>
    </c:plotArea>
    <c:legend>
      <c:legendPos val="t"/>
    </c:legend>
    <c:plotVisOnly val="1"/>
    <c:dispBlanksAs val="gap"/>
  </c:chart>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CO"/>
  <c:pivotSource>
    <c:name>[REPORTE_PQRS_IDEP_FEBRERO _2017.xlsx]Grafica-Recibidos!Tabla dinámica3</c:name>
    <c:fmtId val="2"/>
  </c:pivotSource>
  <c:chart>
    <c:title>
      <c:tx>
        <c:rich>
          <a:bodyPr/>
          <a:lstStyle/>
          <a:p>
            <a:pPr>
              <a:defRPr/>
            </a:pPr>
            <a:r>
              <a:rPr lang="es-CO"/>
              <a:t>Total de Requerimientos Recibidos por Sistema de Registro PQR</a:t>
            </a:r>
          </a:p>
        </c:rich>
      </c:tx>
      <c:layout>
        <c:manualLayout>
          <c:xMode val="edge"/>
          <c:yMode val="edge"/>
          <c:x val="0.13658610567063204"/>
          <c:y val="3.6548235036807236E-2"/>
        </c:manualLayout>
      </c:layout>
    </c:title>
    <c:pivotFmts>
      <c:pivotFmt>
        <c:idx val="0"/>
        <c:dLbl>
          <c:idx val="0"/>
          <c:showVal val="1"/>
        </c:dLbl>
      </c:pivotFmt>
      <c:pivotFmt>
        <c:idx val="1"/>
        <c:dLbl>
          <c:idx val="0"/>
          <c:showVal val="1"/>
        </c:dLbl>
      </c:pivotFmt>
      <c:pivotFmt>
        <c:idx val="2"/>
      </c:pivotFmt>
      <c:pivotFmt>
        <c:idx val="3"/>
      </c:pivotFmt>
      <c:pivotFmt>
        <c:idx val="4"/>
      </c:pivotFmt>
      <c:pivotFmt>
        <c:idx val="5"/>
      </c:pivotFmt>
      <c:pivotFmt>
        <c:idx val="6"/>
      </c:pivotFmt>
      <c:pivotFmt>
        <c:idx val="7"/>
      </c:pivotFmt>
      <c:pivotFmt>
        <c:idx val="8"/>
        <c:dLbl>
          <c:idx val="0"/>
          <c:showVal val="1"/>
        </c:dLbl>
      </c:pivotFmt>
      <c:pivotFmt>
        <c:idx val="9"/>
        <c:dLbl>
          <c:idx val="0"/>
          <c:showVal val="1"/>
        </c:dLbl>
      </c:pivotFmt>
      <c:pivotFmt>
        <c:idx val="10"/>
        <c:marker>
          <c:symbol val="none"/>
        </c:marker>
        <c:dLbl>
          <c:idx val="0"/>
          <c:showVal val="1"/>
        </c:dLbl>
      </c:pivotFmt>
      <c:pivotFmt>
        <c:idx val="11"/>
        <c:dLbl>
          <c:idx val="0"/>
          <c:layout/>
          <c:tx>
            <c:rich>
              <a:bodyPr/>
              <a:lstStyle/>
              <a:p>
                <a:r>
                  <a:rPr lang="en-US"/>
                  <a:t>52</a:t>
                </a:r>
              </a:p>
            </c:rich>
          </c:tx>
          <c:showVal val="1"/>
        </c:dLbl>
      </c:pivotFmt>
    </c:pivotFmts>
    <c:plotArea>
      <c:layout>
        <c:manualLayout>
          <c:layoutTarget val="inner"/>
          <c:xMode val="edge"/>
          <c:yMode val="edge"/>
          <c:x val="0.18624413285874447"/>
          <c:y val="0.49360166069041239"/>
          <c:w val="0.77299156046450435"/>
          <c:h val="0.24446932154581302"/>
        </c:manualLayout>
      </c:layout>
      <c:barChart>
        <c:barDir val="bar"/>
        <c:grouping val="clustered"/>
        <c:varyColors val="1"/>
        <c:ser>
          <c:idx val="0"/>
          <c:order val="0"/>
          <c:tx>
            <c:strRef>
              <c:f>'Grafica-Recibidos'!$C$3</c:f>
              <c:strCache>
                <c:ptCount val="1"/>
                <c:pt idx="0">
                  <c:v>Total</c:v>
                </c:pt>
              </c:strCache>
            </c:strRef>
          </c:tx>
          <c:dLbls>
            <c:dLbl>
              <c:idx val="0"/>
              <c:layout/>
              <c:tx>
                <c:rich>
                  <a:bodyPr/>
                  <a:lstStyle/>
                  <a:p>
                    <a:r>
                      <a:rPr lang="en-US"/>
                      <a:t>52</a:t>
                    </a:r>
                  </a:p>
                </c:rich>
              </c:tx>
              <c:showVal val="1"/>
            </c:dLbl>
            <c:spPr/>
            <c:txPr>
              <a:bodyPr/>
              <a:lstStyle/>
              <a:p>
                <a:pPr>
                  <a:defRPr/>
                </a:pPr>
                <a:endParaRPr lang="es-CO"/>
              </a:p>
            </c:txPr>
            <c:showVal val="1"/>
          </c:dLbls>
          <c:cat>
            <c:strRef>
              <c:f>'Grafica-Recibidos'!$B$4:$B$5</c:f>
              <c:strCache>
                <c:ptCount val="1"/>
                <c:pt idx="0">
                  <c:v>SDQS</c:v>
                </c:pt>
              </c:strCache>
            </c:strRef>
          </c:cat>
          <c:val>
            <c:numRef>
              <c:f>'Grafica-Recibidos'!$C$4:$C$5</c:f>
              <c:numCache>
                <c:formatCode>_-* #,##0_-;\-* #,##0_-;_-* "-"??_-;_-@_-</c:formatCode>
                <c:ptCount val="1"/>
                <c:pt idx="0">
                  <c:v>52</c:v>
                </c:pt>
              </c:numCache>
            </c:numRef>
          </c:val>
        </c:ser>
        <c:dLbls>
          <c:showVal val="1"/>
        </c:dLbls>
        <c:overlap val="-25"/>
        <c:axId val="104210432"/>
        <c:axId val="104211968"/>
      </c:barChart>
      <c:catAx>
        <c:axId val="104210432"/>
        <c:scaling>
          <c:orientation val="minMax"/>
        </c:scaling>
        <c:axPos val="l"/>
        <c:majorTickMark val="none"/>
        <c:tickLblPos val="nextTo"/>
        <c:crossAx val="104211968"/>
        <c:crosses val="autoZero"/>
        <c:auto val="1"/>
        <c:lblAlgn val="ctr"/>
        <c:lblOffset val="100"/>
      </c:catAx>
      <c:valAx>
        <c:axId val="104211968"/>
        <c:scaling>
          <c:orientation val="minMax"/>
        </c:scaling>
        <c:delete val="1"/>
        <c:axPos val="b"/>
        <c:numFmt formatCode="_-* #,##0_-;\-* #,##0_-;_-* &quot;-&quot;??_-;_-@_-" sourceLinked="1"/>
        <c:tickLblPos val="none"/>
        <c:crossAx val="104210432"/>
        <c:crosses val="autoZero"/>
        <c:crossBetween val="between"/>
      </c:valAx>
      <c:spPr>
        <a:solidFill>
          <a:schemeClr val="tx2">
            <a:lumMod val="60000"/>
            <a:lumOff val="40000"/>
          </a:schemeClr>
        </a:solidFill>
      </c:spPr>
    </c:plotArea>
    <c:legend>
      <c:legendPos val="t"/>
      <c:layout/>
    </c:legend>
    <c:plotVisOnly val="1"/>
    <c:dispBlanksAs val="gap"/>
  </c:chart>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sz="1200"/>
            </a:pPr>
            <a:r>
              <a:rPr lang="en-US" sz="1200"/>
              <a:t>Total</a:t>
            </a:r>
            <a:r>
              <a:rPr lang="en-US" sz="1200" baseline="0"/>
              <a:t> de Requerimientos Solucionados Por Sistema</a:t>
            </a:r>
            <a:endParaRPr lang="en-US" sz="1200"/>
          </a:p>
        </c:rich>
      </c:tx>
      <c:layout/>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9"/>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10"/>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11"/>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12"/>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13"/>
        <c:marker>
          <c:symbol val="none"/>
        </c:marker>
        <c:dLbl>
          <c:idx val="0"/>
          <c:spPr/>
          <c:txPr>
            <a:bodyPr/>
            <a:lstStyle/>
            <a:p>
              <a:pPr>
                <a:defRPr/>
              </a:pPr>
              <a:endParaRPr lang="es-CO"/>
            </a:p>
          </c:txPr>
          <c:showVal val="1"/>
        </c:dLbl>
      </c:pivotFmt>
    </c:pivotFmts>
    <c:plotArea>
      <c:layout/>
      <c:barChart>
        <c:barDir val="bar"/>
        <c:grouping val="clustered"/>
        <c:varyColors val="1"/>
        <c:ser>
          <c:idx val="0"/>
          <c:order val="0"/>
          <c:tx>
            <c:v>Total</c:v>
          </c:tx>
          <c:dLbls>
            <c:dLbl>
              <c:idx val="0"/>
              <c:layout/>
              <c:tx>
                <c:rich>
                  <a:bodyPr/>
                  <a:lstStyle/>
                  <a:p>
                    <a:r>
                      <a:rPr lang="en-US"/>
                      <a:t>41</a:t>
                    </a:r>
                  </a:p>
                </c:rich>
              </c:tx>
              <c:showVal val="1"/>
            </c:dLbl>
            <c:txPr>
              <a:bodyPr/>
              <a:lstStyle/>
              <a:p>
                <a:pPr>
                  <a:defRPr/>
                </a:pPr>
                <a:endParaRPr lang="es-CO"/>
              </a:p>
            </c:txPr>
            <c:showVal val="1"/>
          </c:dLbls>
          <c:cat>
            <c:strLit>
              <c:ptCount val="1"/>
              <c:pt idx="0">
                <c:v>SDQS</c:v>
              </c:pt>
            </c:strLit>
          </c:cat>
          <c:val>
            <c:numLit>
              <c:formatCode>General</c:formatCode>
              <c:ptCount val="1"/>
              <c:pt idx="0">
                <c:v>23</c:v>
              </c:pt>
            </c:numLit>
          </c:val>
        </c:ser>
        <c:axId val="102089088"/>
        <c:axId val="102090624"/>
      </c:barChart>
      <c:catAx>
        <c:axId val="102089088"/>
        <c:scaling>
          <c:orientation val="minMax"/>
        </c:scaling>
        <c:axPos val="l"/>
        <c:numFmt formatCode="General" sourceLinked="0"/>
        <c:tickLblPos val="nextTo"/>
        <c:crossAx val="102090624"/>
        <c:crosses val="autoZero"/>
        <c:auto val="1"/>
        <c:lblAlgn val="ctr"/>
        <c:lblOffset val="100"/>
      </c:catAx>
      <c:valAx>
        <c:axId val="102090624"/>
        <c:scaling>
          <c:orientation val="minMax"/>
        </c:scaling>
        <c:delete val="1"/>
        <c:axPos val="b"/>
        <c:numFmt formatCode="General" sourceLinked="1"/>
        <c:tickLblPos val="none"/>
        <c:crossAx val="102089088"/>
        <c:crosses val="autoZero"/>
        <c:crossBetween val="between"/>
      </c:valAx>
    </c:plotArea>
    <c:plotVisOnly val="1"/>
    <c:dispBlanksAs val="gap"/>
  </c:chart>
  <c:printSettings>
    <c:headerFooter/>
    <c:pageMargins b="0.75000000000000344" l="0.70000000000000062" r="0.70000000000000062" t="0.750000000000003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CO"/>
  <c:pivotSource>
    <c:name>[REPORTE_PQRS_IDEP_FEBRERO _2017.xlsx]Grafica-Top!Tabla dinámica1</c:name>
    <c:fmtId val="1"/>
  </c:pivotSource>
  <c:chart>
    <c:title>
      <c:tx>
        <c:rich>
          <a:bodyPr/>
          <a:lstStyle/>
          <a:p>
            <a:pPr>
              <a:defRPr sz="1200"/>
            </a:pPr>
            <a:r>
              <a:rPr lang="en-US" sz="1200"/>
              <a:t>Top</a:t>
            </a:r>
            <a:r>
              <a:rPr lang="en-US" sz="1200" baseline="0"/>
              <a:t> 5 de Requerimientos por Subtema</a:t>
            </a:r>
            <a:endParaRPr lang="en-US" sz="1200"/>
          </a:p>
        </c:rich>
      </c:tx>
      <c:layout/>
      <c:overlay val="1"/>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layout/>
          <c:spPr/>
          <c:txPr>
            <a:bodyPr/>
            <a:lstStyle/>
            <a:p>
              <a:pPr>
                <a:defRPr sz="800"/>
              </a:pPr>
              <a:endParaRPr lang="es-CO"/>
            </a:p>
          </c:txPr>
          <c:showVal val="1"/>
        </c:dLbl>
      </c:pivotFmt>
    </c:pivotFmts>
    <c:plotArea>
      <c:layout>
        <c:manualLayout>
          <c:layoutTarget val="inner"/>
          <c:xMode val="edge"/>
          <c:yMode val="edge"/>
          <c:x val="0.50365128923681468"/>
          <c:y val="0.12774451097804387"/>
          <c:w val="0.46797991643694442"/>
          <c:h val="0.82834331337325362"/>
        </c:manualLayout>
      </c:layout>
      <c:barChart>
        <c:barDir val="bar"/>
        <c:grouping val="clustered"/>
        <c:varyColors val="1"/>
        <c:ser>
          <c:idx val="0"/>
          <c:order val="0"/>
          <c:tx>
            <c:strRef>
              <c:f>'Grafica-Top'!$C$3</c:f>
              <c:strCache>
                <c:ptCount val="1"/>
                <c:pt idx="0">
                  <c:v>Total</c:v>
                </c:pt>
              </c:strCache>
            </c:strRef>
          </c:tx>
          <c:dLbls>
            <c:spPr/>
            <c:txPr>
              <a:bodyPr/>
              <a:lstStyle/>
              <a:p>
                <a:pPr>
                  <a:defRPr sz="800"/>
                </a:pPr>
                <a:endParaRPr lang="es-CO"/>
              </a:p>
            </c:txPr>
            <c:showVal val="1"/>
          </c:dLbls>
          <c:cat>
            <c:strRef>
              <c:f>'Grafica-Top'!$B$4:$B$11</c:f>
              <c:strCache>
                <c:ptCount val="7"/>
                <c:pt idx="0">
                  <c:v>CONVENIOS: INTERADMINISTRATIVOS/INTERINSTITUCIONALES, DE COOPERACION, DESEMPEÑO, RENTABILIDAD SOCIAL</c:v>
                </c:pt>
                <c:pt idx="1">
                  <c:v>ATENCIÓN Y SERVICIO A LA CIUDADANÍA - DEFICIENCIA EN LA PRESTACIÓN DEL SERVICIO</c:v>
                </c:pt>
                <c:pt idx="2">
                  <c:v>RELACIONES LABORALES - ACOSO LABORAL Y/O PERSECUCIÓN LABORAL</c:v>
                </c:pt>
                <c:pt idx="3">
                  <c:v>ATENCIÓN Y SERVICIO A LA CIUDADANÍA - DISPONIBILIDAD DE SERVICIO</c:v>
                </c:pt>
                <c:pt idx="4">
                  <c:v>INFORMACION INTERNA Y EXTERNA DE LA ENTIDAD </c:v>
                </c:pt>
                <c:pt idx="5">
                  <c:v>TRASLADO POR NO COMPETENCIA</c:v>
                </c:pt>
                <c:pt idx="6">
                  <c:v>TEMAS DE CONTRATACIÓN</c:v>
                </c:pt>
              </c:strCache>
            </c:strRef>
          </c:cat>
          <c:val>
            <c:numRef>
              <c:f>'Grafica-Top'!$C$4:$C$11</c:f>
              <c:numCache>
                <c:formatCode>_-* #,##0_-;\-* #,##0_-;_-* "-"??_-;_-@_-</c:formatCode>
                <c:ptCount val="7"/>
                <c:pt idx="0">
                  <c:v>1</c:v>
                </c:pt>
                <c:pt idx="1">
                  <c:v>1</c:v>
                </c:pt>
                <c:pt idx="2">
                  <c:v>1</c:v>
                </c:pt>
                <c:pt idx="3">
                  <c:v>7</c:v>
                </c:pt>
                <c:pt idx="4">
                  <c:v>9</c:v>
                </c:pt>
                <c:pt idx="5">
                  <c:v>13</c:v>
                </c:pt>
                <c:pt idx="6">
                  <c:v>20</c:v>
                </c:pt>
              </c:numCache>
            </c:numRef>
          </c:val>
        </c:ser>
        <c:axId val="104327424"/>
        <c:axId val="104337408"/>
      </c:barChart>
      <c:catAx>
        <c:axId val="104327424"/>
        <c:scaling>
          <c:orientation val="minMax"/>
        </c:scaling>
        <c:axPos val="l"/>
        <c:tickLblPos val="nextTo"/>
        <c:txPr>
          <a:bodyPr/>
          <a:lstStyle/>
          <a:p>
            <a:pPr>
              <a:defRPr sz="800"/>
            </a:pPr>
            <a:endParaRPr lang="es-CO"/>
          </a:p>
        </c:txPr>
        <c:crossAx val="104337408"/>
        <c:crosses val="autoZero"/>
        <c:auto val="1"/>
        <c:lblAlgn val="ctr"/>
        <c:lblOffset val="100"/>
      </c:catAx>
      <c:valAx>
        <c:axId val="104337408"/>
        <c:scaling>
          <c:orientation val="minMax"/>
        </c:scaling>
        <c:delete val="1"/>
        <c:axPos val="b"/>
        <c:numFmt formatCode="_-* #,##0_-;\-* #,##0_-;_-* &quot;-&quot;??_-;_-@_-" sourceLinked="1"/>
        <c:tickLblPos val="none"/>
        <c:crossAx val="104327424"/>
        <c:crosses val="autoZero"/>
        <c:crossBetween val="between"/>
      </c:valAx>
    </c:plotArea>
    <c:plotVisOnly val="1"/>
    <c:dispBlanksAs val="gap"/>
  </c:chart>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CO"/>
  <c:pivotSource>
    <c:name>[REPORTE_PQRS_IDEP_FEBRERO _2017.xlsx]Grafica-Top!Tabla dinámica1</c:name>
    <c:fmtId val="3"/>
  </c:pivotSource>
  <c:chart>
    <c:title>
      <c:tx>
        <c:rich>
          <a:bodyPr/>
          <a:lstStyle/>
          <a:p>
            <a:pPr>
              <a:defRPr sz="1200"/>
            </a:pPr>
            <a:r>
              <a:rPr lang="es-CO" sz="1200" b="1" i="0" baseline="0"/>
              <a:t>Top 5  Requerimientos por Asunto o Subtema</a:t>
            </a:r>
          </a:p>
        </c:rich>
      </c:tx>
      <c:layout>
        <c:manualLayout>
          <c:xMode val="edge"/>
          <c:yMode val="edge"/>
          <c:x val="0.27371344497477434"/>
          <c:y val="2.3255902558306427E-2"/>
        </c:manualLayout>
      </c:layout>
      <c:overlay val="1"/>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CO"/>
            </a:p>
          </c:txPr>
          <c:showVal val="1"/>
        </c:dLbl>
      </c:pivotFmt>
      <c:pivotFmt>
        <c:idx val="11"/>
        <c:marker>
          <c:symbol val="none"/>
        </c:marker>
        <c:dLbl>
          <c:idx val="0"/>
          <c:spPr/>
          <c:txPr>
            <a:bodyPr/>
            <a:lstStyle/>
            <a:p>
              <a:pPr>
                <a:defRPr sz="800"/>
              </a:pPr>
              <a:endParaRPr lang="es-CO"/>
            </a:p>
          </c:txPr>
          <c:showVal val="1"/>
        </c:dLbl>
      </c:pivotFmt>
      <c:pivotFmt>
        <c:idx val="12"/>
        <c:marker>
          <c:symbol val="none"/>
        </c:marker>
        <c:dLbl>
          <c:idx val="0"/>
          <c:layout/>
          <c:spPr/>
          <c:txPr>
            <a:bodyPr/>
            <a:lstStyle/>
            <a:p>
              <a:pPr>
                <a:defRPr/>
              </a:pPr>
              <a:endParaRPr lang="es-CO"/>
            </a:p>
          </c:txPr>
          <c:showVal val="1"/>
        </c:dLbl>
      </c:pivotFmt>
    </c:pivotFmts>
    <c:plotArea>
      <c:layout>
        <c:manualLayout>
          <c:layoutTarget val="inner"/>
          <c:xMode val="edge"/>
          <c:yMode val="edge"/>
          <c:x val="0.50758612035859407"/>
          <c:y val="0.13228990694345025"/>
          <c:w val="0.34260361861612604"/>
          <c:h val="0.62309717530928255"/>
        </c:manualLayout>
      </c:layout>
      <c:barChart>
        <c:barDir val="bar"/>
        <c:grouping val="clustered"/>
        <c:varyColors val="1"/>
        <c:ser>
          <c:idx val="0"/>
          <c:order val="0"/>
          <c:tx>
            <c:strRef>
              <c:f>'Grafica-Top'!$C$3</c:f>
              <c:strCache>
                <c:ptCount val="1"/>
                <c:pt idx="0">
                  <c:v>Total</c:v>
                </c:pt>
              </c:strCache>
            </c:strRef>
          </c:tx>
          <c:dLbls>
            <c:spPr/>
            <c:txPr>
              <a:bodyPr/>
              <a:lstStyle/>
              <a:p>
                <a:pPr>
                  <a:defRPr/>
                </a:pPr>
                <a:endParaRPr lang="es-CO"/>
              </a:p>
            </c:txPr>
            <c:showVal val="1"/>
          </c:dLbls>
          <c:cat>
            <c:strRef>
              <c:f>'Grafica-Top'!$B$4:$B$11</c:f>
              <c:strCache>
                <c:ptCount val="7"/>
                <c:pt idx="0">
                  <c:v>CONVENIOS: INTERADMINISTRATIVOS/INTERINSTITUCIONALES, DE COOPERACION, DESEMPEÑO, RENTABILIDAD SOCIAL</c:v>
                </c:pt>
                <c:pt idx="1">
                  <c:v>ATENCIÓN Y SERVICIO A LA CIUDADANÍA - DEFICIENCIA EN LA PRESTACIÓN DEL SERVICIO</c:v>
                </c:pt>
                <c:pt idx="2">
                  <c:v>RELACIONES LABORALES - ACOSO LABORAL Y/O PERSECUCIÓN LABORAL</c:v>
                </c:pt>
                <c:pt idx="3">
                  <c:v>ATENCIÓN Y SERVICIO A LA CIUDADANÍA - DISPONIBILIDAD DE SERVICIO</c:v>
                </c:pt>
                <c:pt idx="4">
                  <c:v>INFORMACION INTERNA Y EXTERNA DE LA ENTIDAD </c:v>
                </c:pt>
                <c:pt idx="5">
                  <c:v>TRASLADO POR NO COMPETENCIA</c:v>
                </c:pt>
                <c:pt idx="6">
                  <c:v>TEMAS DE CONTRATACIÓN</c:v>
                </c:pt>
              </c:strCache>
            </c:strRef>
          </c:cat>
          <c:val>
            <c:numRef>
              <c:f>'Grafica-Top'!$C$4:$C$11</c:f>
              <c:numCache>
                <c:formatCode>_-* #,##0_-;\-* #,##0_-;_-* "-"??_-;_-@_-</c:formatCode>
                <c:ptCount val="7"/>
                <c:pt idx="0">
                  <c:v>1</c:v>
                </c:pt>
                <c:pt idx="1">
                  <c:v>1</c:v>
                </c:pt>
                <c:pt idx="2">
                  <c:v>1</c:v>
                </c:pt>
                <c:pt idx="3">
                  <c:v>7</c:v>
                </c:pt>
                <c:pt idx="4">
                  <c:v>9</c:v>
                </c:pt>
                <c:pt idx="5">
                  <c:v>13</c:v>
                </c:pt>
                <c:pt idx="6">
                  <c:v>20</c:v>
                </c:pt>
              </c:numCache>
            </c:numRef>
          </c:val>
        </c:ser>
        <c:axId val="133629056"/>
        <c:axId val="133630592"/>
      </c:barChart>
      <c:catAx>
        <c:axId val="133629056"/>
        <c:scaling>
          <c:orientation val="minMax"/>
        </c:scaling>
        <c:axPos val="l"/>
        <c:tickLblPos val="nextTo"/>
        <c:crossAx val="133630592"/>
        <c:crosses val="autoZero"/>
        <c:auto val="1"/>
        <c:lblAlgn val="ctr"/>
        <c:lblOffset val="100"/>
      </c:catAx>
      <c:valAx>
        <c:axId val="133630592"/>
        <c:scaling>
          <c:orientation val="minMax"/>
        </c:scaling>
        <c:delete val="1"/>
        <c:axPos val="b"/>
        <c:numFmt formatCode="_-* #,##0_-;\-* #,##0_-;_-* &quot;-&quot;??_-;_-@_-" sourceLinked="1"/>
        <c:tickLblPos val="none"/>
        <c:crossAx val="133629056"/>
        <c:crosses val="autoZero"/>
        <c:crossBetween val="between"/>
      </c:valAx>
    </c:plotArea>
    <c:plotVisOnly val="1"/>
    <c:dispBlanksAs val="gap"/>
  </c:chart>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3</xdr:row>
      <xdr:rowOff>9525</xdr:rowOff>
    </xdr:from>
    <xdr:to>
      <xdr:col>8</xdr:col>
      <xdr:colOff>168524</xdr:colOff>
      <xdr:row>14</xdr:row>
      <xdr:rowOff>115357</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523875</xdr:colOff>
      <xdr:row>0</xdr:row>
      <xdr:rowOff>104775</xdr:rowOff>
    </xdr:from>
    <xdr:to>
      <xdr:col>10</xdr:col>
      <xdr:colOff>114300</xdr:colOff>
      <xdr:row>15</xdr:row>
      <xdr:rowOff>161925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440141</xdr:colOff>
      <xdr:row>0</xdr:row>
      <xdr:rowOff>0</xdr:rowOff>
    </xdr:from>
    <xdr:to>
      <xdr:col>9</xdr:col>
      <xdr:colOff>78440</xdr:colOff>
      <xdr:row>15</xdr:row>
      <xdr:rowOff>623</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1171575</xdr:colOff>
      <xdr:row>8</xdr:row>
      <xdr:rowOff>19050</xdr:rowOff>
    </xdr:from>
    <xdr:to>
      <xdr:col>7</xdr:col>
      <xdr:colOff>333375</xdr:colOff>
      <xdr:row>18</xdr:row>
      <xdr:rowOff>171450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7</xdr:row>
      <xdr:rowOff>38100</xdr:rowOff>
    </xdr:from>
    <xdr:to>
      <xdr:col>5</xdr:col>
      <xdr:colOff>400050</xdr:colOff>
      <xdr:row>21</xdr:row>
      <xdr:rowOff>114300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1</xdr:col>
      <xdr:colOff>0</xdr:colOff>
      <xdr:row>0</xdr:row>
      <xdr:rowOff>5608</xdr:rowOff>
    </xdr:from>
    <xdr:ext cx="1104900" cy="775442"/>
    <xdr:pic>
      <xdr:nvPicPr>
        <xdr:cNvPr id="2" name="1 Imagen" descr="desarrollo pedagogico BP cmyk.jpg"/>
        <xdr:cNvPicPr>
          <a:picLocks noChangeAspect="1"/>
        </xdr:cNvPicPr>
      </xdr:nvPicPr>
      <xdr:blipFill>
        <a:blip xmlns:r="http://schemas.openxmlformats.org/officeDocument/2006/relationships" r:embed="rId1" cstate="print"/>
        <a:stretch>
          <a:fillRect/>
        </a:stretch>
      </xdr:blipFill>
      <xdr:spPr>
        <a:xfrm>
          <a:off x="352425" y="5608"/>
          <a:ext cx="1104900" cy="77544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1</xdr:row>
      <xdr:rowOff>0</xdr:rowOff>
    </xdr:to>
    <xdr:sp macro="" textlink="">
      <xdr:nvSpPr>
        <xdr:cNvPr id="2" name="AutoShape 4" descr="Resultado de imagen para logo secretaria general de bogota"/>
        <xdr:cNvSpPr>
          <a:spLocks noChangeAspect="1" noChangeArrowheads="1"/>
        </xdr:cNvSpPr>
      </xdr:nvSpPr>
      <xdr:spPr bwMode="auto">
        <a:xfrm>
          <a:off x="12611100" y="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1</xdr:row>
      <xdr:rowOff>0</xdr:rowOff>
    </xdr:to>
    <xdr:sp macro="" textlink="">
      <xdr:nvSpPr>
        <xdr:cNvPr id="3" name="AutoShape 6" descr="Resultado de imagen para logo secretaria general de bogota"/>
        <xdr:cNvSpPr>
          <a:spLocks noChangeAspect="1" noChangeArrowheads="1"/>
        </xdr:cNvSpPr>
      </xdr:nvSpPr>
      <xdr:spPr bwMode="auto">
        <a:xfrm>
          <a:off x="12611100" y="0"/>
          <a:ext cx="304800" cy="307975"/>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4</xdr:row>
      <xdr:rowOff>0</xdr:rowOff>
    </xdr:from>
    <xdr:to>
      <xdr:col>6</xdr:col>
      <xdr:colOff>304800</xdr:colOff>
      <xdr:row>4</xdr:row>
      <xdr:rowOff>161925</xdr:rowOff>
    </xdr:to>
    <xdr:sp macro="" textlink="">
      <xdr:nvSpPr>
        <xdr:cNvPr id="1028" name="AutoShape 4" descr="Resultado de imagen para logo secretaria general de bogota"/>
        <xdr:cNvSpPr>
          <a:spLocks noChangeAspect="1" noChangeArrowheads="1"/>
        </xdr:cNvSpPr>
      </xdr:nvSpPr>
      <xdr:spPr bwMode="auto">
        <a:xfrm>
          <a:off x="11001375" y="8001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1746249</xdr:colOff>
      <xdr:row>6</xdr:row>
      <xdr:rowOff>95250</xdr:rowOff>
    </xdr:from>
    <xdr:to>
      <xdr:col>6</xdr:col>
      <xdr:colOff>251883</xdr:colOff>
      <xdr:row>7</xdr:row>
      <xdr:rowOff>69850</xdr:rowOff>
    </xdr:to>
    <xdr:sp macro="" textlink="">
      <xdr:nvSpPr>
        <xdr:cNvPr id="1030" name="AutoShape 6" descr="Resultado de imagen para logo secretaria general de bogota"/>
        <xdr:cNvSpPr>
          <a:spLocks noChangeAspect="1" noChangeArrowheads="1"/>
        </xdr:cNvSpPr>
      </xdr:nvSpPr>
      <xdr:spPr bwMode="auto">
        <a:xfrm>
          <a:off x="11006666" y="120650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1</xdr:row>
      <xdr:rowOff>0</xdr:rowOff>
    </xdr:to>
    <xdr:sp macro="" textlink="">
      <xdr:nvSpPr>
        <xdr:cNvPr id="4" name="AutoShape 4" descr="Resultado de imagen para logo secretaria general de bogota"/>
        <xdr:cNvSpPr>
          <a:spLocks noChangeAspect="1" noChangeArrowheads="1"/>
        </xdr:cNvSpPr>
      </xdr:nvSpPr>
      <xdr:spPr bwMode="auto">
        <a:xfrm>
          <a:off x="10591800" y="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1</xdr:row>
      <xdr:rowOff>0</xdr:rowOff>
    </xdr:to>
    <xdr:sp macro="" textlink="">
      <xdr:nvSpPr>
        <xdr:cNvPr id="5" name="AutoShape 6" descr="Resultado de imagen para logo secretaria general de bogota"/>
        <xdr:cNvSpPr>
          <a:spLocks noChangeAspect="1" noChangeArrowheads="1"/>
        </xdr:cNvSpPr>
      </xdr:nvSpPr>
      <xdr:spPr bwMode="auto">
        <a:xfrm>
          <a:off x="10591800" y="0"/>
          <a:ext cx="304800" cy="168275"/>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1</xdr:row>
      <xdr:rowOff>0</xdr:rowOff>
    </xdr:to>
    <xdr:sp macro="" textlink="">
      <xdr:nvSpPr>
        <xdr:cNvPr id="6" name="AutoShape 4" descr="Resultado de imagen para logo secretaria general de bogota"/>
        <xdr:cNvSpPr>
          <a:spLocks noChangeAspect="1" noChangeArrowheads="1"/>
        </xdr:cNvSpPr>
      </xdr:nvSpPr>
      <xdr:spPr bwMode="auto">
        <a:xfrm>
          <a:off x="10591800" y="0"/>
          <a:ext cx="304800" cy="161925"/>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1</xdr:row>
      <xdr:rowOff>0</xdr:rowOff>
    </xdr:to>
    <xdr:sp macro="" textlink="">
      <xdr:nvSpPr>
        <xdr:cNvPr id="7" name="AutoShape 6" descr="Resultado de imagen para logo secretaria general de bogota"/>
        <xdr:cNvSpPr>
          <a:spLocks noChangeAspect="1" noChangeArrowheads="1"/>
        </xdr:cNvSpPr>
      </xdr:nvSpPr>
      <xdr:spPr bwMode="auto">
        <a:xfrm>
          <a:off x="10591800" y="0"/>
          <a:ext cx="304800" cy="161925"/>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1</xdr:row>
      <xdr:rowOff>0</xdr:rowOff>
    </xdr:to>
    <xdr:sp macro="" textlink="">
      <xdr:nvSpPr>
        <xdr:cNvPr id="8" name="AutoShape 4" descr="Resultado de imagen para logo secretaria general de bogota"/>
        <xdr:cNvSpPr>
          <a:spLocks noChangeAspect="1" noChangeArrowheads="1"/>
        </xdr:cNvSpPr>
      </xdr:nvSpPr>
      <xdr:spPr bwMode="auto">
        <a:xfrm>
          <a:off x="10591800" y="0"/>
          <a:ext cx="304800" cy="161925"/>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1</xdr:row>
      <xdr:rowOff>0</xdr:rowOff>
    </xdr:to>
    <xdr:sp macro="" textlink="">
      <xdr:nvSpPr>
        <xdr:cNvPr id="9" name="AutoShape 6" descr="Resultado de imagen para logo secretaria general de bogota"/>
        <xdr:cNvSpPr>
          <a:spLocks noChangeAspect="1" noChangeArrowheads="1"/>
        </xdr:cNvSpPr>
      </xdr:nvSpPr>
      <xdr:spPr bwMode="auto">
        <a:xfrm>
          <a:off x="10591800" y="0"/>
          <a:ext cx="304800" cy="161925"/>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0</xdr:rowOff>
    </xdr:to>
    <xdr:sp macro="" textlink="">
      <xdr:nvSpPr>
        <xdr:cNvPr id="10" name="AutoShape 4" descr="Resultado de imagen para logo secretaria general de bogota"/>
        <xdr:cNvSpPr>
          <a:spLocks noChangeAspect="1" noChangeArrowheads="1"/>
        </xdr:cNvSpPr>
      </xdr:nvSpPr>
      <xdr:spPr bwMode="auto">
        <a:xfrm>
          <a:off x="10172700" y="0"/>
          <a:ext cx="304800" cy="161925"/>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1703916</xdr:colOff>
      <xdr:row>8</xdr:row>
      <xdr:rowOff>0</xdr:rowOff>
    </xdr:from>
    <xdr:to>
      <xdr:col>6</xdr:col>
      <xdr:colOff>209550</xdr:colOff>
      <xdr:row>9</xdr:row>
      <xdr:rowOff>0</xdr:rowOff>
    </xdr:to>
    <xdr:sp macro="" textlink="">
      <xdr:nvSpPr>
        <xdr:cNvPr id="11" name="AutoShape 6" descr="Resultado de imagen para logo secretaria general de bogota"/>
        <xdr:cNvSpPr>
          <a:spLocks noChangeAspect="1" noChangeArrowheads="1"/>
        </xdr:cNvSpPr>
      </xdr:nvSpPr>
      <xdr:spPr bwMode="auto">
        <a:xfrm>
          <a:off x="10964333" y="1492250"/>
          <a:ext cx="304800" cy="1905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1746249</xdr:colOff>
      <xdr:row>8</xdr:row>
      <xdr:rowOff>95250</xdr:rowOff>
    </xdr:from>
    <xdr:to>
      <xdr:col>6</xdr:col>
      <xdr:colOff>251883</xdr:colOff>
      <xdr:row>9</xdr:row>
      <xdr:rowOff>69850</xdr:rowOff>
    </xdr:to>
    <xdr:sp macro="" textlink="">
      <xdr:nvSpPr>
        <xdr:cNvPr id="12" name="AutoShape 6" descr="Resultado de imagen para logo secretaria general de bogota"/>
        <xdr:cNvSpPr>
          <a:spLocks noChangeAspect="1" noChangeArrowheads="1"/>
        </xdr:cNvSpPr>
      </xdr:nvSpPr>
      <xdr:spPr bwMode="auto">
        <a:xfrm>
          <a:off x="11006666" y="120650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1746249</xdr:colOff>
      <xdr:row>10</xdr:row>
      <xdr:rowOff>95250</xdr:rowOff>
    </xdr:from>
    <xdr:to>
      <xdr:col>6</xdr:col>
      <xdr:colOff>251883</xdr:colOff>
      <xdr:row>11</xdr:row>
      <xdr:rowOff>69850</xdr:rowOff>
    </xdr:to>
    <xdr:sp macro="" textlink="">
      <xdr:nvSpPr>
        <xdr:cNvPr id="13" name="AutoShape 6" descr="Resultado de imagen para logo secretaria general de bogota"/>
        <xdr:cNvSpPr>
          <a:spLocks noChangeAspect="1" noChangeArrowheads="1"/>
        </xdr:cNvSpPr>
      </xdr:nvSpPr>
      <xdr:spPr bwMode="auto">
        <a:xfrm>
          <a:off x="11006666" y="120650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1746249</xdr:colOff>
      <xdr:row>11</xdr:row>
      <xdr:rowOff>95250</xdr:rowOff>
    </xdr:from>
    <xdr:to>
      <xdr:col>6</xdr:col>
      <xdr:colOff>251883</xdr:colOff>
      <xdr:row>12</xdr:row>
      <xdr:rowOff>69850</xdr:rowOff>
    </xdr:to>
    <xdr:sp macro="" textlink="">
      <xdr:nvSpPr>
        <xdr:cNvPr id="14" name="AutoShape 6" descr="Resultado de imagen para logo secretaria general de bogota"/>
        <xdr:cNvSpPr>
          <a:spLocks noChangeAspect="1" noChangeArrowheads="1"/>
        </xdr:cNvSpPr>
      </xdr:nvSpPr>
      <xdr:spPr bwMode="auto">
        <a:xfrm>
          <a:off x="11006666" y="120650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1746249</xdr:colOff>
      <xdr:row>15</xdr:row>
      <xdr:rowOff>95250</xdr:rowOff>
    </xdr:from>
    <xdr:to>
      <xdr:col>6</xdr:col>
      <xdr:colOff>251883</xdr:colOff>
      <xdr:row>16</xdr:row>
      <xdr:rowOff>69850</xdr:rowOff>
    </xdr:to>
    <xdr:sp macro="" textlink="">
      <xdr:nvSpPr>
        <xdr:cNvPr id="15" name="AutoShape 6" descr="Resultado de imagen para logo secretaria general de bogota"/>
        <xdr:cNvSpPr>
          <a:spLocks noChangeAspect="1" noChangeArrowheads="1"/>
        </xdr:cNvSpPr>
      </xdr:nvSpPr>
      <xdr:spPr bwMode="auto">
        <a:xfrm>
          <a:off x="11006666" y="120650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1746249</xdr:colOff>
      <xdr:row>16</xdr:row>
      <xdr:rowOff>95250</xdr:rowOff>
    </xdr:from>
    <xdr:to>
      <xdr:col>6</xdr:col>
      <xdr:colOff>251883</xdr:colOff>
      <xdr:row>17</xdr:row>
      <xdr:rowOff>69850</xdr:rowOff>
    </xdr:to>
    <xdr:sp macro="" textlink="">
      <xdr:nvSpPr>
        <xdr:cNvPr id="16" name="AutoShape 6" descr="Resultado de imagen para logo secretaria general de bogota"/>
        <xdr:cNvSpPr>
          <a:spLocks noChangeAspect="1" noChangeArrowheads="1"/>
        </xdr:cNvSpPr>
      </xdr:nvSpPr>
      <xdr:spPr bwMode="auto">
        <a:xfrm>
          <a:off x="11006666" y="120650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1746249</xdr:colOff>
      <xdr:row>17</xdr:row>
      <xdr:rowOff>95250</xdr:rowOff>
    </xdr:from>
    <xdr:to>
      <xdr:col>6</xdr:col>
      <xdr:colOff>251883</xdr:colOff>
      <xdr:row>18</xdr:row>
      <xdr:rowOff>69850</xdr:rowOff>
    </xdr:to>
    <xdr:sp macro="" textlink="">
      <xdr:nvSpPr>
        <xdr:cNvPr id="17" name="AutoShape 6" descr="Resultado de imagen para logo secretaria general de bogota"/>
        <xdr:cNvSpPr>
          <a:spLocks noChangeAspect="1" noChangeArrowheads="1"/>
        </xdr:cNvSpPr>
      </xdr:nvSpPr>
      <xdr:spPr bwMode="auto">
        <a:xfrm>
          <a:off x="11006666" y="120650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1746249</xdr:colOff>
      <xdr:row>19</xdr:row>
      <xdr:rowOff>95250</xdr:rowOff>
    </xdr:from>
    <xdr:to>
      <xdr:col>6</xdr:col>
      <xdr:colOff>251883</xdr:colOff>
      <xdr:row>20</xdr:row>
      <xdr:rowOff>69850</xdr:rowOff>
    </xdr:to>
    <xdr:sp macro="" textlink="">
      <xdr:nvSpPr>
        <xdr:cNvPr id="18" name="AutoShape 6" descr="Resultado de imagen para logo secretaria general de bogota"/>
        <xdr:cNvSpPr>
          <a:spLocks noChangeAspect="1" noChangeArrowheads="1"/>
        </xdr:cNvSpPr>
      </xdr:nvSpPr>
      <xdr:spPr bwMode="auto">
        <a:xfrm>
          <a:off x="11006666" y="120650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1746249</xdr:colOff>
      <xdr:row>20</xdr:row>
      <xdr:rowOff>95250</xdr:rowOff>
    </xdr:from>
    <xdr:to>
      <xdr:col>6</xdr:col>
      <xdr:colOff>251883</xdr:colOff>
      <xdr:row>21</xdr:row>
      <xdr:rowOff>69850</xdr:rowOff>
    </xdr:to>
    <xdr:sp macro="" textlink="">
      <xdr:nvSpPr>
        <xdr:cNvPr id="19" name="AutoShape 6" descr="Resultado de imagen para logo secretaria general de bogota"/>
        <xdr:cNvSpPr>
          <a:spLocks noChangeAspect="1" noChangeArrowheads="1"/>
        </xdr:cNvSpPr>
      </xdr:nvSpPr>
      <xdr:spPr bwMode="auto">
        <a:xfrm>
          <a:off x="11006666" y="120650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1746249</xdr:colOff>
      <xdr:row>21</xdr:row>
      <xdr:rowOff>95250</xdr:rowOff>
    </xdr:from>
    <xdr:to>
      <xdr:col>6</xdr:col>
      <xdr:colOff>251883</xdr:colOff>
      <xdr:row>22</xdr:row>
      <xdr:rowOff>69850</xdr:rowOff>
    </xdr:to>
    <xdr:sp macro="" textlink="">
      <xdr:nvSpPr>
        <xdr:cNvPr id="20" name="AutoShape 6" descr="Resultado de imagen para logo secretaria general de bogota"/>
        <xdr:cNvSpPr>
          <a:spLocks noChangeAspect="1" noChangeArrowheads="1"/>
        </xdr:cNvSpPr>
      </xdr:nvSpPr>
      <xdr:spPr bwMode="auto">
        <a:xfrm>
          <a:off x="11006666" y="120650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1746249</xdr:colOff>
      <xdr:row>22</xdr:row>
      <xdr:rowOff>95250</xdr:rowOff>
    </xdr:from>
    <xdr:to>
      <xdr:col>6</xdr:col>
      <xdr:colOff>251883</xdr:colOff>
      <xdr:row>23</xdr:row>
      <xdr:rowOff>69850</xdr:rowOff>
    </xdr:to>
    <xdr:sp macro="" textlink="">
      <xdr:nvSpPr>
        <xdr:cNvPr id="21" name="AutoShape 6" descr="Resultado de imagen para logo secretaria general de bogota"/>
        <xdr:cNvSpPr>
          <a:spLocks noChangeAspect="1" noChangeArrowheads="1"/>
        </xdr:cNvSpPr>
      </xdr:nvSpPr>
      <xdr:spPr bwMode="auto">
        <a:xfrm>
          <a:off x="11006666" y="120650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1746249</xdr:colOff>
      <xdr:row>24</xdr:row>
      <xdr:rowOff>95250</xdr:rowOff>
    </xdr:from>
    <xdr:to>
      <xdr:col>6</xdr:col>
      <xdr:colOff>251883</xdr:colOff>
      <xdr:row>25</xdr:row>
      <xdr:rowOff>69850</xdr:rowOff>
    </xdr:to>
    <xdr:sp macro="" textlink="">
      <xdr:nvSpPr>
        <xdr:cNvPr id="22" name="AutoShape 6" descr="Resultado de imagen para logo secretaria general de bogota"/>
        <xdr:cNvSpPr>
          <a:spLocks noChangeAspect="1" noChangeArrowheads="1"/>
        </xdr:cNvSpPr>
      </xdr:nvSpPr>
      <xdr:spPr bwMode="auto">
        <a:xfrm>
          <a:off x="11006666" y="120650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1746249</xdr:colOff>
      <xdr:row>27</xdr:row>
      <xdr:rowOff>95250</xdr:rowOff>
    </xdr:from>
    <xdr:to>
      <xdr:col>6</xdr:col>
      <xdr:colOff>251883</xdr:colOff>
      <xdr:row>28</xdr:row>
      <xdr:rowOff>69850</xdr:rowOff>
    </xdr:to>
    <xdr:sp macro="" textlink="">
      <xdr:nvSpPr>
        <xdr:cNvPr id="23" name="AutoShape 6" descr="Resultado de imagen para logo secretaria general de bogota"/>
        <xdr:cNvSpPr>
          <a:spLocks noChangeAspect="1" noChangeArrowheads="1"/>
        </xdr:cNvSpPr>
      </xdr:nvSpPr>
      <xdr:spPr bwMode="auto">
        <a:xfrm>
          <a:off x="11006666" y="120650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1746249</xdr:colOff>
      <xdr:row>28</xdr:row>
      <xdr:rowOff>95250</xdr:rowOff>
    </xdr:from>
    <xdr:to>
      <xdr:col>6</xdr:col>
      <xdr:colOff>251883</xdr:colOff>
      <xdr:row>29</xdr:row>
      <xdr:rowOff>69850</xdr:rowOff>
    </xdr:to>
    <xdr:sp macro="" textlink="">
      <xdr:nvSpPr>
        <xdr:cNvPr id="24" name="AutoShape 6" descr="Resultado de imagen para logo secretaria general de bogota"/>
        <xdr:cNvSpPr>
          <a:spLocks noChangeAspect="1" noChangeArrowheads="1"/>
        </xdr:cNvSpPr>
      </xdr:nvSpPr>
      <xdr:spPr bwMode="auto">
        <a:xfrm>
          <a:off x="11006666" y="120650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1746249</xdr:colOff>
      <xdr:row>29</xdr:row>
      <xdr:rowOff>95250</xdr:rowOff>
    </xdr:from>
    <xdr:to>
      <xdr:col>6</xdr:col>
      <xdr:colOff>251883</xdr:colOff>
      <xdr:row>30</xdr:row>
      <xdr:rowOff>69850</xdr:rowOff>
    </xdr:to>
    <xdr:sp macro="" textlink="">
      <xdr:nvSpPr>
        <xdr:cNvPr id="25" name="AutoShape 6" descr="Resultado de imagen para logo secretaria general de bogota"/>
        <xdr:cNvSpPr>
          <a:spLocks noChangeAspect="1" noChangeArrowheads="1"/>
        </xdr:cNvSpPr>
      </xdr:nvSpPr>
      <xdr:spPr bwMode="auto">
        <a:xfrm>
          <a:off x="11006666" y="120650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1746249</xdr:colOff>
      <xdr:row>30</xdr:row>
      <xdr:rowOff>95250</xdr:rowOff>
    </xdr:from>
    <xdr:to>
      <xdr:col>6</xdr:col>
      <xdr:colOff>251883</xdr:colOff>
      <xdr:row>31</xdr:row>
      <xdr:rowOff>0</xdr:rowOff>
    </xdr:to>
    <xdr:sp macro="" textlink="">
      <xdr:nvSpPr>
        <xdr:cNvPr id="26" name="AutoShape 6" descr="Resultado de imagen para logo secretaria general de bogota"/>
        <xdr:cNvSpPr>
          <a:spLocks noChangeAspect="1" noChangeArrowheads="1"/>
        </xdr:cNvSpPr>
      </xdr:nvSpPr>
      <xdr:spPr bwMode="auto">
        <a:xfrm>
          <a:off x="11006666" y="120650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1746249</xdr:colOff>
      <xdr:row>31</xdr:row>
      <xdr:rowOff>95250</xdr:rowOff>
    </xdr:from>
    <xdr:to>
      <xdr:col>6</xdr:col>
      <xdr:colOff>251883</xdr:colOff>
      <xdr:row>31</xdr:row>
      <xdr:rowOff>165100</xdr:rowOff>
    </xdr:to>
    <xdr:sp macro="" textlink="">
      <xdr:nvSpPr>
        <xdr:cNvPr id="27" name="AutoShape 6" descr="Resultado de imagen para logo secretaria general de bogota"/>
        <xdr:cNvSpPr>
          <a:spLocks noChangeAspect="1" noChangeArrowheads="1"/>
        </xdr:cNvSpPr>
      </xdr:nvSpPr>
      <xdr:spPr bwMode="auto">
        <a:xfrm>
          <a:off x="11006666" y="120650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1746249</xdr:colOff>
      <xdr:row>32</xdr:row>
      <xdr:rowOff>95250</xdr:rowOff>
    </xdr:from>
    <xdr:to>
      <xdr:col>6</xdr:col>
      <xdr:colOff>251883</xdr:colOff>
      <xdr:row>33</xdr:row>
      <xdr:rowOff>69850</xdr:rowOff>
    </xdr:to>
    <xdr:sp macro="" textlink="">
      <xdr:nvSpPr>
        <xdr:cNvPr id="28" name="AutoShape 6" descr="Resultado de imagen para logo secretaria general de bogota"/>
        <xdr:cNvSpPr>
          <a:spLocks noChangeAspect="1" noChangeArrowheads="1"/>
        </xdr:cNvSpPr>
      </xdr:nvSpPr>
      <xdr:spPr bwMode="auto">
        <a:xfrm>
          <a:off x="11006666" y="120650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1746249</xdr:colOff>
      <xdr:row>33</xdr:row>
      <xdr:rowOff>95250</xdr:rowOff>
    </xdr:from>
    <xdr:to>
      <xdr:col>6</xdr:col>
      <xdr:colOff>251883</xdr:colOff>
      <xdr:row>34</xdr:row>
      <xdr:rowOff>69850</xdr:rowOff>
    </xdr:to>
    <xdr:sp macro="" textlink="">
      <xdr:nvSpPr>
        <xdr:cNvPr id="29" name="AutoShape 6" descr="Resultado de imagen para logo secretaria general de bogota"/>
        <xdr:cNvSpPr>
          <a:spLocks noChangeAspect="1" noChangeArrowheads="1"/>
        </xdr:cNvSpPr>
      </xdr:nvSpPr>
      <xdr:spPr bwMode="auto">
        <a:xfrm>
          <a:off x="11006666" y="120650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1746249</xdr:colOff>
      <xdr:row>34</xdr:row>
      <xdr:rowOff>95250</xdr:rowOff>
    </xdr:from>
    <xdr:to>
      <xdr:col>6</xdr:col>
      <xdr:colOff>251883</xdr:colOff>
      <xdr:row>35</xdr:row>
      <xdr:rowOff>69850</xdr:rowOff>
    </xdr:to>
    <xdr:sp macro="" textlink="">
      <xdr:nvSpPr>
        <xdr:cNvPr id="30" name="AutoShape 6" descr="Resultado de imagen para logo secretaria general de bogota"/>
        <xdr:cNvSpPr>
          <a:spLocks noChangeAspect="1" noChangeArrowheads="1"/>
        </xdr:cNvSpPr>
      </xdr:nvSpPr>
      <xdr:spPr bwMode="auto">
        <a:xfrm>
          <a:off x="11006666" y="120650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1746249</xdr:colOff>
      <xdr:row>35</xdr:row>
      <xdr:rowOff>95250</xdr:rowOff>
    </xdr:from>
    <xdr:to>
      <xdr:col>6</xdr:col>
      <xdr:colOff>251883</xdr:colOff>
      <xdr:row>36</xdr:row>
      <xdr:rowOff>69850</xdr:rowOff>
    </xdr:to>
    <xdr:sp macro="" textlink="">
      <xdr:nvSpPr>
        <xdr:cNvPr id="31" name="AutoShape 6" descr="Resultado de imagen para logo secretaria general de bogota"/>
        <xdr:cNvSpPr>
          <a:spLocks noChangeAspect="1" noChangeArrowheads="1"/>
        </xdr:cNvSpPr>
      </xdr:nvSpPr>
      <xdr:spPr bwMode="auto">
        <a:xfrm>
          <a:off x="11006666" y="120650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1746249</xdr:colOff>
      <xdr:row>36</xdr:row>
      <xdr:rowOff>95250</xdr:rowOff>
    </xdr:from>
    <xdr:to>
      <xdr:col>6</xdr:col>
      <xdr:colOff>251883</xdr:colOff>
      <xdr:row>37</xdr:row>
      <xdr:rowOff>69850</xdr:rowOff>
    </xdr:to>
    <xdr:sp macro="" textlink="">
      <xdr:nvSpPr>
        <xdr:cNvPr id="32" name="AutoShape 6" descr="Resultado de imagen para logo secretaria general de bogota"/>
        <xdr:cNvSpPr>
          <a:spLocks noChangeAspect="1" noChangeArrowheads="1"/>
        </xdr:cNvSpPr>
      </xdr:nvSpPr>
      <xdr:spPr bwMode="auto">
        <a:xfrm>
          <a:off x="11006666" y="120650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1746249</xdr:colOff>
      <xdr:row>37</xdr:row>
      <xdr:rowOff>95250</xdr:rowOff>
    </xdr:from>
    <xdr:to>
      <xdr:col>6</xdr:col>
      <xdr:colOff>251883</xdr:colOff>
      <xdr:row>38</xdr:row>
      <xdr:rowOff>69850</xdr:rowOff>
    </xdr:to>
    <xdr:sp macro="" textlink="">
      <xdr:nvSpPr>
        <xdr:cNvPr id="33" name="AutoShape 6" descr="Resultado de imagen para logo secretaria general de bogota"/>
        <xdr:cNvSpPr>
          <a:spLocks noChangeAspect="1" noChangeArrowheads="1"/>
        </xdr:cNvSpPr>
      </xdr:nvSpPr>
      <xdr:spPr bwMode="auto">
        <a:xfrm>
          <a:off x="11006666" y="120650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1746249</xdr:colOff>
      <xdr:row>38</xdr:row>
      <xdr:rowOff>95250</xdr:rowOff>
    </xdr:from>
    <xdr:to>
      <xdr:col>6</xdr:col>
      <xdr:colOff>251883</xdr:colOff>
      <xdr:row>39</xdr:row>
      <xdr:rowOff>69850</xdr:rowOff>
    </xdr:to>
    <xdr:sp macro="" textlink="">
      <xdr:nvSpPr>
        <xdr:cNvPr id="34" name="AutoShape 6" descr="Resultado de imagen para logo secretaria general de bogota"/>
        <xdr:cNvSpPr>
          <a:spLocks noChangeAspect="1" noChangeArrowheads="1"/>
        </xdr:cNvSpPr>
      </xdr:nvSpPr>
      <xdr:spPr bwMode="auto">
        <a:xfrm>
          <a:off x="11006666" y="120650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1746249</xdr:colOff>
      <xdr:row>39</xdr:row>
      <xdr:rowOff>95250</xdr:rowOff>
    </xdr:from>
    <xdr:to>
      <xdr:col>6</xdr:col>
      <xdr:colOff>251883</xdr:colOff>
      <xdr:row>40</xdr:row>
      <xdr:rowOff>69850</xdr:rowOff>
    </xdr:to>
    <xdr:sp macro="" textlink="">
      <xdr:nvSpPr>
        <xdr:cNvPr id="35" name="AutoShape 6" descr="Resultado de imagen para logo secretaria general de bogota"/>
        <xdr:cNvSpPr>
          <a:spLocks noChangeAspect="1" noChangeArrowheads="1"/>
        </xdr:cNvSpPr>
      </xdr:nvSpPr>
      <xdr:spPr bwMode="auto">
        <a:xfrm>
          <a:off x="11006666" y="120650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1746249</xdr:colOff>
      <xdr:row>40</xdr:row>
      <xdr:rowOff>95250</xdr:rowOff>
    </xdr:from>
    <xdr:to>
      <xdr:col>6</xdr:col>
      <xdr:colOff>251883</xdr:colOff>
      <xdr:row>41</xdr:row>
      <xdr:rowOff>69850</xdr:rowOff>
    </xdr:to>
    <xdr:sp macro="" textlink="">
      <xdr:nvSpPr>
        <xdr:cNvPr id="36" name="AutoShape 6" descr="Resultado de imagen para logo secretaria general de bogota"/>
        <xdr:cNvSpPr>
          <a:spLocks noChangeAspect="1" noChangeArrowheads="1"/>
        </xdr:cNvSpPr>
      </xdr:nvSpPr>
      <xdr:spPr bwMode="auto">
        <a:xfrm>
          <a:off x="11006666" y="120650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1746249</xdr:colOff>
      <xdr:row>41</xdr:row>
      <xdr:rowOff>95250</xdr:rowOff>
    </xdr:from>
    <xdr:to>
      <xdr:col>6</xdr:col>
      <xdr:colOff>251883</xdr:colOff>
      <xdr:row>42</xdr:row>
      <xdr:rowOff>69850</xdr:rowOff>
    </xdr:to>
    <xdr:sp macro="" textlink="">
      <xdr:nvSpPr>
        <xdr:cNvPr id="37" name="AutoShape 6" descr="Resultado de imagen para logo secretaria general de bogota"/>
        <xdr:cNvSpPr>
          <a:spLocks noChangeAspect="1" noChangeArrowheads="1"/>
        </xdr:cNvSpPr>
      </xdr:nvSpPr>
      <xdr:spPr bwMode="auto">
        <a:xfrm>
          <a:off x="11006666" y="120650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1746249</xdr:colOff>
      <xdr:row>12</xdr:row>
      <xdr:rowOff>95250</xdr:rowOff>
    </xdr:from>
    <xdr:to>
      <xdr:col>6</xdr:col>
      <xdr:colOff>251883</xdr:colOff>
      <xdr:row>13</xdr:row>
      <xdr:rowOff>69850</xdr:rowOff>
    </xdr:to>
    <xdr:sp macro="" textlink="">
      <xdr:nvSpPr>
        <xdr:cNvPr id="38" name="AutoShape 6" descr="Resultado de imagen para logo secretaria general de bogota"/>
        <xdr:cNvSpPr>
          <a:spLocks noChangeAspect="1" noChangeArrowheads="1"/>
        </xdr:cNvSpPr>
      </xdr:nvSpPr>
      <xdr:spPr bwMode="auto">
        <a:xfrm>
          <a:off x="11006666" y="120650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1746249</xdr:colOff>
      <xdr:row>18</xdr:row>
      <xdr:rowOff>95250</xdr:rowOff>
    </xdr:from>
    <xdr:to>
      <xdr:col>6</xdr:col>
      <xdr:colOff>251883</xdr:colOff>
      <xdr:row>19</xdr:row>
      <xdr:rowOff>69850</xdr:rowOff>
    </xdr:to>
    <xdr:sp macro="" textlink="">
      <xdr:nvSpPr>
        <xdr:cNvPr id="39" name="AutoShape 6" descr="Resultado de imagen para logo secretaria general de bogota"/>
        <xdr:cNvSpPr>
          <a:spLocks noChangeAspect="1" noChangeArrowheads="1"/>
        </xdr:cNvSpPr>
      </xdr:nvSpPr>
      <xdr:spPr bwMode="auto">
        <a:xfrm>
          <a:off x="11006666" y="120650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1746249</xdr:colOff>
      <xdr:row>24</xdr:row>
      <xdr:rowOff>95250</xdr:rowOff>
    </xdr:from>
    <xdr:to>
      <xdr:col>6</xdr:col>
      <xdr:colOff>251883</xdr:colOff>
      <xdr:row>25</xdr:row>
      <xdr:rowOff>69850</xdr:rowOff>
    </xdr:to>
    <xdr:sp macro="" textlink="">
      <xdr:nvSpPr>
        <xdr:cNvPr id="40" name="AutoShape 6" descr="Resultado de imagen para logo secretaria general de bogota"/>
        <xdr:cNvSpPr>
          <a:spLocks noChangeAspect="1" noChangeArrowheads="1"/>
        </xdr:cNvSpPr>
      </xdr:nvSpPr>
      <xdr:spPr bwMode="auto">
        <a:xfrm>
          <a:off x="11006666" y="120650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1746249</xdr:colOff>
      <xdr:row>30</xdr:row>
      <xdr:rowOff>95250</xdr:rowOff>
    </xdr:from>
    <xdr:to>
      <xdr:col>6</xdr:col>
      <xdr:colOff>251883</xdr:colOff>
      <xdr:row>31</xdr:row>
      <xdr:rowOff>69850</xdr:rowOff>
    </xdr:to>
    <xdr:sp macro="" textlink="">
      <xdr:nvSpPr>
        <xdr:cNvPr id="41" name="AutoShape 6" descr="Resultado de imagen para logo secretaria general de bogota"/>
        <xdr:cNvSpPr>
          <a:spLocks noChangeAspect="1" noChangeArrowheads="1"/>
        </xdr:cNvSpPr>
      </xdr:nvSpPr>
      <xdr:spPr bwMode="auto">
        <a:xfrm>
          <a:off x="11006666" y="120650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5</xdr:col>
      <xdr:colOff>1746249</xdr:colOff>
      <xdr:row>36</xdr:row>
      <xdr:rowOff>95250</xdr:rowOff>
    </xdr:from>
    <xdr:to>
      <xdr:col>6</xdr:col>
      <xdr:colOff>251883</xdr:colOff>
      <xdr:row>37</xdr:row>
      <xdr:rowOff>69850</xdr:rowOff>
    </xdr:to>
    <xdr:sp macro="" textlink="">
      <xdr:nvSpPr>
        <xdr:cNvPr id="42" name="AutoShape 6" descr="Resultado de imagen para logo secretaria general de bogota"/>
        <xdr:cNvSpPr>
          <a:spLocks noChangeAspect="1" noChangeArrowheads="1"/>
        </xdr:cNvSpPr>
      </xdr:nvSpPr>
      <xdr:spPr bwMode="auto">
        <a:xfrm>
          <a:off x="11006666" y="120650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63498</xdr:colOff>
      <xdr:row>4</xdr:row>
      <xdr:rowOff>158751</xdr:rowOff>
    </xdr:from>
    <xdr:to>
      <xdr:col>5</xdr:col>
      <xdr:colOff>878417</xdr:colOff>
      <xdr:row>15</xdr:row>
      <xdr:rowOff>148167</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correspondencia" refreshedDate="42768.486152546298" createdVersion="4" refreshedVersion="3" minRefreshableVersion="3" recordCount="34">
  <cacheSource type="worksheet">
    <worksheetSource ref="B1:G1048576" sheet="Insumo-Solucionado"/>
  </cacheSource>
  <cacheFields count="6">
    <cacheField name="Tipología" numFmtId="0">
      <sharedItems containsNonDate="0" containsBlank="1" count="18">
        <m/>
        <s v="DERECHO DE PETICIÓN DE INTERÉS PARTICULAR" u="1"/>
        <s v="Felicitaciones" u="1"/>
        <s v="Tipología" u="1"/>
        <s v="QUEJA" u="1"/>
        <s v="SOLICITUD DE COPIA" u="1"/>
        <s v="Petición de Interes Particular" u="1"/>
        <s v="Petición De Interés Particular" u="1"/>
        <s v="Manifestaciones" u="1"/>
        <s v="Petición de Interes General" u="1"/>
        <s v="Petición de Interés General" u="1"/>
        <s v="DERECHO DE PETICIÓN DE INTERÉS GENERAL" u="1"/>
        <s v="CONSULTA" u="1"/>
        <s v="Denuncia por actos de corrupción" u="1"/>
        <s v="Felicitación" u="1"/>
        <s v="RECLAMO" u="1"/>
        <s v="SOLICITUD DE INFORMACIÓN" u="1"/>
        <s v="SUGERENCIA" u="1"/>
      </sharedItems>
    </cacheField>
    <cacheField name="Subtema y/o Descriptor" numFmtId="0">
      <sharedItems containsNonDate="0" containsBlank="1" count="214">
        <m/>
        <s v="Atención Servidores Red CADE" u="1"/>
        <s v="No facilitación del acceso, teniendo en cuenta un enfoque diferencial, perspectiva de género, cultura, religión, etnia, raza, ciclo vital y educación" u="1"/>
        <s v="TEMAS ADMINISTRATIVOS – ZONAL" u="1"/>
        <s v="MIGRACION-SDQS" u="1"/>
        <s v="INFRAESTRUCTURA E INSTALACIONES" u="1"/>
        <s v="E P S -C No oportunidad en programación de citas de especialistas" u="1"/>
        <s v="E P S -C Prestación de servicios en lugares retirados de donde reside usuario" u="1"/>
        <s v="Contratos suscritos con F F D S y S D S" u="1"/>
        <s v="Oportunidad- S. D. S. Centro Regulador de Urgencias-Servicio de Transporte Especial de pacientes (ambulancia)" u="1"/>
        <s v="Requisitos Mínimos Sanitarios- Normatividad-Saneamiento Ambiental" u="1"/>
        <s v="Capacitación e Información-Primer Respondiente y emergencias médicas" u="1"/>
        <s v="Reconocimiento Carrera  Administrativa" u="1"/>
        <s v="Calidad- Hospital el Tunal- Servicio de Urgencias" u="1"/>
        <s v="Calidad- Hospital Engativá- Servicio de Urgencias" u="1"/>
        <s v="MIGRACION" u="1"/>
        <s v="HURTO EN EL SISTEMA" u="1"/>
        <s v="Financiamiento- proyectos de inversión" u="1"/>
        <s v="COBROS INDEBIDOS SERVICIOS DE SALUD" u="1"/>
        <s v="Información de Personas Desaparecidas" u="1"/>
        <s v="RECAUDO INTEGRACIÓN MEDIOS DE PAGO" u="1"/>
        <s v="No cumplimiento del horario fijado para atender al usuario, por parte del servicio programado" u="1"/>
        <s v="RECAUDO POBLACION PREFERENCIAL DISCAPACIDAD" u="1"/>
        <s v="No capacidad para pago de servicios, medicamentos, terapias, ó exámenes de apoyo diagnóstico" u="1"/>
        <s v="Saneamiento Ambiental-Industria y Ambiente-IVC" u="1"/>
        <s v="Dificultad acceso servicios por padre en Régimen Contributivo con quien no tienen contacto" u="1"/>
        <s v="Novedades base de datos" u="1"/>
        <s v="Calidad- Hospital Tunjuelito- Servicio de Urgencias" u="1"/>
        <s v="Oportunidad- Direción Jurídica y de Contratación" u="1"/>
        <s v="Deficiencias en el  cumplimiento de acciones de apoyo administrativo, por falta de recursos logísticos" u="1"/>
        <s v="DISEÑO Y DESARROLLO DE PROCESOS DE INVESTIGACION Y FORMACION" u="1"/>
        <s v="EXPEDIENTES INVESTIGACIONES DE VIGILANCIA EN SALUD PUBLICA" u="1"/>
        <s v="Calidad- Hospital Bosa- Servicio de Urgencias" u="1"/>
        <s v="Calidad- Hospital Suba- Servicio de Urgencias" u="1"/>
        <s v="MANTENIMIENTO ESTACIONES, PORTALES O PARADEROS" u="1"/>
        <s v="SEÑALIZACION DE SERVICIOS - TRONCALES" u="1"/>
        <s v="Selección. reelección. retiro de  Gerentes E. S. E." u="1"/>
        <s v="Aseguramiento- Estado Afiliación -Acceso la prestacion de los servicios de salud" u="1"/>
        <s v="Requisitos- Normatividad Habilitación de  I P S y Prestadores Independientes-Salud Ocupacional- Ambulancias-Sistema Obligatorio de Garantía de Calidad  de Atención en Salud" u="1"/>
        <s v="Proyectos De Inversion-ejecuciòn En Infraestrucctura-dotación Hospitalaria" u="1"/>
        <s v="Dificultades para prestación servicios P O S" u="1"/>
        <s v="Saneamiento Ambiental-Saneamiento Básico-IVC" u="1"/>
        <s v="COMPORTAMIENTO PERSONAL DE TAQUILLA" u="1"/>
        <s v="Calidad- Hospital Meissen- Servicio de Urgencias" u="1"/>
        <s v="Aseguramiento-Información estadística del distrito población Régimen Sub.y P. Vinculada" u="1"/>
        <s v="Inspección y Control  Hogares Geriátricos" u="1"/>
        <s v="Información General Servicios de la S D S - E S E" u="1"/>
        <s v="Calidad- Hospital la Victoria- Servicio de Urgencias" u="1"/>
        <s v="Normatividad- Funcionamiento Red de Bancos de Sangre" u="1"/>
        <s v="Normatividad y Programas - Discapacidad- Adulto Mayor- Buen trato" u="1"/>
        <s v="NUEVA RUTA – TRONCALES" u="1"/>
        <s v="Plan Maestro de Equipamiento" u="1"/>
        <s v="Normatividad- Lineamientos en Salud Publica del Distrito" u="1"/>
        <s v="Dificultad acceso a servicios por inconsistencias en Base de Datos" u="1"/>
        <s v="UBICACIÓN PARADEO – ZONAL" u="1"/>
        <s v="Certificados- Constancia de Contratos" u="1"/>
        <s v="Calidad- Hospital Suba-Servicios Hospitalario" u="1"/>
        <s v="SEGURIDAD VENDEDORES AMBULANTES" u="1"/>
        <s v="CAMBIO DE RUTA  - ZONAL" u="1"/>
        <s v="Programas de Promoción y Prevención-Salud a su Hogar- A P S - S A S H" u="1"/>
        <s v="RECAUDO PUNTOS DE RECARGA" u="1"/>
        <s v="ACUERDOS DE PAGO SERVICIOS DE SALUD" u="1"/>
        <s v="COMPORTAMIENTO PERSONAL DE ASEO" u="1"/>
        <s v="Oportunidad- Salud Pública" u="1"/>
        <s v="Otros temas Administrativos-Talento Humano- Juridícos" u="1"/>
        <s v="Aseguramiento-Libre Elección E P S - R S -Traslados E P S  - R S  /  I P S -  Novedades" u="1"/>
        <s v="Saneamiento Ambiental-Seguridad Alimentaria-IVC" u="1"/>
        <s v="ORGANIZACION USUARIOS" u="1"/>
        <s v="CAMPAÑAS, EVENTOS, INVITACIONES, PUBLICACIONES" u="1"/>
        <s v="Concepto Sanitario Salud Pública" u="1"/>
        <s v="SEGURIDAD EN BUSES – TRONCALES" u="1"/>
        <s v="TRASLADO POR NO COMPETENCIA" u="1"/>
        <s v="temas Administrativos-Talento Humano- Juridícos" u="1"/>
        <s v="RECAUDO TARJETA DESCARGADA Y COBROS ADICIONALES" u="1"/>
        <s v="Casos especiales con demora inicio tratamientos prioritarios ó de alto costo ó tutelas" u="1"/>
        <s v="FORMA DE CONDUCCION – TRONCALES" u="1"/>
        <s v="CAMBIO DE RUTA – TRONCALES" u="1"/>
        <s v="Saneamiento Ambiental-Enfermedades Compartidas" u="1"/>
        <s v="Aseguramiento- Solicitudes Seguro Accidentes Escolares" u="1"/>
        <s v="Informaciòn Estadisticas  CRU" u="1"/>
        <s v="TEMAS ADMINISTRATIVOS Y FINANCIEROS" u="1"/>
        <s v="Normatividad  e Información Eventos Masivos" u="1"/>
        <s v="DIFICULTAD ACCESO SERVICIOS POR INADECUADA REFERENCIA-CONTRARREFERENCIA" u="1"/>
        <s v="Valoraciones y Seguimiento Psiquiatria" u="1"/>
        <s v="Revisión de calificación o concordancia de resultados" u="1"/>
        <s v="Normativiad droguerías Y Medicamentos" u="1"/>
        <s v="Calidad- Hospital Vista Hermosa-Servicios Hospitalarios" u="1"/>
        <s v="Información Diagnósticos Locales de Salud" u="1"/>
        <s v="FRECUENCIA DE SERVICIO – TRONCALES" u="1"/>
        <s v="COMPORTAMIENTO PERSONAL DE POLICIA" u="1"/>
        <s v="TEMAS DE CONTRATACIÓN" u="1"/>
        <s v="Oportunidad- S. D. S Servicio al Ciudadano- Presencial" u="1"/>
        <s v="RECAUDO NO VENTA VARIAS TARJETAS" u="1"/>
        <s v="Obsevaciones- Aclaraciones  a procesos Licitatorios o Convocatorias" u="1"/>
        <s v="TEMAS ADMINISTRATIVOS-RECAUDO" u="1"/>
        <s v="Requisitos- Habilitación de  I P S y Prestadores Independientes-Sistema Obligatorio de Garantía de Calidad  de Atención en Salud" u="1"/>
        <s v="Atención deshumanizada, o extralimitación y abuso de responsabilidades" u="1"/>
        <s v="Expedientes Investigaciones de Vigilancia y Control de la Oferta" u="1"/>
        <s v="Calidad- Hospital la Victoria- Servicios Hospitalarios" u="1"/>
        <s v="Aseguramiento- Empresas Sociales del Estado- Cobros Indebidos" u="1"/>
        <s v="Calidad- Hospital Chapinero- Servicio de Urgencias" u="1"/>
        <s v="Competencias Funciones Públicas- Obligaciones Contractuales-Dir. Talento Humano" u="1"/>
        <s v="No oportunidad  atención de urgencias" u="1"/>
        <s v="PAGINA WEB Y SISTEMAS DE INFORMACION" u="1"/>
        <s v="RECAUDO FALLA DE TARJETA" u="1"/>
        <s v="Oportunidad- S. D. S.- Expedición de tarjeta profesional y carne de radioprotección- Otros" u="1"/>
        <s v="Normatividad- Régimen Laboral" u="1"/>
        <s v="SEGURIDAD EN ESTACIONES Y PORTALES" u="1"/>
        <s v="Aseguramiento-Solicitud Institucionalización de Salud Mental y Limitados Físicos entre otros" u="1"/>
        <s v="FORMA DE CONDUCCIÓN – ZONAL" u="1"/>
        <s v="Portafolio Servicios P O S-S" u="1"/>
        <s v="Saneamiento AmbientaL- Enfermedades Compartidas-IVC" u="1"/>
        <s v="Aseguramiento- Autorizacion de servicios P O S- S  y No P O S - S" u="1"/>
        <s v="INFORMACION INTERNA Y EXTERNA DE LA GESTION" u="1"/>
        <s v="Calidad- Hospital Bosa-Servicios Hospitalarios" u="1"/>
        <s v="ATENCION Y PORTAFOLIO DE SERVICIOS" u="1"/>
        <s v="S D S y E. S. E Régimen Salarial vacaciones, subsidios, incapacidades y liquidaciones" u="1"/>
        <s v="Aseguramiento-Afiliación-Reserva de cupo  Régimen Subsidiado-con E P S  - R S" u="1"/>
        <s v="Aseguramiento- Libre Elección  E P S- R S- Traslados  E P S - R S e  I P S y Novedades" u="1"/>
        <s v="Inadecuada o no clara orientación en derechos, deberes y  trámites inadecuados por no recursos adtivos. y logísticos" u="1"/>
        <s v="INVESTIGACIONES ACADEMICAS Y PEDAGOGICAS" u="1"/>
        <s v="1. ATENCION DESHUMANIZADA, O EXTRALIMITACION Y ABUSO DE RESPONSABILIDADES" u="1"/>
        <s v="Aseguramiento- Afiliación- Reserva de cupo  Regimen Subsidiado-encuesta SISBEN" u="1"/>
        <s v="E P S -C Dificultad acceso a servicios por inconsistencias en Base de Datos" u="1"/>
        <s v="BANCO DE PROGRAMAS Y PROYECTOS E INFORMACION DE PROYECTOS" u="1"/>
        <s v="No oportunidad en el suministro de medicamentos no incluidos en el Anexo 1 del Acuerdo 008/2009 o los que lo adicionen y complementen" u="1"/>
        <s v="Calidad- Hospital Occidente de Kennedy- Servicio de Urgencias" u="1"/>
        <s v="10. FALLAS EN LA PRESTACION DE SERVICIOS QUE NO CUMPLEN CON ESTANDARES DE CALIDAD" u="1"/>
        <s v="ATENCION Y SERVICIO A LA CIUDADANIA" u="1"/>
        <s v="No oportunidad en programación de citas de especialistas" u="1"/>
        <s v="UBICACION PARADERO - ALIMENTADORES" u="1"/>
        <s v="Calidad- Hospital Santa Clara-Servicios Hospitalarios" u="1"/>
        <s v="Calidad- Hospital Tunjuelito- Servicios Hospitalarios" u="1"/>
        <s v="No oportunidad suministro medicamentos" u="1"/>
        <s v="Aseguramiento- Normas reguladoras del SGSSS" u="1"/>
        <s v="NUEVA RUTA – ZONAL" u="1"/>
        <s v="APRISIONAMIENTO DE PUERTAS – TRONCALES" u="1"/>
        <s v="RECAUDO CONSULTA DE SALDOS Y MOVIMIENTOS" u="1"/>
        <s v="Dificultades para prestación servicios POS, POS-S, NO POS-S(ESE o IPS Priv.-EPS-S)" u="1"/>
        <s v="Saneamiento Ambiental-Medicamentos Seguros-IVC" u="1"/>
        <s v="Subtema y/o Descriptor" u="1"/>
        <s v="INFORMACION REQUERIMIENTO" u="1"/>
        <s v="Calidad- Hospital Occidente de Kennedy-Servicios Hospitalarios" u="1"/>
        <s v="Calidad- Hospital Simón Bolívar- Otros Servicios Hospitalarios" u="1"/>
        <s v="Certificación Laboral,  Bonos Pensionales y  Semanas cotizadas" u="1"/>
        <s v="No oportunidad en programación de citas de baja complejidad" u="1"/>
        <s v="NO PARADA PROGRAMADA – ZONAL" u="1"/>
        <s v="TARIFAS: INCENTIVO SISBEN, SUBSIDIOS PERSONAS CON DISCAPACIDAD" u="1"/>
        <s v="VACUNAS CONTEMPLADAS Y NO EN PAI" u="1"/>
        <s v="RECAUDO SOLICITUD DE TARJETA" u="1"/>
        <s v="PUBLICACION DE ARTICULOS" u="1"/>
        <s v="Aseguramiento- retiro del Sistema- Encuesta SISBEN" u="1"/>
        <s v="No oportunidad en el suministro de medicamentos P O S" u="1"/>
        <s v="E P S -C No oportunidad en programación de citas de baja complejidad" u="1"/>
        <s v="Competencias Funciones Públicas- Dirección de Talento Humano- Comportamientos Irregulares de funcionarios" u="1"/>
        <s v="INGRESO INDEBIDO – ZONAL" u="1"/>
        <s v="SEGURIDAD EN BUSES – ALIMENTADORES" u="1"/>
        <s v="Normatividad e információn Sistemas de Vigilancia Epidemiológica" u="1"/>
        <s v="S. D .S. Capacitación-Funcionarios- Bienestar e incentivos" u="1"/>
        <s v="Reconocimiento a la buena gestión" u="1"/>
        <s v="INGRESO INDEBIDO SISTEMA TRANSMILENIO" u="1"/>
        <s v="Requisitos para  exhumanción, inhumación, cremación  y certificados de defunción" u="1"/>
        <s v="ATENCIÓN Y SERVICIO A LA CIUDADANÍA - DISPONIBILIDAD DE SERVICIO" u="1"/>
        <s v="RECUADO POBLACION PREFERENCIAL SISBEN" u="1"/>
        <s v="Calidad- Hospital Vista Hermosa- Servicio de Urgencias" u="1"/>
        <s v="Normatividad y Procesos - Mecanismos de Participación Social" u="1"/>
        <s v="Prestación de servicios en lugares retirados de donde reside usuario" u="1"/>
        <s v="Felicitaciones" u="1"/>
        <s v="Dificultad acceso a servicios por información ingresada en Comprobador Derechos y por normatividad" u="1"/>
        <s v="ACOMPAÑAMIENTO A INVESTIGACIONES E INNOVACIONES EDUCATIVAS Y PEDAGÓGICAS" u="1"/>
        <s v="Dificultades para prestación excepcionales de salud- P E S" u="1"/>
        <s v="SERVICIO DE TRANSPORTE ESPECIAL -AMBULANCIA" u="1"/>
        <s v="Calidad- Hospital Engativá- Servicios Hospitalarios" u="1"/>
        <s v="Aseguramiento- Identificación y acceso en salud a la población especial" u="1"/>
        <s v="Saneamiento Ambiental-Concepto Sanitario-Infraestructura y/o de Vehículo" u="1"/>
        <s v="TEMAS DE CONTRATACION: PERSONAL/RECURSOS FISICOS" u="1"/>
        <s v="Conciliaciones Procesos S D S" u="1"/>
        <s v="Normatividad-acciones De Saneamiento Ambiental-centro De Tenencia" u="1"/>
        <s v="E P S -C Casos especiales con demora inicio tratamientos prioritarios, ó de alto costo, ó tutelas" u="1"/>
        <s v="Estudio de Caso" u="1"/>
        <s v="Calidad- I P S Privadas- Servicio de Urgencias" u="1"/>
        <s v="NO PARADA PROGRAMADA – TRONCALES" u="1"/>
        <s v="Competencias Funciones Públicas- Obligaciones Contractuales Garantia de la Calidad" u="1"/>
        <s v="Competencias Funciones Públicas- Obligaciones Contractuales- Dirección Centro Regulador de Urgencias y Emergencias" u="1"/>
        <s v="COMPORTAMIENTO CONDUCTOR – TRONCALES" u="1"/>
        <s v="Competencias Funciones Públicas- Dirección de Salud Pública- Comportamientos Irregulares de funcionarios" u="1"/>
        <s v="Inadecuada o no clara orientación sobre derechos, deberes, trámites a realizar, que dificultan el acceso a los servicios" u="1"/>
        <s v="COMPORTAMIENTO CONDUCTOR – ZONAL" u="1"/>
        <s v="FRECUENCIA DE SERVICIO – ZONAL" u="1"/>
        <s v="SISTEMA DE CORRESPONENCIA Y RADICACION" u="1"/>
        <s v="Estadísticas específicas del Programa de Salud a su Hogar" u="1"/>
        <s v="Información Acceso Laboral Al Sector Salud" u="1"/>
        <s v="TEMAS ADMINISTRATIVOS-TMSA" u="1"/>
        <s v="RECAUDO MANTENIMIENTO TORNIQUETES" u="1"/>
        <s v="Sistema Distrital de Registro Unico I P S Públicas y de Profesionales- Aux" u="1"/>
        <s v="Calidad- Hospital del Sur-Servicios Hospitalarios" u="1"/>
        <s v="Calidad- Hospital Meissen-Servicios Hospitalarios" u="1"/>
        <s v="Calidad- I P S  Privadas- Servicios Hospitalarios" u="1"/>
        <s v="Calidad- Hospital Rafael Uribe Uribe- Servicio de Urgencias" u="1"/>
        <s v="NO PARADA PROGRAMADA – ALIMENTADORES" u="1"/>
        <s v="ADMINISTRACION DEL TALENTO HUMANO" u="1"/>
        <s v="COMUNICACIONES - ENTES DE CONTROL" u="1"/>
        <s v="Estadisticas Generales históricas (1997) - preliminares 2005 y 2006) Banco de Datos" u="1"/>
        <s v="Calidad- Hospital el Tunal- Otros Servicios Hospitalarios" u="1"/>
        <s v="Información y requermientos de Estadisticas de Salud Pública" u="1"/>
        <s v="VEEDURIAS CIUDADANAS" u="1"/>
        <s v="Procesos de Segunda Instancia- Salud Pública" u="1"/>
        <s v="RECAUDO FRAUDE EN TAQUILLA" u="1"/>
        <s v="Aseguramiento-Afiliación-retiro del Sistema-Afiliado E P S - R S" u="1"/>
        <s v="NO CLASIFICADO" u="1"/>
        <s v="DIFICULTAD PARA PRESTACIONES SERVICIOS DE SALUD-NO POS" u="1"/>
        <s v="COMPORTAMIENTO CONDUCTOR - ALIMENTADORES" u="1"/>
        <s v="SEGURIDAD EN BUSES – ZONALES" u="1"/>
        <s v="POLITICAS DE LA ENTIDAD" u="1"/>
      </sharedItems>
    </cacheField>
    <cacheField name="Canal de recepción" numFmtId="0">
      <sharedItems containsNonDate="0" containsBlank="1" count="12">
        <m/>
        <s v="PRESENCIAL" u="1"/>
        <s v="E-MAIL" u="1"/>
        <s v="ESCRITO" u="1"/>
        <s v="TELEFONO" u="1"/>
        <s v="Buzón" u="1"/>
        <s v="Teléfonico" u="1"/>
        <s v="Canal de recepción" u="1"/>
        <s v="BUZON" u="1"/>
        <s v="Email" u="1"/>
        <s v="WEB" u="1"/>
        <s v="Redes Sociales" u="1"/>
      </sharedItems>
    </cacheField>
    <cacheField name="Sistema de Registro PQR" numFmtId="0">
      <sharedItems containsNonDate="0" containsBlank="1" count="8">
        <m/>
        <s v="SIAFI" u="1"/>
        <s v="Sistema Propio" u="1"/>
        <s v="Sistema Propio -SIAFI" u="1"/>
        <s v="SISTEMA PROPIO (SIAFI)" u="1"/>
        <s v="Sistema de Registro PQR" u="1"/>
        <s v="SDQS" u="1"/>
        <s v="Sistema Propio - SIAFI" u="1"/>
      </sharedItems>
    </cacheField>
    <cacheField name="Recibidos" numFmtId="0">
      <sharedItems containsNonDate="0" containsString="0" containsBlank="1"/>
    </cacheField>
    <cacheField name="Localidad de los hecho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orrespondencia" refreshedDate="42807.420128240738" createdVersion="3" refreshedVersion="3" minRefreshableVersion="3" recordCount="54">
  <cacheSource type="worksheet">
    <worksheetSource ref="B1:G1048576" sheet="Insumo-Recibido"/>
  </cacheSource>
  <cacheFields count="6">
    <cacheField name="Tipología" numFmtId="0">
      <sharedItems containsBlank="1" count="18">
        <s v="SOLICITUD DE INFORMACIÓN"/>
        <s v="RECLAMO"/>
        <s v="QUEJA"/>
        <s v="DERECHO DE PETICIÓN DE INTERÉS GENERAL"/>
        <s v="CONSULTA"/>
        <s v="DERECHO DE PETICIÓN DE INTERÉS PARTICULAR"/>
        <m/>
        <s v="Nota: Las quejas y reclamos no son competencia de laentidad por esta razón se les hizo el traslado a la entidad competente." u="1"/>
        <s v="SOLICITUD DE COPIA" u="1"/>
        <s v="Petición de Interes Particular" u="1"/>
        <s v="Petición de Interes General" u="1"/>
        <s v="Nota: Las quejas  aquí reportadas no son competencia del IDEP, por esta razón se hizo el traslado a la entidad competente." u="1"/>
        <s v="Denuncia por actos de corrupción" u="1"/>
        <s v="Felicitación" u="1"/>
        <s v="Nota: Las quejas, reclamos,  aquí reportadas no son competencia del IDEP, por esta razón se hizo el traslado a la entidad competente." u="1"/>
        <s v="Nota: Las quejas y reclamos aquí reportadas no son competencia del IDEP, por esta razón se hizo el traslado a la entidad competente." u="1"/>
        <s v="Nota: Las quejas y reclamos no son competencia de la entidad por esta razón se les hizo el traslado a la entidad competente." u="1"/>
        <s v="SUGERENCIA" u="1"/>
      </sharedItems>
    </cacheField>
    <cacheField name="Subtema y/o Descriptor" numFmtId="0">
      <sharedItems containsBlank="1" count="137">
        <s v="TRASLADO POR NO COMPETENCIA"/>
        <s v="ATENCIÓN Y SERVICIO A LA CIUDADANÍA - DEFICIENCIA EN LA PRESTACIÓN DEL SERVICIO"/>
        <s v="ATENCIÓN Y SERVICIO A LA CIUDADANÍA - DISPONIBILIDAD DE SERVICIO"/>
        <s v="CONVENIOS: INTERADMINISTRATIVOS/INTERINSTITUCIONALES, DE COOPERACION, DESEMPEÑO, RENTABILIDAD SOCIAL"/>
        <s v="INFORMACION INTERNA Y EXTERNA DE LA ENTIDAD "/>
        <s v="RELACIONES LABORALES - ACOSO LABORAL Y/O PERSECUCIÓN LABORAL"/>
        <s v="TEMAS DE CONTRATACIÓN"/>
        <m/>
        <s v="SEGURIDAD EN BUSES – TRONCALES" u="1"/>
        <s v="DISEÑO Y DESARROLLO DE PROCESOS DE INVESTIGACION Y FORMACION" u="1"/>
        <s v="RECAUDO MANTENIMIENTO TORNIQUETES" u="1"/>
        <s v="CICLOPARQUEADEROS" u="1"/>
        <s v="RECAUDO POBLACION PREFERENCIAL DISCAPACIDAD" u="1"/>
        <s v="BANCO DE PROGRAMAS Y PROYECTOS E INFORMACION DE PROYECTOS" u="1"/>
        <s v="PUBLICACION DE ARTICULOS" u="1"/>
        <s v="SEÑALIZACIÓN EN PARADERO" u="1"/>
        <s v="FORMA DE CONDUCCIÓN – DUAL" u="1"/>
        <s v="ACCIDENTE BUSES-TRONCALES" u="1"/>
        <s v="INFORMACION INTERNA Y EXTERNA DE LA GESTION" u="1"/>
        <s v="ORGANIZACION USUARIOS" u="1"/>
        <s v="APRISIONAMIENTO DE PUERTAS - ZONAL" u="1"/>
        <s v="SEGURIDAD EN BUSES – ALIMENTADORES" u="1"/>
        <s v="INVESTIGACIONES ACADEMICAS Y PEDAGOGICAS" u="1"/>
        <s v="MANTENIMIENTO ASCENSORES" u="1"/>
        <s v="APRISIONAMIENTO DE PUERTAS – TRONCALES" u="1"/>
        <s v="RECAUDO MANTENIMIENTO VALIDADOR DE TARJETA" u="1"/>
        <s v="NO PARADA PROGRAMADA – ALIMENTADORES" u="1"/>
        <s v="SOLICITUD DE EMPLEO" u="1"/>
        <s v="RECAUDO SOLICITUD DE TARJETA" u="1"/>
        <s v="APRISIONAMIENTO DE PUERTAS – ALIMENTADORES" u="1"/>
        <s v="MANTENIMIENTO ESTACIONES, PORTALES O PARADEROS" u="1"/>
        <s v="BAÑOS ESTACIONES" u="1"/>
        <s v="COMPORTAMIENTO PERSONAL DE POLICIA" u="1"/>
        <s v="CONGESTIÓN ENTRADA Y SALIDA ESTACIONES Y PORTALES" u="1"/>
        <s v="ACOMPAÑAMIENTO A INVESTIGACIONES E INNOVACIONES EDUCATIVAS Y PEDAGÓGICAS" u="1"/>
        <s v="ADMINISTRACION DEL TALENTO HUMANO" u="1"/>
        <s v="UBICACION PARADERO - ALIMENTADORES" u="1"/>
        <s v="MIGRACION-SDQS" u="1"/>
        <s v="ACCIDENTE BUSES-ZONAL " u="1"/>
        <s v="RECAUDO FALLA DE TARJETA" u="1"/>
        <s v="RECAUDO FRAUDE EN TAQUILLA" u="1"/>
        <s v="CAMBIO DE RUTA – ALIMENTADORES" u="1"/>
        <s v="COMPORTAMIENTO PERSONAL CONTROL – ALIMENTADORES" u="1"/>
        <s v="INGRESO INDEBIDO – ZONAL" u="1"/>
        <s v="SEGURIDAD VENDEDORES AMBULANTES" u="1"/>
        <s v="NUEVA RUTA – ZONAL" u="1"/>
        <s v="TEMAS ADMINISTRATIVOS-TMSA" u="1"/>
        <s v="MANTENIMIENTO – ALIMENTADORES" u="1"/>
        <s v="ACCIDENTE EN ESTACIONES Y PORTALES" u="1"/>
        <s v="TEMAS PERSONAS EN CONDICION DE DISCAPACIDAD – TRONCALES" u="1"/>
        <s v="TEMAS PERSONAS EN CONDICION DE DISCAPACIDAD – ALIMENTADORES" u="1"/>
        <s v="PERDIDA, ROBO O BLOQUEO DE TARJETA" u="1"/>
        <s v="COMPORTAMIENTO PERSONAL DE CONTROL – TRONCALES" u="1"/>
        <s v="MANTENIMIENTO – TRONCALES" u="1"/>
        <s v="PÁGINA WEB SITP – TRANSMILENIO" u="1"/>
        <s v="PAGINA WEB Y SISTEMAS DE INFORMACION" u="1"/>
        <s v="PORTAFOLIO DE SERVICIOS - BANCO DE PROGRAMAS Y PROYECTOS E INFORMACIÓN DE PROYECTOS" u="1"/>
        <s v="NUEVA RUTA – TRONCALES" u="1"/>
        <s v="AMPLIAR ESTACIONES Y PORTALES" u="1"/>
        <s v="HORARIOS DE SERVICIO" u="1"/>
        <s v="COMPORTAMIENTO PERSONAL DE CONTROL – ZONAL" u="1"/>
        <s v="RECAUDO TARJETA DESCARGADA Y COBROS ADICIONALES" u="1"/>
        <s v="FORMA DE CONDUCCION - ALIMENTADORES" u="1"/>
        <s v="ACOMPAÑAMIENTO A PROCESOS DE SISTEMATIZACION DE EXPERIENCIAS, INVESTIGACION E INNOVACION EDUCATIVA Y PEDAGOGICA" u="1"/>
        <s v="RESPUESTA A RADICADOS" u="1"/>
        <s v="RECAUDO PUNTOS DE RECARGA" u="1"/>
        <s v="NUEVA RUTA – DUAL" u="1"/>
        <s v="HABILITAR PARADA EN ESTACIÓN" u="1"/>
        <s v="CAMPAÑAS, EVENTOS, INVITACIONES, PUBLICACIONES" u="1"/>
        <s v="TEMAS ADMINISTRATIVOS – ZONAL" u="1"/>
        <s v="UBICACIÓN PARADEO – ZONAL" u="1"/>
        <s v="TEMAS ADMINISTRATIVOS-TRONCALES" u="1"/>
        <s v="ATENCION Y PORTAFOLIO DE SERVICIOS" u="1"/>
        <s v="TEMAS ADMINISTRATIVOS-ALIMENTADORES" u="1"/>
        <s v="RECAUDO CONSULTA DE SALDOS Y MOVIMIENTOS" u="1"/>
        <s v="FRECUENCIA DE SERVICIO – DUAL" u="1"/>
        <s v="FRECUENCIA DE SERVICIO – ZONAL" u="1"/>
        <s v="SEÑALIZACION DE SERVICIOS - TRONCALES" u="1"/>
        <s v="RECAUDO MANTENIMIENTO PUNTOS DE RECARGA AUTOMÁTICO" u="1"/>
        <s v="AMBIENTALES BUSES-TRONCALES" u="1"/>
        <s v="COMUNICACIONES - ENTES DE CONTROL" u="1"/>
        <s v="COMPORTAMIENTO PERSONAL DE ORIENTACION EN VIA – MISION BOGOTA" u="1"/>
        <s v="APROXIMACIÓN DEFICIENTE - ZONAL" u="1"/>
        <s v="GESTIÓN ADMINISTRATIVA Y FINANCIERA - NOMINA" u="1"/>
        <s v="NUEVA RUTA – ALIMENTADORES" u="1"/>
        <s v="ATENCION Y SERVICIO A LA CIUDADANIA" u="1"/>
        <s v="COMPORTAMIENTO CONDUCTOR – TRONCALES" u="1"/>
        <s v="COMPORTAMIENTO CONDUCTOR - ALIMENTADORES" u="1"/>
        <s v="RECAUDO DISPONIBILIDAD DE EFECTIVO" u="1"/>
        <s v="AMBIENTALES BUSES-ZONALES" u="1"/>
        <s v="COMPORTAMIENTO PERSONAL – TORNIQUETE" u="1"/>
        <s v="CAMBIO DE RUTA – TRONCALES" u="1"/>
        <s v="AMBIENTALES TMSA" u="1"/>
        <s v="TARIFAS: INCENTIVO SISBEN, SUBSIDIOS PERSONAS CON DISCAPACIDAD" u="1"/>
        <s v="SEÑALIZACION DE SERVICIOS – ZONAL" u="1"/>
        <s v="COMPORTAMIENTO PERSONAL DE VIGILANCIA" u="1"/>
        <s v="POLITICAS DE LA ENTIDAD" u="1"/>
        <s v="COMPORTAMIENTO PERSONAL PUNTOS DE PERSONALIZACIÓN" u="1"/>
        <s v="MIGRACION" u="1"/>
        <s v="CALIDAD DE LA EDUCACIÓN - QUEJAS ADMINISTRATIVOS - INCIDENCIA DISCIPLINARIA" u="1"/>
        <s v="VEEDURIAS CIUDADANAS" u="1"/>
        <s v="INGRESO INDEBIDO – DUAL" u="1"/>
        <s v="NO PARADA PROGRAMADA – DUAL" u="1"/>
        <s v="FORMA DE CONDUCCION – TRONCALES" u="1"/>
        <s v="SEÑALIZACION ESTACIONES Y PORTALES" u="1"/>
        <s v="RECAUDO PERDIDA DE TARJETA TULLAVE" u="1"/>
        <s v="INGRESO INDEBIDO SISTEMA TRANSMILENIO" u="1"/>
        <s v="HURTO EN EL SISTEMA" u="1"/>
        <s v="COMPORTAMIENTO PERSONAL DE TAQUILLA" u="1"/>
        <s v="TEMAS ADMINISTRATIVOS-RECAUDO" u="1"/>
        <s v="MANTENIMIENTO – ZONAL" u="1"/>
        <s v="NO PARADA PROGRAMADA – ZONAL" u="1"/>
        <s v="RECUADO POBLACION PREFERENCIAL SISBEN" u="1"/>
        <s v="ACCIDENTE BUSES-DUAL" u="1"/>
        <s v="FORMA DE CONDUCCIÓN – ZONAL" u="1"/>
        <s v="TEMAS PERSONAS EN CONDICION DE DISCAPACIDAD – ZONAL" u="1"/>
        <s v="ACCIDENTE BUSES-ALIMENTADOR" u="1"/>
        <s v="SEGURIDAD EN BUSES – ZONALES" u="1"/>
        <s v="RECAUDO CAMBIO DE TARJETA (MP)" u="1"/>
        <s v="NO PARADA PROGRAMADA – TRONCALES" u="1"/>
        <s v="RECAUDO NO VENTA VARIAS TARJETAS" u="1"/>
        <s v="COMUNICACIONES, PRENSA Y PROTOCOLO" u="1"/>
        <s v="TEMAS DE CONTRATACION: PERSONAL/RECURSOS FISICOS" u="1"/>
        <s v="(en blanco)" u="1"/>
        <s v="APROXIMACION DEFICIENTE – TRONCALES" u="1"/>
        <s v="FRECUENCIA DE SERVICIO – ALIMENTADORES" u="1"/>
        <s v="SISTEMA DE CORRESPONENCIA Y RADICACION" u="1"/>
        <s v="AMBIENTALES BUSES-  ALIMENTADORES" u="1"/>
        <s v="SEGURIDAD EN ESTACIONES Y PORTALES" u="1"/>
        <s v="INFRAESTRUCTURA E INSTALACIONES" u="1"/>
        <s v="COMPORTAMIENTO CONDUCTOR – ZONAL" u="1"/>
        <s v="COMPORTAMIENTO PERSONAL DE ASEO" u="1"/>
        <s v="RECAUDO PUNTOS DE PERSONALIZACIÓN" u="1"/>
        <s v="RECAUDO INTEGRACIÓN MEDIOS DE PAGO" u="1"/>
        <s v="TEMAS ADMINISTRATIVOS Y FINANCIEROS" u="1"/>
        <s v="CAMBIO DE RUTA  - ZONAL" u="1"/>
        <s v="FRECUENCIA DE SERVICIO – TRONCALES" u="1"/>
      </sharedItems>
    </cacheField>
    <cacheField name="Canal de recepción" numFmtId="0">
      <sharedItems containsBlank="1" count="7">
        <s v="WEB"/>
        <s v="TELEFONO"/>
        <s v="E-MAIL"/>
        <s v="ESCRITO"/>
        <m/>
        <s v="PRESENCIAL" u="1"/>
        <s v="BUZON" u="1"/>
      </sharedItems>
    </cacheField>
    <cacheField name="Sistema de Registro PQR" numFmtId="0">
      <sharedItems containsBlank="1" count="13">
        <s v="SDQS"/>
        <m/>
        <s v="Sistema Propio ¿SIAFI?" u="1"/>
        <s v="Nota: Sistema propio son las  peticiones entre entidades distritales." u="1"/>
        <s v="Sistema Propio" u="1"/>
        <s v="Sistema Propio " u="1"/>
        <s v="Sistema Propio ¿Cuál?" u="1"/>
        <s v="Sistema Propio -SIAFI" u="1"/>
        <s v="Nota: Sitema propio son las  peticiones entre entidades distritales." u="1"/>
        <s v="Nota: Sitema propio son las peticiones entre entidades " u="1"/>
        <s v="Sistema Propio - SIAFI" u="1"/>
        <s v="SIAFI" u="1"/>
        <s v="SISTEMA PROPIO (SIAFI)" u="1"/>
      </sharedItems>
    </cacheField>
    <cacheField name="Recibidos" numFmtId="0">
      <sharedItems containsString="0" containsBlank="1" containsNumber="1" containsInteger="1" minValue="1" maxValue="52"/>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r>
    <x v="0"/>
    <x v="0"/>
    <x v="0"/>
    <x v="0"/>
    <m/>
    <m/>
  </r>
</pivotCacheRecords>
</file>

<file path=xl/pivotCache/pivotCacheRecords2.xml><?xml version="1.0" encoding="utf-8"?>
<pivotCacheRecords xmlns="http://schemas.openxmlformats.org/spreadsheetml/2006/main" xmlns:r="http://schemas.openxmlformats.org/officeDocument/2006/relationships" count="54">
  <r>
    <x v="0"/>
    <x v="0"/>
    <x v="0"/>
    <x v="0"/>
    <n v="1"/>
    <s v="8 - KENNEDY"/>
  </r>
  <r>
    <x v="1"/>
    <x v="0"/>
    <x v="0"/>
    <x v="0"/>
    <n v="1"/>
    <s v="3 - SANTA FE"/>
  </r>
  <r>
    <x v="2"/>
    <x v="0"/>
    <x v="0"/>
    <x v="0"/>
    <n v="1"/>
    <s v="18 - RAFAEL URIBE URIBE"/>
  </r>
  <r>
    <x v="0"/>
    <x v="0"/>
    <x v="0"/>
    <x v="0"/>
    <n v="1"/>
    <s v="17 - LA CANDELARIA"/>
  </r>
  <r>
    <x v="3"/>
    <x v="0"/>
    <x v="0"/>
    <x v="0"/>
    <n v="1"/>
    <s v="8 - KENNEDY"/>
  </r>
  <r>
    <x v="2"/>
    <x v="0"/>
    <x v="1"/>
    <x v="0"/>
    <n v="1"/>
    <s v="EN BLANCO"/>
  </r>
  <r>
    <x v="3"/>
    <x v="0"/>
    <x v="0"/>
    <x v="0"/>
    <n v="1"/>
    <s v="13 - TEUSAQUILLO"/>
  </r>
  <r>
    <x v="2"/>
    <x v="0"/>
    <x v="0"/>
    <x v="0"/>
    <n v="1"/>
    <s v="EN BLANCO"/>
  </r>
  <r>
    <x v="2"/>
    <x v="0"/>
    <x v="0"/>
    <x v="0"/>
    <n v="1"/>
    <s v="10 - ENGATIVA"/>
  </r>
  <r>
    <x v="2"/>
    <x v="0"/>
    <x v="0"/>
    <x v="0"/>
    <n v="1"/>
    <s v="EN BLANCO"/>
  </r>
  <r>
    <x v="1"/>
    <x v="0"/>
    <x v="0"/>
    <x v="0"/>
    <n v="1"/>
    <s v="EN BLANCO"/>
  </r>
  <r>
    <x v="0"/>
    <x v="0"/>
    <x v="0"/>
    <x v="0"/>
    <n v="1"/>
    <s v="4 - SAN CRISTOBAL"/>
  </r>
  <r>
    <x v="4"/>
    <x v="0"/>
    <x v="0"/>
    <x v="0"/>
    <n v="1"/>
    <s v="11 - SUBA"/>
  </r>
  <r>
    <x v="5"/>
    <x v="1"/>
    <x v="0"/>
    <x v="0"/>
    <n v="1"/>
    <s v="10 - ENGATIVA"/>
  </r>
  <r>
    <x v="2"/>
    <x v="2"/>
    <x v="1"/>
    <x v="0"/>
    <n v="1"/>
    <s v="EN BLANCO"/>
  </r>
  <r>
    <x v="1"/>
    <x v="2"/>
    <x v="1"/>
    <x v="0"/>
    <n v="1"/>
    <s v="EN BLANCO"/>
  </r>
  <r>
    <x v="2"/>
    <x v="2"/>
    <x v="2"/>
    <x v="0"/>
    <n v="1"/>
    <s v="EN BLANCO"/>
  </r>
  <r>
    <x v="2"/>
    <x v="2"/>
    <x v="0"/>
    <x v="0"/>
    <n v="1"/>
    <s v="17 - LA CANDELARIA"/>
  </r>
  <r>
    <x v="2"/>
    <x v="2"/>
    <x v="2"/>
    <x v="0"/>
    <n v="1"/>
    <s v="EN BLANCO"/>
  </r>
  <r>
    <x v="2"/>
    <x v="2"/>
    <x v="0"/>
    <x v="0"/>
    <n v="1"/>
    <s v="EN BLANCO"/>
  </r>
  <r>
    <x v="2"/>
    <x v="2"/>
    <x v="1"/>
    <x v="0"/>
    <n v="1"/>
    <s v="EN BLANCO"/>
  </r>
  <r>
    <x v="5"/>
    <x v="3"/>
    <x v="3"/>
    <x v="0"/>
    <n v="1"/>
    <s v="EN BLANCO"/>
  </r>
  <r>
    <x v="4"/>
    <x v="4"/>
    <x v="0"/>
    <x v="0"/>
    <n v="1"/>
    <s v="13 - TEUSAQUILLO"/>
  </r>
  <r>
    <x v="5"/>
    <x v="4"/>
    <x v="3"/>
    <x v="0"/>
    <n v="1"/>
    <s v="EN BLANCO"/>
  </r>
  <r>
    <x v="0"/>
    <x v="4"/>
    <x v="0"/>
    <x v="0"/>
    <n v="1"/>
    <s v="5 - USME"/>
  </r>
  <r>
    <x v="0"/>
    <x v="4"/>
    <x v="3"/>
    <x v="0"/>
    <n v="1"/>
    <s v="EN BLANCO"/>
  </r>
  <r>
    <x v="0"/>
    <x v="4"/>
    <x v="0"/>
    <x v="0"/>
    <n v="1"/>
    <s v="19 - CIUDAD BOLIVAR"/>
  </r>
  <r>
    <x v="5"/>
    <x v="4"/>
    <x v="0"/>
    <x v="0"/>
    <n v="1"/>
    <s v="EN BLANCO"/>
  </r>
  <r>
    <x v="0"/>
    <x v="4"/>
    <x v="3"/>
    <x v="0"/>
    <n v="1"/>
    <s v="EN BLANCO"/>
  </r>
  <r>
    <x v="2"/>
    <x v="4"/>
    <x v="2"/>
    <x v="0"/>
    <n v="1"/>
    <s v="EN BLANCO"/>
  </r>
  <r>
    <x v="0"/>
    <x v="4"/>
    <x v="3"/>
    <x v="0"/>
    <n v="1"/>
    <s v="EN BLANCO"/>
  </r>
  <r>
    <x v="0"/>
    <x v="5"/>
    <x v="3"/>
    <x v="0"/>
    <n v="1"/>
    <s v="EN BLANCO"/>
  </r>
  <r>
    <x v="4"/>
    <x v="6"/>
    <x v="0"/>
    <x v="0"/>
    <n v="1"/>
    <s v="17 - LA CANDELARIA"/>
  </r>
  <r>
    <x v="5"/>
    <x v="6"/>
    <x v="3"/>
    <x v="0"/>
    <n v="1"/>
    <s v="EN BLANCO"/>
  </r>
  <r>
    <x v="5"/>
    <x v="6"/>
    <x v="3"/>
    <x v="0"/>
    <n v="1"/>
    <s v="EN BLANCO"/>
  </r>
  <r>
    <x v="5"/>
    <x v="6"/>
    <x v="3"/>
    <x v="0"/>
    <n v="1"/>
    <s v="EN BLANCO"/>
  </r>
  <r>
    <x v="0"/>
    <x v="6"/>
    <x v="3"/>
    <x v="0"/>
    <n v="1"/>
    <s v="EN BLANCO"/>
  </r>
  <r>
    <x v="5"/>
    <x v="6"/>
    <x v="3"/>
    <x v="0"/>
    <n v="1"/>
    <s v="EN BLANCO"/>
  </r>
  <r>
    <x v="0"/>
    <x v="6"/>
    <x v="3"/>
    <x v="0"/>
    <n v="1"/>
    <s v="EN BLANCO"/>
  </r>
  <r>
    <x v="0"/>
    <x v="6"/>
    <x v="3"/>
    <x v="0"/>
    <n v="1"/>
    <s v="EN BLANCO"/>
  </r>
  <r>
    <x v="5"/>
    <x v="6"/>
    <x v="3"/>
    <x v="0"/>
    <n v="1"/>
    <s v="EN BLANCO"/>
  </r>
  <r>
    <x v="5"/>
    <x v="6"/>
    <x v="3"/>
    <x v="0"/>
    <n v="1"/>
    <s v="EN BLANCO"/>
  </r>
  <r>
    <x v="5"/>
    <x v="6"/>
    <x v="3"/>
    <x v="0"/>
    <n v="1"/>
    <s v="EN BLANCO"/>
  </r>
  <r>
    <x v="5"/>
    <x v="6"/>
    <x v="3"/>
    <x v="0"/>
    <n v="1"/>
    <s v="EN BLANCO"/>
  </r>
  <r>
    <x v="5"/>
    <x v="6"/>
    <x v="3"/>
    <x v="0"/>
    <n v="1"/>
    <s v="EN BLANCO"/>
  </r>
  <r>
    <x v="5"/>
    <x v="6"/>
    <x v="3"/>
    <x v="0"/>
    <n v="1"/>
    <s v="EN BLANCO"/>
  </r>
  <r>
    <x v="5"/>
    <x v="6"/>
    <x v="3"/>
    <x v="0"/>
    <n v="1"/>
    <s v="EN BLANCO"/>
  </r>
  <r>
    <x v="5"/>
    <x v="6"/>
    <x v="3"/>
    <x v="0"/>
    <n v="1"/>
    <s v="EN BLANCO"/>
  </r>
  <r>
    <x v="5"/>
    <x v="6"/>
    <x v="3"/>
    <x v="0"/>
    <n v="1"/>
    <s v="EN BLANCO"/>
  </r>
  <r>
    <x v="5"/>
    <x v="6"/>
    <x v="3"/>
    <x v="0"/>
    <n v="1"/>
    <s v="EN BLANCO"/>
  </r>
  <r>
    <x v="5"/>
    <x v="6"/>
    <x v="3"/>
    <x v="0"/>
    <n v="1"/>
    <s v="EN BLANCO"/>
  </r>
  <r>
    <x v="5"/>
    <x v="6"/>
    <x v="3"/>
    <x v="0"/>
    <n v="1"/>
    <s v="EN BLANCO"/>
  </r>
  <r>
    <x v="6"/>
    <x v="7"/>
    <x v="4"/>
    <x v="1"/>
    <n v="52"/>
    <m/>
  </r>
  <r>
    <x v="6"/>
    <x v="7"/>
    <x v="4"/>
    <x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1" cacheId="2" applyNumberFormats="0" applyBorderFormats="0" applyFontFormats="0" applyPatternFormats="0" applyAlignmentFormats="0" applyWidthHeightFormats="1" dataCaption="Valores" updatedVersion="3" minRefreshableVersion="3" useAutoFormatting="1" itemPrintTitles="1" createdVersion="4" indent="0" outline="1" outlineData="1" multipleFieldFilters="0" chartFormat="11">
  <location ref="A1:A2" firstHeaderRow="1" firstDataRow="1" firstDataCol="1"/>
  <pivotFields count="6">
    <pivotField showAll="0"/>
    <pivotField showAll="0"/>
    <pivotField axis="axisRow" showAll="0">
      <items count="13">
        <item m="1" x="5"/>
        <item m="1" x="3"/>
        <item m="1" x="1"/>
        <item m="1" x="11"/>
        <item m="1" x="6"/>
        <item h="1" m="1" x="10"/>
        <item h="1" x="0"/>
        <item m="1" x="9"/>
        <item h="1" m="1" x="4"/>
        <item h="1" m="1" x="8"/>
        <item h="1" m="1" x="2"/>
        <item h="1" m="1" x="7"/>
        <item t="default"/>
      </items>
    </pivotField>
    <pivotField showAll="0" defaultSubtotal="0"/>
    <pivotField showAll="0" defaultSubtotal="0"/>
    <pivotField showAll="0" defaultSubtotal="0"/>
  </pivotFields>
  <rowFields count="1">
    <field x="2"/>
  </rowFields>
  <rowItems count="1">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2" applyNumberFormats="0" applyBorderFormats="0" applyFontFormats="0" applyPatternFormats="0" applyAlignmentFormats="0" applyWidthHeightFormats="1" dataCaption="Valores" updatedVersion="3" minRefreshableVersion="3" useAutoFormatting="1" itemPrintTitles="1" createdVersion="4" indent="0" outline="1" outlineData="1" multipleFieldFilters="0" chartFormat="1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2" applyNumberFormats="0" applyBorderFormats="0" applyFontFormats="0" applyPatternFormats="0" applyAlignmentFormats="0" applyWidthHeightFormats="1" dataCaption="Valores" updatedVersion="3" minRefreshableVersion="3" useAutoFormatting="1" itemPrintTitles="1" createdVersion="4" indent="0" outline="1" outlineData="1" multipleFieldFilters="0" chartFormat="4">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2"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7" rowHeaderCaption="Asunto o Subtema">
  <location ref="B3:B4" firstHeaderRow="1" firstDataRow="1" firstDataCol="1"/>
  <pivotFields count="6">
    <pivotField showAll="0">
      <items count="19">
        <item m="1" x="12"/>
        <item m="1" x="4"/>
        <item m="1" x="15"/>
        <item m="1" x="5"/>
        <item m="1" x="16"/>
        <item m="1" x="17"/>
        <item h="1" x="0"/>
        <item m="1" x="13"/>
        <item m="1" x="9"/>
        <item m="1" x="14"/>
        <item m="1" x="6"/>
        <item h="1" m="1" x="2"/>
        <item h="1" m="1" x="7"/>
        <item h="1" m="1" x="8"/>
        <item h="1" m="1" x="10"/>
        <item h="1" m="1" x="11"/>
        <item h="1" m="1" x="1"/>
        <item h="1" m="1" x="3"/>
        <item t="default"/>
      </items>
    </pivotField>
    <pivotField showAll="0">
      <items count="215">
        <item x="0"/>
        <item m="1" x="136"/>
        <item m="1" x="58"/>
        <item m="1" x="211"/>
        <item m="1" x="184"/>
        <item m="1" x="187"/>
        <item m="1" x="89"/>
        <item m="1" x="42"/>
        <item m="1" x="75"/>
        <item m="1" x="109"/>
        <item m="1" x="88"/>
        <item m="1" x="188"/>
        <item m="1" x="16"/>
        <item m="1" x="160"/>
        <item m="1" x="199"/>
        <item m="1" x="181"/>
        <item m="1" x="146"/>
        <item m="1" x="104"/>
        <item m="1" x="207"/>
        <item m="1" x="60"/>
        <item m="1" x="73"/>
        <item m="1" x="163"/>
        <item m="1" x="70"/>
        <item m="1" x="212"/>
        <item m="1" x="107"/>
        <item m="1" x="57"/>
        <item m="1" x="35"/>
        <item m="1" x="3"/>
        <item m="1" x="94"/>
        <item m="1" x="76"/>
        <item m="1" x="62"/>
        <item m="1" x="155"/>
        <item m="1" x="34"/>
        <item m="1" x="137"/>
        <item m="1" x="20"/>
        <item m="1" x="92"/>
        <item m="1" x="22"/>
        <item m="1" x="149"/>
        <item m="1" x="156"/>
        <item m="1" x="192"/>
        <item m="1" x="54"/>
        <item m="1" x="67"/>
        <item m="1" x="130"/>
        <item m="1" x="50"/>
        <item m="1" x="135"/>
        <item m="1" x="147"/>
        <item m="1" x="193"/>
        <item m="1" x="1"/>
        <item m="1" x="2"/>
        <item m="1" x="6"/>
        <item m="1" x="7"/>
        <item m="1" x="8"/>
        <item m="1" x="9"/>
        <item m="1" x="10"/>
        <item m="1" x="11"/>
        <item m="1" x="12"/>
        <item m="1" x="13"/>
        <item m="1" x="14"/>
        <item m="1" x="17"/>
        <item m="1" x="18"/>
        <item m="1" x="19"/>
        <item m="1" x="21"/>
        <item m="1" x="23"/>
        <item m="1" x="24"/>
        <item m="1" x="25"/>
        <item m="1" x="26"/>
        <item m="1" x="27"/>
        <item m="1" x="28"/>
        <item m="1" x="29"/>
        <item m="1" x="31"/>
        <item m="1" x="32"/>
        <item m="1" x="33"/>
        <item m="1" x="36"/>
        <item m="1" x="37"/>
        <item m="1" x="38"/>
        <item m="1" x="39"/>
        <item m="1" x="40"/>
        <item m="1" x="41"/>
        <item m="1" x="43"/>
        <item m="1" x="44"/>
        <item m="1" x="45"/>
        <item m="1" x="46"/>
        <item m="1" x="47"/>
        <item m="1" x="48"/>
        <item m="1" x="49"/>
        <item m="1" x="51"/>
        <item m="1" x="52"/>
        <item m="1" x="53"/>
        <item m="1" x="55"/>
        <item m="1" x="56"/>
        <item m="1" x="59"/>
        <item m="1" x="61"/>
        <item m="1" x="63"/>
        <item m="1" x="64"/>
        <item m="1" x="65"/>
        <item m="1" x="66"/>
        <item m="1" x="69"/>
        <item m="1" x="72"/>
        <item m="1" x="74"/>
        <item m="1" x="77"/>
        <item m="1" x="78"/>
        <item m="1" x="79"/>
        <item m="1" x="81"/>
        <item m="1" x="82"/>
        <item m="1" x="83"/>
        <item m="1" x="84"/>
        <item m="1" x="85"/>
        <item m="1" x="86"/>
        <item m="1" x="87"/>
        <item m="1" x="91"/>
        <item m="1" x="93"/>
        <item m="1" x="95"/>
        <item m="1" x="96"/>
        <item m="1" x="97"/>
        <item m="1" x="98"/>
        <item m="1" x="99"/>
        <item m="1" x="100"/>
        <item m="1" x="101"/>
        <item m="1" x="102"/>
        <item m="1" x="105"/>
        <item m="1" x="106"/>
        <item m="1" x="108"/>
        <item m="1" x="110"/>
        <item m="1" x="111"/>
        <item m="1" x="112"/>
        <item m="1" x="114"/>
        <item m="1" x="116"/>
        <item m="1" x="117"/>
        <item m="1" x="118"/>
        <item m="1" x="119"/>
        <item m="1" x="121"/>
        <item m="1" x="122"/>
        <item m="1" x="123"/>
        <item m="1" x="125"/>
        <item m="1" x="126"/>
        <item m="1" x="127"/>
        <item m="1" x="129"/>
        <item m="1" x="131"/>
        <item m="1" x="132"/>
        <item m="1" x="133"/>
        <item m="1" x="134"/>
        <item m="1" x="138"/>
        <item m="1" x="139"/>
        <item m="1" x="141"/>
        <item m="1" x="142"/>
        <item m="1" x="143"/>
        <item m="1" x="144"/>
        <item m="1" x="145"/>
        <item m="1" x="148"/>
        <item m="1" x="151"/>
        <item m="1" x="152"/>
        <item m="1" x="153"/>
        <item m="1" x="154"/>
        <item m="1" x="157"/>
        <item m="1" x="158"/>
        <item m="1" x="159"/>
        <item m="1" x="161"/>
        <item m="1" x="164"/>
        <item m="1" x="165"/>
        <item m="1" x="166"/>
        <item m="1" x="167"/>
        <item m="1" x="168"/>
        <item m="1" x="170"/>
        <item m="1" x="171"/>
        <item m="1" x="172"/>
        <item m="1" x="173"/>
        <item m="1" x="174"/>
        <item m="1" x="176"/>
        <item m="1" x="177"/>
        <item m="1" x="178"/>
        <item m="1" x="179"/>
        <item m="1" x="180"/>
        <item m="1" x="182"/>
        <item m="1" x="183"/>
        <item m="1" x="185"/>
        <item m="1" x="186"/>
        <item m="1" x="190"/>
        <item m="1" x="191"/>
        <item m="1" x="194"/>
        <item m="1" x="195"/>
        <item m="1" x="196"/>
        <item m="1" x="197"/>
        <item m="1" x="198"/>
        <item m="1" x="202"/>
        <item m="1" x="203"/>
        <item m="1" x="204"/>
        <item m="1" x="206"/>
        <item m="1" x="208"/>
        <item m="1" x="209"/>
        <item m="1" x="210"/>
        <item m="1" x="128"/>
        <item m="1" x="200"/>
        <item m="1" x="120"/>
        <item m="1" x="175"/>
        <item m="1" x="150"/>
        <item m="1" x="71"/>
        <item m="1" x="124"/>
        <item m="1" x="30"/>
        <item m="1" x="115"/>
        <item m="1" x="5"/>
        <item m="1" x="68"/>
        <item m="1" x="80"/>
        <item m="1" x="205"/>
        <item m="1" x="4"/>
        <item m="1" x="103"/>
        <item m="1" x="189"/>
        <item m="1" x="15"/>
        <item m="1" x="201"/>
        <item m="1" x="213"/>
        <item m="1" x="140"/>
        <item m="1" x="169"/>
        <item m="1" x="162"/>
        <item m="1" x="113"/>
        <item m="1" x="90"/>
        <item t="default"/>
      </items>
    </pivotField>
    <pivotField showAll="0"/>
    <pivotField axis="axisRow" showAll="0" defaultSubtotal="0">
      <items count="8">
        <item m="1" x="6"/>
        <item m="1" x="2"/>
        <item h="1" x="0"/>
        <item h="1" m="1" x="1"/>
        <item h="1" m="1" x="4"/>
        <item h="1" m="1" x="7"/>
        <item h="1" m="1" x="3"/>
        <item h="1" m="1" x="5"/>
      </items>
    </pivotField>
    <pivotField showAll="0" defaultSubtotal="0"/>
    <pivotField showAll="0" defaultSubtotal="0"/>
  </pivotFields>
  <rowFields count="1">
    <field x="3"/>
  </rowFields>
  <rowItems count="1">
    <i t="grand">
      <x/>
    </i>
  </rowItems>
  <colItems count="1">
    <i/>
  </colItems>
  <formats count="11">
    <format dxfId="80">
      <pivotArea type="all" dataOnly="0" outline="0" fieldPosition="0"/>
    </format>
    <format dxfId="79">
      <pivotArea type="all" dataOnly="0" outline="0" fieldPosition="0"/>
    </format>
    <format dxfId="78">
      <pivotArea type="all" dataOnly="0" outline="0" fieldPosition="0"/>
    </format>
    <format dxfId="77">
      <pivotArea type="all" dataOnly="0" outline="0" fieldPosition="0"/>
    </format>
    <format dxfId="76">
      <pivotArea field="0" type="button" dataOnly="0" labelOnly="1" outline="0"/>
    </format>
    <format dxfId="75">
      <pivotArea dataOnly="0" labelOnly="1" grandRow="1" outline="0" fieldPosition="0"/>
    </format>
    <format dxfId="74">
      <pivotArea dataOnly="0" labelOnly="1" grandRow="1" outline="0" fieldPosition="0"/>
    </format>
    <format dxfId="73">
      <pivotArea field="1" type="button" dataOnly="0" labelOnly="1" outline="0"/>
    </format>
    <format dxfId="72">
      <pivotArea dataOnly="0" labelOnly="1" grandRow="1" outline="0" fieldPosition="0"/>
    </format>
    <format dxfId="71">
      <pivotArea dataOnly="0" labelOnly="1" grandCol="1" outline="0" fieldPosition="0"/>
    </format>
    <format dxfId="70">
      <pivotArea dataOnly="0" labelOnly="1" grandCol="1" outline="0" fieldPosition="0"/>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3"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3" rowHeaderCaption="Canal">
  <location ref="B3:C5" firstHeaderRow="1" firstDataRow="1" firstDataCol="1"/>
  <pivotFields count="6">
    <pivotField showAll="0">
      <items count="19">
        <item x="4"/>
        <item x="2"/>
        <item x="1"/>
        <item m="1" x="8"/>
        <item x="0"/>
        <item m="1" x="17"/>
        <item x="6"/>
        <item m="1" x="12"/>
        <item m="1" x="10"/>
        <item m="1" x="13"/>
        <item m="1" x="9"/>
        <item x="3"/>
        <item x="5"/>
        <item m="1" x="7"/>
        <item m="1" x="16"/>
        <item m="1" x="15"/>
        <item m="1" x="14"/>
        <item m="1" x="11"/>
        <item t="default"/>
      </items>
    </pivotField>
    <pivotField showAll="0"/>
    <pivotField showAll="0" sortType="ascending">
      <items count="8">
        <item x="4"/>
        <item x="0"/>
        <item x="1"/>
        <item sd="0" m="1" x="5"/>
        <item x="3"/>
        <item x="2"/>
        <item m="1" x="6"/>
        <item t="default"/>
      </items>
      <autoSortScope>
        <pivotArea dataOnly="0" outline="0" fieldPosition="0">
          <references count="1">
            <reference field="4294967294" count="1" selected="0">
              <x v="0"/>
            </reference>
          </references>
        </pivotArea>
      </autoSortScope>
    </pivotField>
    <pivotField axis="axisRow" showAll="0" sortType="ascending" defaultSubtotal="0">
      <items count="13">
        <item x="0"/>
        <item h="1" x="1"/>
        <item m="1" x="6"/>
        <item m="1" x="5"/>
        <item m="1" x="4"/>
        <item h="1" m="1" x="2"/>
        <item h="1" m="1" x="11"/>
        <item h="1" m="1" x="12"/>
        <item h="1" m="1" x="10"/>
        <item h="1" m="1" x="9"/>
        <item h="1" m="1" x="8"/>
        <item h="1" m="1" x="7"/>
        <item h="1" m="1" x="3"/>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Recibidos" fld="4" baseField="0" baseItem="0" numFmtId="166"/>
  </dataFields>
  <formats count="16">
    <format dxfId="69">
      <pivotArea type="all" dataOnly="0" outline="0" fieldPosition="0"/>
    </format>
    <format dxfId="68">
      <pivotArea type="all" dataOnly="0" outline="0" fieldPosition="0"/>
    </format>
    <format dxfId="67">
      <pivotArea type="all" dataOnly="0" outline="0" fieldPosition="0"/>
    </format>
    <format dxfId="66">
      <pivotArea type="all" dataOnly="0" outline="0" fieldPosition="0"/>
    </format>
    <format dxfId="65">
      <pivotArea field="0" type="button" dataOnly="0" labelOnly="1" outline="0"/>
    </format>
    <format dxfId="64">
      <pivotArea field="2" type="button" dataOnly="0" labelOnly="1" outline="0"/>
    </format>
    <format dxfId="63">
      <pivotArea dataOnly="0" labelOnly="1" grandRow="1" outline="0" fieldPosition="0"/>
    </format>
    <format dxfId="62">
      <pivotArea dataOnly="0" labelOnly="1" grandRow="1" outline="0" fieldPosition="0"/>
    </format>
    <format dxfId="61">
      <pivotArea dataOnly="0" labelOnly="1" grandRow="1" outline="0" fieldPosition="0"/>
    </format>
    <format dxfId="60">
      <pivotArea field="2" type="button" dataOnly="0" labelOnly="1" outline="0"/>
    </format>
    <format dxfId="59">
      <pivotArea field="2" type="button" dataOnly="0" labelOnly="1" outline="0"/>
    </format>
    <format dxfId="58">
      <pivotArea outline="0" collapsedLevelsAreSubtotals="1" fieldPosition="0"/>
    </format>
    <format dxfId="57">
      <pivotArea field="2" type="button" dataOnly="0" labelOnly="1" outline="0"/>
    </format>
    <format dxfId="56">
      <pivotArea dataOnly="0" labelOnly="1" grandRow="1" outline="0" fieldPosition="0"/>
    </format>
    <format dxfId="55">
      <pivotArea dataOnly="0" labelOnly="1" grandCol="1" outline="0" fieldPosition="0"/>
    </format>
    <format dxfId="54">
      <pivotArea type="all" dataOnly="0" outline="0" fieldPosition="0"/>
    </format>
  </formats>
  <chartFormats count="3">
    <chartFormat chart="0" format="8" series="1">
      <pivotArea type="data" outline="0" fieldPosition="0">
        <references count="1">
          <reference field="4294967294" count="1" selected="0">
            <x v="0"/>
          </reference>
        </references>
      </pivotArea>
    </chartFormat>
    <chartFormat chart="2" format="10" series="1">
      <pivotArea type="data" outline="0" fieldPosition="0">
        <references count="1">
          <reference field="4294967294" count="1" selected="0">
            <x v="0"/>
          </reference>
        </references>
      </pivotArea>
    </chartFormat>
    <chartFormat chart="2" format="11">
      <pivotArea type="data" outline="0" fieldPosition="0">
        <references count="2">
          <reference field="4294967294" count="1" selected="0">
            <x v="0"/>
          </reference>
          <reference field="3" count="1" selected="0">
            <x v="0"/>
          </reference>
        </references>
      </pivotArea>
    </chartFormat>
  </chart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3" cacheId="3" applyNumberFormats="0" applyBorderFormats="0" applyFontFormats="0" applyPatternFormats="0" applyAlignmentFormats="0" applyWidthHeightFormats="1" dataCaption="Valores" updatedVersion="3" minRefreshableVersion="3" itemPrintTitles="1" createdVersion="4" indent="0" outline="1" outlineData="1" multipleFieldFilters="0" rowHeaderCaption="Canal">
  <location ref="C21:E27" firstHeaderRow="1" firstDataRow="2" firstDataCol="1"/>
  <pivotFields count="6">
    <pivotField showAll="0">
      <items count="19">
        <item x="4"/>
        <item x="2"/>
        <item x="1"/>
        <item m="1" x="8"/>
        <item x="0"/>
        <item m="1" x="17"/>
        <item x="6"/>
        <item m="1" x="12"/>
        <item m="1" x="10"/>
        <item m="1" x="13"/>
        <item m="1" x="9"/>
        <item x="3"/>
        <item x="5"/>
        <item m="1" x="7"/>
        <item m="1" x="16"/>
        <item m="1" x="15"/>
        <item m="1" x="14"/>
        <item m="1" x="11"/>
        <item t="default"/>
      </items>
    </pivotField>
    <pivotField showAll="0"/>
    <pivotField axis="axisRow" showAll="0" sortType="descending">
      <items count="8">
        <item h="1" x="4"/>
        <item x="0"/>
        <item x="1"/>
        <item sd="0" m="1" x="5"/>
        <item x="3"/>
        <item x="2"/>
        <item m="1" x="6"/>
        <item t="default"/>
      </items>
    </pivotField>
    <pivotField axis="axisCol" showAll="0" defaultSubtotal="0">
      <items count="13">
        <item x="0"/>
        <item x="1"/>
        <item m="1" x="6"/>
        <item m="1" x="5"/>
        <item m="1" x="4"/>
        <item m="1" x="2"/>
        <item m="1" x="11"/>
        <item m="1" x="12"/>
        <item m="1" x="10"/>
        <item m="1" x="9"/>
        <item m="1" x="8"/>
        <item m="1" x="7"/>
        <item m="1" x="3"/>
      </items>
    </pivotField>
    <pivotField dataField="1" showAll="0" defaultSubtotal="0"/>
    <pivotField showAll="0" defaultSubtotal="0"/>
  </pivotFields>
  <rowFields count="1">
    <field x="2"/>
  </rowFields>
  <rowItems count="5">
    <i>
      <x v="1"/>
    </i>
    <i>
      <x v="2"/>
    </i>
    <i>
      <x v="4"/>
    </i>
    <i>
      <x v="5"/>
    </i>
    <i t="grand">
      <x/>
    </i>
  </rowItems>
  <colFields count="1">
    <field x="3"/>
  </colFields>
  <colItems count="2">
    <i>
      <x/>
    </i>
    <i t="grand">
      <x/>
    </i>
  </colItems>
  <dataFields count="1">
    <dataField name="Recibidos " fld="4" baseField="0" baseItem="0" numFmtId="166"/>
  </dataFields>
  <formats count="20">
    <format dxfId="53">
      <pivotArea type="all" dataOnly="0" outline="0" fieldPosition="0"/>
    </format>
    <format dxfId="52">
      <pivotArea type="all" dataOnly="0" outline="0" fieldPosition="0"/>
    </format>
    <format dxfId="51">
      <pivotArea type="all" dataOnly="0" outline="0" fieldPosition="0"/>
    </format>
    <format dxfId="50">
      <pivotArea type="all" dataOnly="0" outline="0" fieldPosition="0"/>
    </format>
    <format dxfId="49">
      <pivotArea field="0" type="button" dataOnly="0" labelOnly="1" outline="0"/>
    </format>
    <format dxfId="48">
      <pivotArea field="2" type="button" dataOnly="0" labelOnly="1" outline="0" axis="axisRow" fieldPosition="0"/>
    </format>
    <format dxfId="47">
      <pivotArea dataOnly="0" labelOnly="1" grandRow="1" outline="0" fieldPosition="0"/>
    </format>
    <format dxfId="46">
      <pivotArea dataOnly="0" labelOnly="1" grandRow="1" outline="0" fieldPosition="0"/>
    </format>
    <format dxfId="45">
      <pivotArea dataOnly="0" labelOnly="1" grandRow="1" outline="0" fieldPosition="0"/>
    </format>
    <format dxfId="44">
      <pivotArea field="2" type="button" dataOnly="0" labelOnly="1" outline="0" axis="axisRow" fieldPosition="0"/>
    </format>
    <format dxfId="43">
      <pivotArea dataOnly="0" labelOnly="1" fieldPosition="0">
        <references count="1">
          <reference field="2" count="0"/>
        </references>
      </pivotArea>
    </format>
    <format dxfId="42">
      <pivotArea field="2" type="button" dataOnly="0" labelOnly="1" outline="0" axis="axisRow" fieldPosition="0"/>
    </format>
    <format dxfId="41">
      <pivotArea dataOnly="0" labelOnly="1" fieldPosition="0">
        <references count="1">
          <reference field="2" count="0"/>
        </references>
      </pivotArea>
    </format>
    <format dxfId="40">
      <pivotArea outline="0" collapsedLevelsAreSubtotals="1" fieldPosition="0"/>
    </format>
    <format dxfId="39">
      <pivotArea field="2" type="button" dataOnly="0" labelOnly="1" outline="0" axis="axisRow" fieldPosition="0"/>
    </format>
    <format dxfId="38">
      <pivotArea dataOnly="0" labelOnly="1" fieldPosition="0">
        <references count="1">
          <reference field="2" count="0"/>
        </references>
      </pivotArea>
    </format>
    <format dxfId="37">
      <pivotArea dataOnly="0" labelOnly="1" grandRow="1" outline="0" fieldPosition="0"/>
    </format>
    <format dxfId="36">
      <pivotArea dataOnly="0" labelOnly="1" fieldPosition="0">
        <references count="1">
          <reference field="3" count="0"/>
        </references>
      </pivotArea>
    </format>
    <format dxfId="35">
      <pivotArea dataOnly="0" labelOnly="1" grandCol="1" outline="0" fieldPosition="0"/>
    </format>
    <format dxfId="34">
      <pivotArea type="all" dataOnly="0" outline="0" fieldPosition="0"/>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1" cacheId="3"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6" rowHeaderCaption="Asunto o Subtema">
  <location ref="B3:C11" firstHeaderRow="1" firstDataRow="1" firstDataCol="1"/>
  <pivotFields count="6">
    <pivotField showAll="0" sortType="descending">
      <items count="19">
        <item x="4"/>
        <item x="2"/>
        <item x="1"/>
        <item m="1" x="8"/>
        <item x="0"/>
        <item m="1" x="17"/>
        <item x="6"/>
        <item m="1" x="12"/>
        <item m="1" x="10"/>
        <item m="1" x="13"/>
        <item m="1" x="9"/>
        <item x="3"/>
        <item x="5"/>
        <item m="1" x="7"/>
        <item m="1" x="16"/>
        <item m="1" x="15"/>
        <item m="1" x="14"/>
        <item m="1" x="11"/>
        <item t="default"/>
      </items>
      <autoSortScope>
        <pivotArea dataOnly="0" outline="0" fieldPosition="0">
          <references count="1">
            <reference field="4294967294" count="1" selected="0">
              <x v="0"/>
            </reference>
          </references>
        </pivotArea>
      </autoSortScope>
    </pivotField>
    <pivotField axis="axisRow" showAll="0" sortType="ascending" defaultSubtotal="0">
      <items count="137">
        <item h="1" x="7"/>
        <item h="1" m="1" x="24"/>
        <item h="1" m="1" x="135"/>
        <item h="1" m="1" x="87"/>
        <item h="1" m="1" x="86"/>
        <item h="1" m="1" x="130"/>
        <item h="1" m="1" x="32"/>
        <item h="1" m="1" x="108"/>
        <item h="1" m="1" x="103"/>
        <item h="1" m="1" x="114"/>
        <item h="1" m="1" x="136"/>
        <item h="1" m="1" x="76"/>
        <item h="1" m="1" x="107"/>
        <item h="1" m="1" x="106"/>
        <item h="1" m="1" x="26"/>
        <item h="1" m="1" x="119"/>
        <item h="1" m="1" x="111"/>
        <item h="1" m="1" x="39"/>
        <item h="1" m="1" x="40"/>
        <item h="1" m="1" x="65"/>
        <item h="1" m="1" x="61"/>
        <item h="1" m="1" x="112"/>
        <item h="1" m="1" x="8"/>
        <item h="1" m="1" x="117"/>
        <item h="1" m="1" x="128"/>
        <item h="1" m="1" x="44"/>
        <item h="1" m="1" x="77"/>
        <item h="1" m="1" x="69"/>
        <item h="1" m="1" x="109"/>
        <item h="1" m="1" x="91"/>
        <item h="1" m="1" x="131"/>
        <item h="1" m="1" x="43"/>
        <item h="1" m="1" x="30"/>
        <item h="1" m="1" x="74"/>
        <item h="1" m="1" x="133"/>
        <item h="1" m="1" x="120"/>
        <item h="1" m="1" x="12"/>
        <item h="1" m="1" x="28"/>
        <item h="1" m="1" x="21"/>
        <item h="1" m="1" x="46"/>
        <item h="1" m="1" x="70"/>
        <item h="1" m="1" x="19"/>
        <item h="1" m="1" x="36"/>
        <item h="1" m="1" x="57"/>
        <item h="1" m="1" x="45"/>
        <item h="1" m="1" x="93"/>
        <item h="1" m="1" x="10"/>
        <item h="1" m="1" x="125"/>
        <item h="1" m="1" x="75"/>
        <item h="1" m="1" x="52"/>
        <item h="1" m="1" x="17"/>
        <item h="1" m="1" x="62"/>
        <item h="1" m="1" x="38"/>
        <item h="1" m="1" x="124"/>
        <item h="1" m="1" x="53"/>
        <item h="1" m="1" x="20"/>
        <item h="1" m="1" x="81"/>
        <item h="1" m="1" x="110"/>
        <item h="1" m="1" x="16"/>
        <item h="1" m="1" x="41"/>
        <item h="1" m="1" x="29"/>
        <item h="1" m="1" x="48"/>
        <item h="1" m="1" x="23"/>
        <item h="1" m="1" x="89"/>
        <item h="1" m="1" x="95"/>
        <item h="1" m="1" x="102"/>
        <item h="1" m="1" x="90"/>
        <item h="1" m="1" x="97"/>
        <item h="1" m="1" x="123"/>
        <item h="1" m="1" x="42"/>
        <item h="1" m="1" x="60"/>
        <item h="1" m="1" x="71"/>
        <item h="1" m="1" x="84"/>
        <item x="0"/>
        <item h="1" m="1" x="82"/>
        <item h="1" m="1" x="104"/>
        <item h="1" m="1" x="116"/>
        <item h="1" m="1" x="88"/>
        <item h="1" m="1" x="79"/>
        <item h="1" m="1" x="33"/>
        <item h="1" m="1" x="127"/>
        <item h="1" m="1" x="59"/>
        <item h="1" m="1" x="11"/>
        <item h="1" m="1" x="47"/>
        <item h="1" m="1" x="113"/>
        <item h="1" m="1" x="132"/>
        <item h="1" m="1" x="31"/>
        <item h="1" m="1" x="101"/>
        <item h="1" m="1" x="78"/>
        <item h="1" m="1" x="49"/>
        <item h="1" m="1" x="54"/>
        <item h="1" m="1" x="50"/>
        <item h="1" m="1" x="73"/>
        <item h="1" m="1" x="25"/>
        <item h="1" m="1" x="51"/>
        <item h="1" m="1" x="94"/>
        <item h="1" m="1" x="64"/>
        <item h="1" m="1" x="66"/>
        <item h="1" m="1" x="67"/>
        <item h="1" m="1" x="118"/>
        <item h="1" m="1" x="15"/>
        <item h="1" m="1" x="58"/>
        <item h="1" m="1" x="92"/>
        <item h="1" m="1" x="27"/>
        <item h="1" m="1" x="115"/>
        <item h="1" m="1" x="105"/>
        <item m="1" x="122"/>
        <item m="1" x="35"/>
        <item m="1" x="85"/>
        <item m="1" x="22"/>
        <item m="1" x="68"/>
        <item m="1" x="14"/>
        <item m="1" x="13"/>
        <item m="1" x="9"/>
        <item m="1" x="72"/>
        <item m="1" x="129"/>
        <item m="1" x="134"/>
        <item m="1" x="100"/>
        <item m="1" x="37"/>
        <item m="1" x="121"/>
        <item m="1" x="63"/>
        <item m="1" x="55"/>
        <item m="1" x="126"/>
        <item m="1" x="98"/>
        <item m="1" x="80"/>
        <item m="1" x="96"/>
        <item m="1" x="34"/>
        <item x="2"/>
        <item x="4"/>
        <item m="1" x="18"/>
        <item x="6"/>
        <item x="1"/>
        <item m="1" x="99"/>
        <item m="1" x="83"/>
        <item m="1" x="56"/>
        <item x="3"/>
        <item x="5"/>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8">
    <i>
      <x v="135"/>
    </i>
    <i>
      <x v="131"/>
    </i>
    <i>
      <x v="136"/>
    </i>
    <i>
      <x v="127"/>
    </i>
    <i>
      <x v="128"/>
    </i>
    <i>
      <x v="73"/>
    </i>
    <i>
      <x v="130"/>
    </i>
    <i t="grand">
      <x/>
    </i>
  </rowItems>
  <colItems count="1">
    <i/>
  </colItems>
  <dataFields count="1">
    <dataField name="Recibidos " fld="4" baseField="0" baseItem="0" numFmtId="166"/>
  </dataFields>
  <formats count="16">
    <format dxfId="33">
      <pivotArea type="all" dataOnly="0" outline="0" fieldPosition="0"/>
    </format>
    <format dxfId="32">
      <pivotArea type="all" dataOnly="0" outline="0" fieldPosition="0"/>
    </format>
    <format dxfId="31">
      <pivotArea type="all" dataOnly="0" outline="0" fieldPosition="0"/>
    </format>
    <format dxfId="30">
      <pivotArea type="all" dataOnly="0" outline="0" fieldPosition="0"/>
    </format>
    <format dxfId="29">
      <pivotArea field="0" type="button" dataOnly="0" labelOnly="1" outline="0"/>
    </format>
    <format dxfId="28">
      <pivotArea dataOnly="0" labelOnly="1" grandRow="1" outline="0" fieldPosition="0"/>
    </format>
    <format dxfId="27">
      <pivotArea dataOnly="0" labelOnly="1" grandRow="1" outline="0" fieldPosition="0"/>
    </format>
    <format dxfId="26">
      <pivotArea field="1" type="button" dataOnly="0" labelOnly="1" outline="0" axis="axisRow" fieldPosition="0"/>
    </format>
    <format dxfId="25">
      <pivotArea dataOnly="0" labelOnly="1" grandRow="1" outline="0" fieldPosition="0"/>
    </format>
    <format dxfId="24">
      <pivotArea dataOnly="0" labelOnly="1" fieldPosition="0">
        <references count="1">
          <reference field="1" count="5">
            <x v="0"/>
            <x v="5"/>
            <x v="11"/>
            <x v="24"/>
            <x v="28"/>
          </reference>
        </references>
      </pivotArea>
    </format>
    <format dxfId="23">
      <pivotArea dataOnly="0" labelOnly="1" grandCol="1" outline="0" fieldPosition="0"/>
    </format>
    <format dxfId="22">
      <pivotArea dataOnly="0" labelOnly="1" grandCol="1" outline="0" fieldPosition="0"/>
    </format>
    <format dxfId="21">
      <pivotArea dataOnly="0" labelOnly="1" fieldPosition="0">
        <references count="1">
          <reference field="1" count="4">
            <x v="5"/>
            <x v="7"/>
            <x v="10"/>
            <x v="16"/>
          </reference>
        </references>
      </pivotArea>
    </format>
    <format dxfId="20">
      <pivotArea grandCol="1" outline="0" collapsedLevelsAreSubtotals="1" fieldPosition="0"/>
    </format>
    <format dxfId="19">
      <pivotArea outline="0" collapsedLevelsAreSubtotals="1" fieldPosition="0"/>
    </format>
    <format dxfId="18">
      <pivotArea dataOnly="0" labelOnly="1" fieldPosition="0">
        <references count="1">
          <reference field="1" count="5">
            <x v="5"/>
            <x v="9"/>
            <x v="10"/>
            <x v="11"/>
            <x v="16"/>
          </reference>
        </references>
      </pivotArea>
    </format>
  </formats>
  <chartFormats count="2">
    <chartFormat chart="1" format="10" series="1">
      <pivotArea type="data" outline="0" fieldPosition="0">
        <references count="1">
          <reference field="4294967294" count="1" selected="0">
            <x v="0"/>
          </reference>
        </references>
      </pivotArea>
    </chartFormat>
    <chartFormat chart="3"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3"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1" rowHeaderCaption="Asunto o Subtema">
  <location ref="B22:I32" firstHeaderRow="1" firstDataRow="2" firstDataCol="1"/>
  <pivotFields count="6">
    <pivotField axis="axisCol" showAll="0">
      <items count="19">
        <item x="4"/>
        <item x="2"/>
        <item x="1"/>
        <item x="0"/>
        <item m="1" x="17"/>
        <item x="3"/>
        <item x="5"/>
        <item x="6"/>
        <item m="1" x="8"/>
        <item m="1" x="9"/>
        <item m="1" x="10"/>
        <item m="1" x="12"/>
        <item m="1" x="13"/>
        <item m="1" x="7"/>
        <item m="1" x="16"/>
        <item m="1" x="15"/>
        <item m="1" x="14"/>
        <item m="1" x="11"/>
        <item t="default"/>
      </items>
    </pivotField>
    <pivotField axis="axisRow" showAll="0" sortType="ascending">
      <items count="138">
        <item h="1" m="1" x="123"/>
        <item h="1" m="1" x="116"/>
        <item h="1" m="1" x="113"/>
        <item h="1" m="1" x="17"/>
        <item h="1" m="1" x="38"/>
        <item h="1" m="1" x="48"/>
        <item m="1" x="34"/>
        <item m="1" x="63"/>
        <item m="1" x="35"/>
        <item h="1" m="1" x="127"/>
        <item h="1" m="1" x="79"/>
        <item h="1" m="1" x="89"/>
        <item h="1" m="1" x="92"/>
        <item h="1" m="1" x="58"/>
        <item h="1" m="1" x="29"/>
        <item h="1" m="1" x="24"/>
        <item h="1" m="1" x="20"/>
        <item h="1" m="1" x="124"/>
        <item h="1" m="1" x="82"/>
        <item m="1" x="72"/>
        <item m="1" x="85"/>
        <item x="1"/>
        <item x="2"/>
        <item m="1" x="13"/>
        <item h="1" m="1" x="31"/>
        <item m="1" x="99"/>
        <item h="1" m="1" x="135"/>
        <item h="1" m="1" x="41"/>
        <item h="1" m="1" x="91"/>
        <item m="1" x="68"/>
        <item h="1" m="1" x="11"/>
        <item h="1" m="1" x="87"/>
        <item h="1" m="1" x="86"/>
        <item h="1" m="1" x="130"/>
        <item h="1" m="1" x="90"/>
        <item h="1" m="1" x="42"/>
        <item h="1" m="1" x="131"/>
        <item h="1" m="1" x="52"/>
        <item h="1" m="1" x="60"/>
        <item h="1" m="1" x="81"/>
        <item h="1" m="1" x="32"/>
        <item h="1" m="1" x="108"/>
        <item h="1" m="1" x="95"/>
        <item h="1" m="1" x="97"/>
        <item m="1" x="80"/>
        <item h="1" m="1" x="121"/>
        <item h="1" m="1" x="33"/>
        <item x="3"/>
        <item m="1" x="9"/>
        <item h="1" m="1" x="16"/>
        <item h="1" m="1" x="103"/>
        <item h="1" m="1" x="114"/>
        <item h="1" m="1" x="62"/>
        <item h="1" m="1" x="125"/>
        <item h="1" m="1" x="75"/>
        <item h="1" m="1" x="136"/>
        <item h="1" m="1" x="76"/>
        <item m="1" x="83"/>
        <item h="1" m="1" x="67"/>
        <item h="1" m="1" x="59"/>
        <item h="1" m="1" x="107"/>
        <item x="4"/>
        <item m="1" x="18"/>
        <item m="1" x="129"/>
        <item h="1" m="1" x="101"/>
        <item h="1" m="1" x="43"/>
        <item h="1" m="1" x="106"/>
        <item sd="0" m="1" x="22"/>
        <item h="1" m="1" x="47"/>
        <item h="1" m="1" x="53"/>
        <item h="1" m="1" x="110"/>
        <item h="1" m="1" x="23"/>
        <item h="1" m="1" x="30"/>
        <item m="1" x="98"/>
        <item m="1" x="37"/>
        <item h="1" m="1" x="26"/>
        <item h="1" m="1" x="102"/>
        <item h="1" m="1" x="119"/>
        <item h="1" m="1" x="111"/>
        <item h="1" m="1" x="84"/>
        <item h="1" m="1" x="66"/>
        <item h="1" m="1" x="57"/>
        <item h="1" m="1" x="45"/>
        <item h="1" m="1" x="19"/>
        <item h="1" m="1" x="54"/>
        <item m="1" x="55"/>
        <item h="1" m="1" x="51"/>
        <item m="1" x="96"/>
        <item m="1" x="56"/>
        <item m="1" x="14"/>
        <item h="1" m="1" x="118"/>
        <item h="1" m="1" x="74"/>
        <item h="1" m="1" x="88"/>
        <item h="1" m="1" x="39"/>
        <item h="1" m="1" x="40"/>
        <item h="1" m="1" x="133"/>
        <item h="1" m="1" x="78"/>
        <item h="1" m="1" x="10"/>
        <item h="1" m="1" x="25"/>
        <item h="1" m="1" x="120"/>
        <item h="1" m="1" x="105"/>
        <item h="1" m="1" x="12"/>
        <item h="1" m="1" x="132"/>
        <item h="1" m="1" x="65"/>
        <item h="1" m="1" x="28"/>
        <item h="1" m="1" x="61"/>
        <item h="1" m="1" x="112"/>
        <item x="5"/>
        <item h="1" m="1" x="64"/>
        <item h="1" m="1" x="21"/>
        <item h="1" m="1" x="8"/>
        <item h="1" m="1" x="117"/>
        <item h="1" m="1" x="128"/>
        <item h="1" m="1" x="44"/>
        <item h="1" m="1" x="77"/>
        <item h="1" m="1" x="94"/>
        <item h="1" m="1" x="15"/>
        <item h="1" m="1" x="104"/>
        <item m="1" x="126"/>
        <item h="1" m="1" x="27"/>
        <item h="1" m="1" x="93"/>
        <item h="1" m="1" x="69"/>
        <item m="1" x="134"/>
        <item h="1" m="1" x="73"/>
        <item m="1" x="109"/>
        <item h="1" m="1" x="46"/>
        <item h="1" m="1" x="71"/>
        <item x="6"/>
        <item sd="0" m="1" x="122"/>
        <item h="1" m="1" x="50"/>
        <item h="1" m="1" x="49"/>
        <item m="1" x="115"/>
        <item x="0"/>
        <item h="1" m="1" x="70"/>
        <item h="1" m="1" x="36"/>
        <item m="1" x="100"/>
        <item h="1" x="7"/>
        <item t="default"/>
      </items>
    </pivotField>
    <pivotField showAll="0"/>
    <pivotField axis="axisRow" showAll="0" defaultSubtotal="0">
      <items count="13">
        <item x="0"/>
        <item m="1" x="12"/>
        <item x="1"/>
        <item m="1" x="2"/>
        <item m="1" x="4"/>
        <item m="1" x="5"/>
        <item m="1" x="6"/>
        <item m="1" x="11"/>
        <item m="1" x="10"/>
        <item m="1" x="9"/>
        <item m="1" x="8"/>
        <item m="1" x="7"/>
        <item m="1" x="3"/>
      </items>
    </pivotField>
    <pivotField dataField="1" showAll="0"/>
    <pivotField showAll="0" defaultSubtotal="0"/>
  </pivotFields>
  <rowFields count="2">
    <field x="3"/>
    <field x="1"/>
  </rowFields>
  <rowItems count="9">
    <i>
      <x/>
    </i>
    <i r="1">
      <x v="21"/>
    </i>
    <i r="1">
      <x v="22"/>
    </i>
    <i r="1">
      <x v="47"/>
    </i>
    <i r="1">
      <x v="61"/>
    </i>
    <i r="1">
      <x v="107"/>
    </i>
    <i r="1">
      <x v="127"/>
    </i>
    <i r="1">
      <x v="132"/>
    </i>
    <i t="grand">
      <x/>
    </i>
  </rowItems>
  <colFields count="1">
    <field x="0"/>
  </colFields>
  <colItems count="7">
    <i>
      <x/>
    </i>
    <i>
      <x v="1"/>
    </i>
    <i>
      <x v="2"/>
    </i>
    <i>
      <x v="3"/>
    </i>
    <i>
      <x v="5"/>
    </i>
    <i>
      <x v="6"/>
    </i>
    <i t="grand">
      <x/>
    </i>
  </colItems>
  <dataFields count="1">
    <dataField name="Suma de Recibidos" fld="4" baseField="0" baseItem="0"/>
  </dataFields>
  <formats count="18">
    <format dxfId="17">
      <pivotArea type="all" dataOnly="0" outline="0" fieldPosition="0"/>
    </format>
    <format dxfId="16">
      <pivotArea type="all" dataOnly="0" outline="0" fieldPosition="0"/>
    </format>
    <format dxfId="15">
      <pivotArea type="all" dataOnly="0" outline="0" fieldPosition="0"/>
    </format>
    <format dxfId="14">
      <pivotArea type="all" dataOnly="0" outline="0" fieldPosition="0"/>
    </format>
    <format dxfId="13">
      <pivotArea field="0" type="button" dataOnly="0" labelOnly="1" outline="0" axis="axisCol" fieldPosition="0"/>
    </format>
    <format dxfId="12">
      <pivotArea dataOnly="0" labelOnly="1" grandRow="1" outline="0" fieldPosition="0"/>
    </format>
    <format dxfId="11">
      <pivotArea dataOnly="0" labelOnly="1" grandRow="1" outline="0" fieldPosition="0"/>
    </format>
    <format dxfId="10">
      <pivotArea field="1" type="button" dataOnly="0" labelOnly="1" outline="0" axis="axisRow" fieldPosition="1"/>
    </format>
    <format dxfId="9">
      <pivotArea dataOnly="0" labelOnly="1" grandRow="1" outline="0" fieldPosition="0"/>
    </format>
    <format dxfId="8">
      <pivotArea dataOnly="0" labelOnly="1" fieldPosition="0">
        <references count="1">
          <reference field="0" count="0"/>
        </references>
      </pivotArea>
    </format>
    <format dxfId="7">
      <pivotArea dataOnly="0" labelOnly="1" grandCol="1" outline="0" fieldPosition="0"/>
    </format>
    <format dxfId="6">
      <pivotArea dataOnly="0" labelOnly="1" fieldPosition="0">
        <references count="1">
          <reference field="0" count="0"/>
        </references>
      </pivotArea>
    </format>
    <format dxfId="5">
      <pivotArea dataOnly="0" labelOnly="1" grandCol="1" outline="0" fieldPosition="0"/>
    </format>
    <format dxfId="4">
      <pivotArea grandCol="1" outline="0" collapsedLevelsAreSubtotals="1" fieldPosition="0"/>
    </format>
    <format dxfId="3">
      <pivotArea outline="0" collapsedLevelsAreSubtotals="1" fieldPosition="0"/>
    </format>
    <format dxfId="2">
      <pivotArea type="origin" dataOnly="0" labelOnly="1" outline="0" fieldPosition="0"/>
    </format>
    <format dxfId="1">
      <pivotArea outline="0" collapsedLevelsAreSubtotals="1" fieldPosition="0"/>
    </format>
    <format dxfId="0">
      <pivotArea dataOnly="0" labelOnly="1" fieldPosition="0">
        <references count="2">
          <reference field="1" count="0"/>
          <reference field="3" count="1" selected="0">
            <x v="0"/>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4.bin"/><Relationship Id="rId1" Type="http://schemas.openxmlformats.org/officeDocument/2006/relationships/pivotTable" Target="../pivotTables/pivotTable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ivotTable" Target="../pivotTables/pivotTable7.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6.bin"/><Relationship Id="rId1" Type="http://schemas.openxmlformats.org/officeDocument/2006/relationships/pivotTable" Target="../pivotTables/pivotTable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dimension ref="A1:D22"/>
  <sheetViews>
    <sheetView workbookViewId="0">
      <selection activeCell="G13" sqref="G13"/>
    </sheetView>
  </sheetViews>
  <sheetFormatPr baseColWidth="10" defaultRowHeight="15"/>
  <cols>
    <col min="1" max="1" width="13.7109375" customWidth="1"/>
    <col min="2" max="2" width="16.140625" customWidth="1"/>
    <col min="3" max="3" width="34.140625" customWidth="1"/>
    <col min="4" max="4" width="18.85546875" customWidth="1"/>
  </cols>
  <sheetData>
    <row r="1" spans="1:4">
      <c r="C1" s="27"/>
    </row>
    <row r="2" spans="1:4">
      <c r="A2" s="26" t="s">
        <v>8</v>
      </c>
      <c r="B2" s="26" t="s">
        <v>5</v>
      </c>
      <c r="C2" s="28" t="s">
        <v>15</v>
      </c>
      <c r="D2" s="26" t="s">
        <v>35</v>
      </c>
    </row>
    <row r="3" spans="1:4">
      <c r="A3" s="26" t="s">
        <v>9</v>
      </c>
      <c r="B3" s="26" t="s">
        <v>58</v>
      </c>
      <c r="C3" s="28" t="s">
        <v>1</v>
      </c>
      <c r="D3" s="26" t="s">
        <v>36</v>
      </c>
    </row>
    <row r="4" spans="1:4">
      <c r="A4" s="26" t="s">
        <v>10</v>
      </c>
      <c r="B4" s="27" t="s">
        <v>7</v>
      </c>
      <c r="C4" s="28" t="s">
        <v>16</v>
      </c>
      <c r="D4" s="26" t="s">
        <v>37</v>
      </c>
    </row>
    <row r="5" spans="1:4">
      <c r="A5" s="26" t="s">
        <v>11</v>
      </c>
      <c r="B5" s="26"/>
      <c r="C5" s="28" t="s">
        <v>17</v>
      </c>
      <c r="D5" s="26" t="s">
        <v>38</v>
      </c>
    </row>
    <row r="6" spans="1:4">
      <c r="A6" s="26" t="s">
        <v>12</v>
      </c>
      <c r="B6" s="26"/>
      <c r="C6" s="28" t="s">
        <v>32</v>
      </c>
      <c r="D6" s="26" t="s">
        <v>24</v>
      </c>
    </row>
    <row r="7" spans="1:4">
      <c r="A7" s="26" t="s">
        <v>57</v>
      </c>
      <c r="B7" s="26"/>
      <c r="C7" s="28" t="s">
        <v>33</v>
      </c>
      <c r="D7" s="26" t="s">
        <v>39</v>
      </c>
    </row>
    <row r="8" spans="1:4">
      <c r="A8" s="26" t="s">
        <v>13</v>
      </c>
      <c r="B8" s="26"/>
      <c r="C8" s="28" t="s">
        <v>19</v>
      </c>
      <c r="D8" s="26" t="s">
        <v>40</v>
      </c>
    </row>
    <row r="9" spans="1:4">
      <c r="A9" s="28" t="s">
        <v>22</v>
      </c>
      <c r="B9" s="26"/>
      <c r="C9" s="28" t="s">
        <v>21</v>
      </c>
      <c r="D9" s="26" t="s">
        <v>41</v>
      </c>
    </row>
    <row r="10" spans="1:4">
      <c r="A10" s="27" t="s">
        <v>6</v>
      </c>
      <c r="B10" s="26"/>
      <c r="C10" s="28" t="s">
        <v>20</v>
      </c>
      <c r="D10" s="26" t="s">
        <v>42</v>
      </c>
    </row>
    <row r="11" spans="1:4">
      <c r="A11" s="26"/>
      <c r="B11" s="26"/>
      <c r="C11" s="28" t="s">
        <v>18</v>
      </c>
      <c r="D11" s="26" t="s">
        <v>43</v>
      </c>
    </row>
    <row r="12" spans="1:4">
      <c r="A12" s="26"/>
      <c r="B12" s="26"/>
      <c r="C12" s="28" t="s">
        <v>22</v>
      </c>
      <c r="D12" s="26" t="s">
        <v>44</v>
      </c>
    </row>
    <row r="13" spans="1:4">
      <c r="A13" s="26"/>
      <c r="B13" s="26"/>
      <c r="C13" s="27" t="s">
        <v>14</v>
      </c>
      <c r="D13" s="26" t="s">
        <v>45</v>
      </c>
    </row>
    <row r="14" spans="1:4">
      <c r="A14" s="26"/>
      <c r="B14" s="26"/>
      <c r="C14" s="26"/>
      <c r="D14" s="26" t="s">
        <v>46</v>
      </c>
    </row>
    <row r="15" spans="1:4">
      <c r="A15" s="26"/>
      <c r="B15" s="26"/>
      <c r="C15" s="26"/>
      <c r="D15" s="26" t="s">
        <v>47</v>
      </c>
    </row>
    <row r="16" spans="1:4">
      <c r="A16" s="26"/>
      <c r="B16" s="26"/>
      <c r="C16" s="26"/>
      <c r="D16" s="26" t="s">
        <v>48</v>
      </c>
    </row>
    <row r="17" spans="1:4">
      <c r="A17" s="26"/>
      <c r="B17" s="26"/>
      <c r="C17" s="26"/>
      <c r="D17" s="26" t="s">
        <v>49</v>
      </c>
    </row>
    <row r="18" spans="1:4">
      <c r="A18" s="26"/>
      <c r="B18" s="26"/>
      <c r="C18" s="26"/>
      <c r="D18" s="26" t="s">
        <v>50</v>
      </c>
    </row>
    <row r="19" spans="1:4">
      <c r="A19" s="26"/>
      <c r="B19" s="26"/>
      <c r="C19" s="26"/>
      <c r="D19" s="26" t="s">
        <v>51</v>
      </c>
    </row>
    <row r="20" spans="1:4">
      <c r="A20" s="26"/>
      <c r="B20" s="26"/>
      <c r="C20" s="26"/>
      <c r="D20" s="26" t="s">
        <v>52</v>
      </c>
    </row>
    <row r="21" spans="1:4">
      <c r="A21" s="26"/>
      <c r="B21" s="26"/>
      <c r="C21" s="26"/>
      <c r="D21" s="26" t="s">
        <v>53</v>
      </c>
    </row>
    <row r="22" spans="1:4">
      <c r="A22" s="26"/>
      <c r="D22" s="27" t="s">
        <v>34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P172"/>
  <sheetViews>
    <sheetView topLeftCell="A19" zoomScale="90" zoomScaleNormal="90" zoomScalePageLayoutView="90" workbookViewId="0">
      <selection activeCell="E23" sqref="E23"/>
    </sheetView>
  </sheetViews>
  <sheetFormatPr baseColWidth="10" defaultColWidth="0" defaultRowHeight="15" zeroHeight="1"/>
  <cols>
    <col min="1" max="1" width="5.7109375" style="5" customWidth="1"/>
    <col min="2" max="2" width="17.28515625" style="8" customWidth="1"/>
    <col min="3" max="3" width="19.28515625" style="5" customWidth="1"/>
    <col min="4" max="4" width="22.85546875" style="5" customWidth="1"/>
    <col min="5" max="5" width="27.42578125" style="5" customWidth="1"/>
    <col min="6" max="6" width="13.28515625" style="5" customWidth="1"/>
    <col min="7" max="7" width="8.85546875" style="5" customWidth="1"/>
    <col min="8" max="8" width="7.140625" style="5" customWidth="1"/>
    <col min="9" max="16" width="1.85546875" style="5" customWidth="1"/>
    <col min="17" max="16384" width="1.85546875" style="5" hidden="1"/>
  </cols>
  <sheetData>
    <row r="1" spans="2:7" ht="15" customHeight="1">
      <c r="B1" s="108" t="s">
        <v>55</v>
      </c>
      <c r="C1" s="108"/>
      <c r="D1" s="108"/>
      <c r="E1" s="108"/>
      <c r="F1" s="108"/>
      <c r="G1" s="108"/>
    </row>
    <row r="2" spans="2:7">
      <c r="B2" s="108"/>
      <c r="C2" s="108"/>
      <c r="D2" s="108"/>
      <c r="E2" s="108"/>
      <c r="F2" s="108"/>
      <c r="G2" s="108"/>
    </row>
    <row r="3" spans="2:7" ht="15" customHeight="1">
      <c r="B3" s="109" t="s">
        <v>77</v>
      </c>
      <c r="C3" s="110"/>
      <c r="D3" s="110"/>
      <c r="E3" s="18" t="s">
        <v>78</v>
      </c>
      <c r="F3" s="18"/>
      <c r="G3" s="19"/>
    </row>
    <row r="4" spans="2:7">
      <c r="B4" s="65" t="s">
        <v>26</v>
      </c>
      <c r="C4" s="9">
        <v>42767</v>
      </c>
      <c r="D4" s="9">
        <v>42794</v>
      </c>
      <c r="E4" s="10"/>
      <c r="F4" s="10"/>
      <c r="G4" s="11"/>
    </row>
    <row r="5" spans="2:7">
      <c r="B5" s="20"/>
      <c r="C5" s="21"/>
      <c r="D5" s="21"/>
      <c r="E5" s="13"/>
      <c r="F5" s="13"/>
      <c r="G5" s="13"/>
    </row>
    <row r="6" spans="2:7">
      <c r="B6" s="34"/>
      <c r="C6" s="34"/>
      <c r="D6" s="34"/>
      <c r="E6" s="34"/>
      <c r="F6" s="34"/>
      <c r="G6" s="34"/>
    </row>
    <row r="7" spans="2:7">
      <c r="B7" s="34"/>
      <c r="C7" s="34"/>
      <c r="D7" s="34"/>
      <c r="E7" s="34"/>
      <c r="F7" s="34"/>
      <c r="G7" s="34"/>
    </row>
    <row r="8" spans="2:7">
      <c r="B8" s="34"/>
      <c r="C8" s="34"/>
      <c r="D8" s="34"/>
      <c r="E8" s="34"/>
      <c r="F8" s="34"/>
      <c r="G8" s="34"/>
    </row>
    <row r="9" spans="2:7">
      <c r="B9" s="34"/>
      <c r="C9" s="34"/>
      <c r="D9" s="34"/>
      <c r="E9" s="34"/>
      <c r="F9" s="34"/>
      <c r="G9" s="34"/>
    </row>
    <row r="10" spans="2:7">
      <c r="B10" s="34"/>
      <c r="C10" s="34"/>
      <c r="D10" s="34"/>
      <c r="E10" s="34"/>
      <c r="F10" s="34"/>
      <c r="G10" s="34"/>
    </row>
    <row r="11" spans="2:7">
      <c r="B11" s="34"/>
      <c r="C11" s="34"/>
      <c r="D11" s="34"/>
      <c r="E11" s="34"/>
      <c r="F11" s="34"/>
      <c r="G11" s="34"/>
    </row>
    <row r="12" spans="2:7">
      <c r="B12" s="34"/>
      <c r="C12" s="34"/>
      <c r="D12" s="34"/>
      <c r="E12" s="34"/>
      <c r="F12" s="34"/>
      <c r="G12" s="34"/>
    </row>
    <row r="13" spans="2:7">
      <c r="B13" s="34"/>
      <c r="C13" s="34"/>
      <c r="D13" s="34"/>
      <c r="E13" s="34"/>
      <c r="F13" s="34"/>
      <c r="G13" s="34"/>
    </row>
    <row r="14" spans="2:7">
      <c r="B14" s="34"/>
      <c r="C14" s="34"/>
      <c r="D14" s="34"/>
      <c r="E14" s="34"/>
      <c r="F14" s="34"/>
      <c r="G14" s="34"/>
    </row>
    <row r="15" spans="2:7">
      <c r="B15" s="34"/>
      <c r="C15" s="34"/>
      <c r="D15" s="34"/>
      <c r="E15" s="34"/>
      <c r="F15" s="34"/>
      <c r="G15" s="34"/>
    </row>
    <row r="16" spans="2:7">
      <c r="B16" s="34"/>
      <c r="C16" s="34"/>
      <c r="D16" s="34"/>
      <c r="E16" s="34"/>
      <c r="F16" s="34"/>
      <c r="G16" s="34"/>
    </row>
    <row r="17" spans="2:8">
      <c r="B17" s="34"/>
      <c r="C17" s="34"/>
      <c r="D17" s="34"/>
      <c r="E17" s="34"/>
      <c r="F17" s="34"/>
      <c r="G17" s="34"/>
    </row>
    <row r="18" spans="2:8">
      <c r="B18" s="53"/>
      <c r="D18" s="22" t="s">
        <v>64</v>
      </c>
      <c r="E18" s="80">
        <v>52</v>
      </c>
      <c r="F18" s="34"/>
      <c r="G18" s="34"/>
    </row>
    <row r="19" spans="2:8">
      <c r="B19" s="34"/>
      <c r="C19" s="34"/>
      <c r="D19" s="34"/>
      <c r="E19" s="34"/>
      <c r="F19" s="42"/>
      <c r="G19" s="42"/>
    </row>
    <row r="20" spans="2:8">
      <c r="B20" s="5"/>
      <c r="C20" s="63" t="s">
        <v>69</v>
      </c>
      <c r="D20" s="63"/>
      <c r="E20" s="59"/>
    </row>
    <row r="21" spans="2:8">
      <c r="B21" s="5"/>
      <c r="C21" s="76" t="s">
        <v>25</v>
      </c>
      <c r="D21" s="76" t="s">
        <v>60</v>
      </c>
      <c r="E21" s="74"/>
    </row>
    <row r="22" spans="2:8">
      <c r="B22" s="5"/>
      <c r="C22" s="56" t="s">
        <v>54</v>
      </c>
      <c r="D22" s="55" t="s">
        <v>5</v>
      </c>
      <c r="E22" s="55" t="s">
        <v>23</v>
      </c>
    </row>
    <row r="23" spans="2:8">
      <c r="B23" s="5"/>
      <c r="C23" s="92" t="s">
        <v>106</v>
      </c>
      <c r="D23" s="55">
        <v>20</v>
      </c>
      <c r="E23" s="55">
        <v>20</v>
      </c>
    </row>
    <row r="24" spans="2:8">
      <c r="B24" s="5"/>
      <c r="C24" s="92" t="s">
        <v>107</v>
      </c>
      <c r="D24" s="55">
        <v>4</v>
      </c>
      <c r="E24" s="55">
        <v>4</v>
      </c>
    </row>
    <row r="25" spans="2:8">
      <c r="B25" s="5"/>
      <c r="C25" s="92" t="s">
        <v>109</v>
      </c>
      <c r="D25" s="55">
        <v>25</v>
      </c>
      <c r="E25" s="55">
        <v>25</v>
      </c>
    </row>
    <row r="26" spans="2:8">
      <c r="B26" s="5"/>
      <c r="C26" s="92" t="s">
        <v>108</v>
      </c>
      <c r="D26" s="55">
        <v>3</v>
      </c>
      <c r="E26" s="55">
        <v>3</v>
      </c>
    </row>
    <row r="27" spans="2:8">
      <c r="B27" s="5"/>
      <c r="C27" s="57" t="s">
        <v>23</v>
      </c>
      <c r="D27" s="55">
        <v>52</v>
      </c>
      <c r="E27" s="55">
        <v>52</v>
      </c>
    </row>
    <row r="28" spans="2:8">
      <c r="B28" s="5"/>
    </row>
    <row r="29" spans="2:8" ht="15" customHeight="1">
      <c r="B29" s="5"/>
      <c r="F29" s="54"/>
      <c r="G29" s="54"/>
      <c r="H29" s="54"/>
    </row>
    <row r="30" spans="2:8">
      <c r="B30" s="5"/>
      <c r="C30" s="66" t="s">
        <v>65</v>
      </c>
      <c r="D30" s="54"/>
      <c r="F30" s="54"/>
      <c r="G30" s="54"/>
    </row>
    <row r="31" spans="2:8">
      <c r="B31" s="5"/>
      <c r="C31" s="112" t="s">
        <v>136</v>
      </c>
      <c r="D31" s="113"/>
      <c r="E31" s="113"/>
      <c r="F31" s="114"/>
      <c r="G31" s="54"/>
    </row>
    <row r="32" spans="2:8" ht="15" customHeight="1">
      <c r="B32" s="5"/>
      <c r="C32" s="115"/>
      <c r="D32" s="111"/>
      <c r="E32" s="111"/>
      <c r="F32" s="116"/>
      <c r="G32" s="54"/>
    </row>
    <row r="33" spans="2:7">
      <c r="B33" s="5"/>
      <c r="C33" s="115"/>
      <c r="D33" s="111"/>
      <c r="E33" s="111"/>
      <c r="F33" s="116"/>
      <c r="G33" s="54"/>
    </row>
    <row r="34" spans="2:7">
      <c r="B34" s="54"/>
      <c r="C34" s="115"/>
      <c r="D34" s="111"/>
      <c r="E34" s="111"/>
      <c r="F34" s="116"/>
      <c r="G34" s="54"/>
    </row>
    <row r="35" spans="2:7">
      <c r="B35" s="54"/>
      <c r="C35" s="115"/>
      <c r="D35" s="111"/>
      <c r="E35" s="111"/>
      <c r="F35" s="116"/>
      <c r="G35" s="54"/>
    </row>
    <row r="36" spans="2:7">
      <c r="B36" s="54"/>
      <c r="C36" s="115"/>
      <c r="D36" s="111"/>
      <c r="E36" s="111"/>
      <c r="F36" s="116"/>
      <c r="G36" s="54"/>
    </row>
    <row r="37" spans="2:7">
      <c r="B37" s="54"/>
      <c r="C37" s="115"/>
      <c r="D37" s="111"/>
      <c r="E37" s="111"/>
      <c r="F37" s="116"/>
      <c r="G37" s="54"/>
    </row>
    <row r="38" spans="2:7">
      <c r="B38" s="54"/>
      <c r="C38" s="117"/>
      <c r="D38" s="118"/>
      <c r="E38" s="118"/>
      <c r="F38" s="119"/>
      <c r="G38" s="54"/>
    </row>
    <row r="39" spans="2:7" ht="15" customHeight="1">
      <c r="B39" s="54"/>
      <c r="C39" s="43"/>
      <c r="D39" s="43"/>
      <c r="E39" s="43"/>
      <c r="F39" s="43"/>
      <c r="G39" s="54"/>
    </row>
    <row r="40" spans="2:7">
      <c r="C40" s="43"/>
      <c r="D40" s="43"/>
      <c r="E40" s="43"/>
      <c r="F40" s="43"/>
    </row>
    <row r="41" spans="2:7">
      <c r="C41" s="43"/>
      <c r="D41" s="43"/>
      <c r="E41" s="43"/>
      <c r="F41" s="43"/>
    </row>
    <row r="42" spans="2:7">
      <c r="C42" s="43"/>
      <c r="D42" s="43"/>
      <c r="E42" s="43"/>
      <c r="F42" s="43"/>
    </row>
    <row r="43" spans="2:7">
      <c r="C43" s="111"/>
      <c r="D43" s="111"/>
      <c r="E43" s="111"/>
      <c r="F43" s="111"/>
    </row>
    <row r="44" spans="2:7">
      <c r="C44" s="13"/>
      <c r="D44" s="13"/>
      <c r="E44" s="13"/>
      <c r="F44" s="13"/>
    </row>
    <row r="45" spans="2:7"/>
    <row r="46" spans="2:7"/>
    <row r="47" spans="2:7"/>
    <row r="48" spans="2:7"/>
    <row r="49"/>
    <row r="50"/>
    <row r="51"/>
    <row r="52"/>
    <row r="53"/>
    <row r="54"/>
    <row r="55"/>
    <row r="56"/>
    <row r="57"/>
    <row r="58"/>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row r="168"/>
    <row r="169"/>
    <row r="170"/>
    <row r="171"/>
    <row r="172"/>
  </sheetData>
  <mergeCells count="4">
    <mergeCell ref="B1:G2"/>
    <mergeCell ref="B3:D3"/>
    <mergeCell ref="C43:F43"/>
    <mergeCell ref="C31:F38"/>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1.xml><?xml version="1.0" encoding="utf-8"?>
<worksheet xmlns="http://schemas.openxmlformats.org/spreadsheetml/2006/main" xmlns:r="http://schemas.openxmlformats.org/officeDocument/2006/relationships">
  <dimension ref="B1:N123"/>
  <sheetViews>
    <sheetView topLeftCell="A13" zoomScalePageLayoutView="90" workbookViewId="0">
      <selection activeCell="B24" sqref="B24:K34"/>
    </sheetView>
  </sheetViews>
  <sheetFormatPr baseColWidth="10" defaultColWidth="11.42578125" defaultRowHeight="15" customHeight="1" zeroHeight="1"/>
  <cols>
    <col min="1" max="1" width="5.7109375" style="5" customWidth="1"/>
    <col min="2" max="2" width="31.85546875" style="8" customWidth="1"/>
    <col min="3" max="3" width="13" style="5" customWidth="1"/>
    <col min="4" max="4" width="9.28515625" style="5" customWidth="1"/>
    <col min="5" max="5" width="7.42578125" style="5" customWidth="1"/>
    <col min="6" max="6" width="4.85546875" style="5" customWidth="1"/>
    <col min="7" max="7" width="8.28515625" style="5" customWidth="1"/>
    <col min="8" max="8" width="5.140625" style="5" customWidth="1"/>
    <col min="9" max="9" width="8.42578125" style="5" customWidth="1"/>
    <col min="10" max="10" width="5.5703125" style="5" customWidth="1"/>
    <col min="11" max="11" width="9.140625" style="5" customWidth="1"/>
    <col min="12" max="16" width="2" style="5" customWidth="1"/>
    <col min="17" max="16384" width="11.42578125" style="5"/>
  </cols>
  <sheetData>
    <row r="1" spans="2:14" ht="15" customHeight="1">
      <c r="B1" s="108" t="s">
        <v>55</v>
      </c>
      <c r="C1" s="108"/>
      <c r="D1" s="108"/>
      <c r="E1" s="108"/>
      <c r="F1" s="108"/>
      <c r="G1" s="108"/>
      <c r="H1" s="108"/>
      <c r="I1" s="108"/>
      <c r="J1" s="108"/>
      <c r="K1" s="108"/>
      <c r="L1" s="108"/>
      <c r="M1" s="108"/>
    </row>
    <row r="2" spans="2:14">
      <c r="B2" s="108"/>
      <c r="C2" s="108"/>
      <c r="D2" s="108"/>
      <c r="E2" s="108"/>
      <c r="F2" s="108"/>
      <c r="G2" s="108"/>
      <c r="H2" s="108"/>
      <c r="I2" s="108"/>
      <c r="J2" s="108"/>
      <c r="K2" s="108"/>
      <c r="L2" s="108"/>
      <c r="M2" s="108"/>
    </row>
    <row r="3" spans="2:14">
      <c r="B3" s="20"/>
      <c r="C3" s="21"/>
      <c r="D3" s="21"/>
      <c r="E3" s="13"/>
      <c r="F3" s="13"/>
      <c r="G3" s="13"/>
    </row>
    <row r="4" spans="2:14">
      <c r="B4" s="42"/>
      <c r="C4" s="42"/>
      <c r="D4" s="42"/>
      <c r="E4" s="42"/>
      <c r="F4" s="42"/>
      <c r="G4" s="42"/>
    </row>
    <row r="5" spans="2:14">
      <c r="B5" s="42"/>
      <c r="C5" s="42"/>
      <c r="D5" s="42"/>
      <c r="E5" s="42"/>
      <c r="F5" s="42"/>
      <c r="G5" s="42"/>
    </row>
    <row r="6" spans="2:14">
      <c r="B6" s="42"/>
      <c r="C6" s="42"/>
      <c r="D6" s="42"/>
      <c r="E6" s="42"/>
      <c r="F6" s="42"/>
      <c r="G6" s="42"/>
    </row>
    <row r="7" spans="2:14">
      <c r="B7" s="42"/>
      <c r="C7" s="42"/>
      <c r="D7" s="42"/>
      <c r="E7" s="42"/>
      <c r="F7" s="42"/>
      <c r="G7" s="42"/>
    </row>
    <row r="8" spans="2:14">
      <c r="B8" s="42"/>
      <c r="C8" s="42"/>
      <c r="D8" s="42"/>
      <c r="E8" s="42"/>
      <c r="F8" s="42"/>
      <c r="G8" s="42"/>
    </row>
    <row r="9" spans="2:14">
      <c r="B9" s="42"/>
      <c r="C9" s="42"/>
      <c r="D9" s="42"/>
      <c r="E9" s="42"/>
      <c r="F9" s="42"/>
      <c r="G9" s="42"/>
    </row>
    <row r="10" spans="2:14">
      <c r="B10" s="42"/>
      <c r="C10" s="42"/>
      <c r="D10" s="42"/>
      <c r="E10" s="42"/>
      <c r="F10" s="42"/>
      <c r="G10" s="42"/>
    </row>
    <row r="11" spans="2:14">
      <c r="B11" s="42"/>
      <c r="C11" s="42"/>
      <c r="D11" s="42"/>
      <c r="E11" s="42"/>
      <c r="F11" s="42"/>
      <c r="G11" s="42"/>
    </row>
    <row r="12" spans="2:14">
      <c r="B12" s="42"/>
      <c r="C12" s="42"/>
      <c r="D12" s="42"/>
      <c r="E12" s="42"/>
      <c r="F12" s="42"/>
      <c r="G12" s="42"/>
    </row>
    <row r="13" spans="2:14">
      <c r="B13" s="42"/>
      <c r="C13" s="42"/>
      <c r="D13" s="42"/>
      <c r="E13" s="42"/>
      <c r="F13" s="42"/>
      <c r="G13" s="42"/>
    </row>
    <row r="14" spans="2:14">
      <c r="B14" s="42"/>
      <c r="C14" s="42"/>
      <c r="D14" s="42"/>
      <c r="E14" s="42"/>
      <c r="F14" s="42"/>
      <c r="G14" s="42"/>
    </row>
    <row r="15" spans="2:14">
      <c r="B15" s="42"/>
      <c r="C15" s="42"/>
      <c r="D15" s="42"/>
      <c r="E15" s="42"/>
      <c r="F15" s="42"/>
      <c r="G15" s="42"/>
    </row>
    <row r="16" spans="2:14">
      <c r="B16" s="42"/>
      <c r="C16" s="22" t="s">
        <v>63</v>
      </c>
      <c r="D16" s="23">
        <v>41</v>
      </c>
      <c r="E16" s="42"/>
      <c r="F16" s="42"/>
      <c r="G16" s="42"/>
      <c r="L16" s="13"/>
      <c r="M16" s="13"/>
      <c r="N16" s="13"/>
    </row>
    <row r="17" spans="2:14">
      <c r="B17" s="63"/>
      <c r="C17" s="59"/>
      <c r="D17" s="59"/>
      <c r="E17" s="59"/>
      <c r="F17" s="59"/>
      <c r="G17" s="59"/>
      <c r="K17" s="59"/>
      <c r="L17" s="59"/>
      <c r="M17" s="59"/>
      <c r="N17" s="13"/>
    </row>
    <row r="18" spans="2:14">
      <c r="B18" s="79" t="s">
        <v>99</v>
      </c>
      <c r="C18" s="120" t="s">
        <v>60</v>
      </c>
      <c r="D18" s="121"/>
      <c r="E18" s="121"/>
      <c r="F18" s="121"/>
      <c r="G18" s="121"/>
      <c r="H18" s="121"/>
      <c r="I18" s="121"/>
      <c r="J18" s="122"/>
      <c r="L18" s="13"/>
      <c r="M18" s="13"/>
      <c r="N18" s="13"/>
    </row>
    <row r="19" spans="2:14" ht="27.75" customHeight="1">
      <c r="B19" s="76" t="s">
        <v>68</v>
      </c>
      <c r="C19" s="78" t="s">
        <v>74</v>
      </c>
      <c r="D19" s="78" t="s">
        <v>94</v>
      </c>
      <c r="E19" s="78" t="s">
        <v>72</v>
      </c>
      <c r="F19" s="78" t="s">
        <v>82</v>
      </c>
      <c r="G19" s="78" t="s">
        <v>100</v>
      </c>
      <c r="H19" s="78" t="s">
        <v>101</v>
      </c>
      <c r="I19" s="78" t="s">
        <v>18</v>
      </c>
      <c r="J19" s="78" t="s">
        <v>23</v>
      </c>
      <c r="L19" s="13"/>
      <c r="M19" s="13"/>
      <c r="N19" s="13"/>
    </row>
    <row r="20" spans="2:14">
      <c r="B20" s="74" t="s">
        <v>5</v>
      </c>
      <c r="C20" s="79">
        <v>12</v>
      </c>
      <c r="D20" s="79">
        <v>3</v>
      </c>
      <c r="E20" s="79">
        <v>10</v>
      </c>
      <c r="F20" s="79">
        <v>11</v>
      </c>
      <c r="G20" s="79">
        <v>2</v>
      </c>
      <c r="H20" s="79">
        <v>0</v>
      </c>
      <c r="I20" s="79">
        <v>3</v>
      </c>
      <c r="J20" s="90">
        <f>SUM(C20:I20)</f>
        <v>41</v>
      </c>
    </row>
    <row r="21" spans="2:14">
      <c r="B21" s="79" t="s">
        <v>23</v>
      </c>
      <c r="C21" s="79">
        <f>C20</f>
        <v>12</v>
      </c>
      <c r="D21" s="98">
        <f t="shared" ref="D21:H21" si="0">D20</f>
        <v>3</v>
      </c>
      <c r="E21" s="98">
        <f t="shared" si="0"/>
        <v>10</v>
      </c>
      <c r="F21" s="98">
        <f t="shared" si="0"/>
        <v>11</v>
      </c>
      <c r="G21" s="98">
        <f t="shared" si="0"/>
        <v>2</v>
      </c>
      <c r="H21" s="98">
        <f t="shared" si="0"/>
        <v>0</v>
      </c>
      <c r="I21" s="98">
        <f>I20</f>
        <v>3</v>
      </c>
      <c r="J21" s="90">
        <f>J20</f>
        <v>41</v>
      </c>
    </row>
    <row r="22" spans="2:14">
      <c r="B22" s="5"/>
    </row>
    <row r="23" spans="2:14">
      <c r="B23" s="5"/>
      <c r="I23"/>
    </row>
    <row r="24" spans="2:14" ht="15" customHeight="1">
      <c r="B24" s="112" t="s">
        <v>137</v>
      </c>
      <c r="C24" s="113"/>
      <c r="D24" s="113"/>
      <c r="E24" s="113"/>
      <c r="F24" s="113"/>
      <c r="G24" s="113"/>
      <c r="H24" s="113"/>
      <c r="I24" s="113"/>
      <c r="J24" s="113"/>
      <c r="K24" s="114"/>
      <c r="L24" s="53"/>
      <c r="M24" s="53"/>
    </row>
    <row r="25" spans="2:14">
      <c r="B25" s="115"/>
      <c r="C25" s="111"/>
      <c r="D25" s="111"/>
      <c r="E25" s="111"/>
      <c r="F25" s="111"/>
      <c r="G25" s="111"/>
      <c r="H25" s="111"/>
      <c r="I25" s="111"/>
      <c r="J25" s="111"/>
      <c r="K25" s="116"/>
      <c r="L25" s="53"/>
      <c r="M25" s="53"/>
    </row>
    <row r="26" spans="2:14">
      <c r="B26" s="115"/>
      <c r="C26" s="111"/>
      <c r="D26" s="111"/>
      <c r="E26" s="111"/>
      <c r="F26" s="111"/>
      <c r="G26" s="111"/>
      <c r="H26" s="111"/>
      <c r="I26" s="111"/>
      <c r="J26" s="111"/>
      <c r="K26" s="116"/>
      <c r="L26" s="53"/>
      <c r="M26" s="53"/>
    </row>
    <row r="27" spans="2:14">
      <c r="B27" s="115"/>
      <c r="C27" s="111"/>
      <c r="D27" s="111"/>
      <c r="E27" s="111"/>
      <c r="F27" s="111"/>
      <c r="G27" s="111"/>
      <c r="H27" s="111"/>
      <c r="I27" s="111"/>
      <c r="J27" s="111"/>
      <c r="K27" s="116"/>
      <c r="L27" s="53"/>
      <c r="M27" s="53"/>
    </row>
    <row r="28" spans="2:14">
      <c r="B28" s="115"/>
      <c r="C28" s="111"/>
      <c r="D28" s="111"/>
      <c r="E28" s="111"/>
      <c r="F28" s="111"/>
      <c r="G28" s="111"/>
      <c r="H28" s="111"/>
      <c r="I28" s="111"/>
      <c r="J28" s="111"/>
      <c r="K28" s="116"/>
      <c r="L28" s="53"/>
      <c r="M28" s="53"/>
    </row>
    <row r="29" spans="2:14">
      <c r="B29" s="115"/>
      <c r="C29" s="111"/>
      <c r="D29" s="111"/>
      <c r="E29" s="111"/>
      <c r="F29" s="111"/>
      <c r="G29" s="111"/>
      <c r="H29" s="111"/>
      <c r="I29" s="111"/>
      <c r="J29" s="111"/>
      <c r="K29" s="116"/>
      <c r="L29" s="53"/>
      <c r="M29" s="53"/>
    </row>
    <row r="30" spans="2:14" ht="15" customHeight="1">
      <c r="B30" s="115"/>
      <c r="C30" s="111"/>
      <c r="D30" s="111"/>
      <c r="E30" s="111"/>
      <c r="F30" s="111"/>
      <c r="G30" s="111"/>
      <c r="H30" s="111"/>
      <c r="I30" s="111"/>
      <c r="J30" s="111"/>
      <c r="K30" s="116"/>
      <c r="L30" s="53"/>
      <c r="M30" s="53"/>
    </row>
    <row r="31" spans="2:14">
      <c r="B31" s="115"/>
      <c r="C31" s="111"/>
      <c r="D31" s="111"/>
      <c r="E31" s="111"/>
      <c r="F31" s="111"/>
      <c r="G31" s="111"/>
      <c r="H31" s="111"/>
      <c r="I31" s="111"/>
      <c r="J31" s="111"/>
      <c r="K31" s="116"/>
      <c r="L31" s="53"/>
      <c r="M31" s="53"/>
    </row>
    <row r="32" spans="2:14">
      <c r="B32" s="115"/>
      <c r="C32" s="111"/>
      <c r="D32" s="111"/>
      <c r="E32" s="111"/>
      <c r="F32" s="111"/>
      <c r="G32" s="111"/>
      <c r="H32" s="111"/>
      <c r="I32" s="111"/>
      <c r="J32" s="111"/>
      <c r="K32" s="116"/>
      <c r="L32" s="53"/>
      <c r="M32" s="53"/>
    </row>
    <row r="33" spans="2:13">
      <c r="B33" s="115"/>
      <c r="C33" s="111"/>
      <c r="D33" s="111"/>
      <c r="E33" s="111"/>
      <c r="F33" s="111"/>
      <c r="G33" s="111"/>
      <c r="H33" s="111"/>
      <c r="I33" s="111"/>
      <c r="J33" s="111"/>
      <c r="K33" s="116"/>
      <c r="L33" s="53"/>
      <c r="M33" s="53"/>
    </row>
    <row r="34" spans="2:13">
      <c r="B34" s="117"/>
      <c r="C34" s="118"/>
      <c r="D34" s="118"/>
      <c r="E34" s="118"/>
      <c r="F34" s="118"/>
      <c r="G34" s="118"/>
      <c r="H34" s="118"/>
      <c r="I34" s="118"/>
      <c r="J34" s="118"/>
      <c r="K34" s="119"/>
      <c r="L34" s="53"/>
      <c r="M34" s="53"/>
    </row>
    <row r="35" spans="2:13">
      <c r="B35" s="5"/>
      <c r="L35" s="53"/>
      <c r="M35" s="53"/>
    </row>
    <row r="36" spans="2:13">
      <c r="B36" s="5"/>
    </row>
    <row r="37" spans="2:13">
      <c r="B37" s="5"/>
    </row>
    <row r="38" spans="2:13">
      <c r="B38" s="5"/>
    </row>
    <row r="39" spans="2:13">
      <c r="B39" s="5"/>
    </row>
    <row r="40" spans="2:13">
      <c r="B40" s="5"/>
    </row>
    <row r="41" spans="2:13">
      <c r="B41" s="5"/>
    </row>
    <row r="42" spans="2:13">
      <c r="B42" s="5"/>
    </row>
    <row r="43" spans="2:13">
      <c r="B43" s="5"/>
    </row>
    <row r="44" spans="2:13">
      <c r="B44" s="5"/>
    </row>
    <row r="45" spans="2:13">
      <c r="B45" s="5"/>
    </row>
    <row r="46" spans="2:13">
      <c r="B46" s="5"/>
    </row>
    <row r="47" spans="2:13">
      <c r="B47" s="5"/>
    </row>
    <row r="48" spans="2:13">
      <c r="B48" s="5"/>
    </row>
    <row r="49" spans="2:2">
      <c r="B49" s="5"/>
    </row>
    <row r="50" spans="2:2">
      <c r="B50" s="5"/>
    </row>
    <row r="51" spans="2:2">
      <c r="B51" s="5"/>
    </row>
    <row r="52" spans="2:2">
      <c r="B52" s="5"/>
    </row>
    <row r="53" spans="2:2">
      <c r="B53" s="5"/>
    </row>
    <row r="54" spans="2:2">
      <c r="B54" s="5"/>
    </row>
    <row r="55" spans="2:2">
      <c r="B55" s="5"/>
    </row>
    <row r="56" spans="2:2">
      <c r="B56" s="5"/>
    </row>
    <row r="57" spans="2:2">
      <c r="B57" s="5"/>
    </row>
    <row r="58" spans="2:2">
      <c r="B58" s="5"/>
    </row>
    <row r="59" spans="2:2">
      <c r="B59" s="5"/>
    </row>
    <row r="60" spans="2:2">
      <c r="B60" s="5"/>
    </row>
    <row r="61" spans="2:2">
      <c r="B61" s="5"/>
    </row>
    <row r="62" spans="2:2">
      <c r="B62" s="5"/>
    </row>
    <row r="63" spans="2:2">
      <c r="B63" s="5"/>
    </row>
    <row r="64" spans="2:2">
      <c r="B64" s="5"/>
    </row>
    <row r="65" spans="2:2">
      <c r="B65" s="5"/>
    </row>
    <row r="66" spans="2:2">
      <c r="B66" s="5"/>
    </row>
    <row r="67" spans="2:2">
      <c r="B67" s="5"/>
    </row>
    <row r="68" spans="2:2">
      <c r="B68" s="5"/>
    </row>
    <row r="69" spans="2:2">
      <c r="B69" s="5"/>
    </row>
    <row r="70" spans="2:2">
      <c r="B70" s="5"/>
    </row>
    <row r="71" spans="2:2">
      <c r="B71" s="5"/>
    </row>
    <row r="72" spans="2:2">
      <c r="B72" s="5"/>
    </row>
    <row r="73" spans="2:2">
      <c r="B73" s="5"/>
    </row>
    <row r="74" spans="2:2">
      <c r="B74" s="5"/>
    </row>
    <row r="75" spans="2:2">
      <c r="B75" s="5"/>
    </row>
    <row r="76" spans="2:2">
      <c r="B76" s="5"/>
    </row>
    <row r="77" spans="2:2">
      <c r="B77" s="5"/>
    </row>
    <row r="78" spans="2:2">
      <c r="B78" s="5"/>
    </row>
    <row r="79" spans="2:2">
      <c r="B79" s="5"/>
    </row>
    <row r="80" spans="2:2" hidden="1">
      <c r="B80" s="5"/>
    </row>
    <row r="81" spans="2:2" hidden="1">
      <c r="B81" s="5"/>
    </row>
    <row r="82" spans="2:2" hidden="1">
      <c r="B82" s="5"/>
    </row>
    <row r="83" spans="2:2" hidden="1">
      <c r="B83" s="5"/>
    </row>
    <row r="84" spans="2:2" hidden="1">
      <c r="B84" s="5"/>
    </row>
    <row r="85" spans="2:2" hidden="1">
      <c r="B85" s="5"/>
    </row>
    <row r="86" spans="2:2" hidden="1">
      <c r="B86" s="5"/>
    </row>
    <row r="87" spans="2:2" hidden="1">
      <c r="B87" s="5"/>
    </row>
    <row r="88" spans="2:2" hidden="1">
      <c r="B88" s="5"/>
    </row>
    <row r="89" spans="2:2" hidden="1">
      <c r="B89" s="5"/>
    </row>
    <row r="90" spans="2:2" hidden="1">
      <c r="B90" s="5"/>
    </row>
    <row r="91" spans="2:2" hidden="1">
      <c r="B91" s="5"/>
    </row>
    <row r="92" spans="2:2" hidden="1">
      <c r="B92" s="5"/>
    </row>
    <row r="93" spans="2:2" hidden="1">
      <c r="B93" s="5"/>
    </row>
    <row r="94" spans="2:2" hidden="1">
      <c r="B94" s="5"/>
    </row>
    <row r="95" spans="2:2" hidden="1">
      <c r="B95" s="5"/>
    </row>
    <row r="96" spans="2:2" hidden="1">
      <c r="B96" s="5"/>
    </row>
    <row r="97" spans="2:2" hidden="1">
      <c r="B97" s="5"/>
    </row>
    <row r="98" spans="2:2" hidden="1">
      <c r="B98" s="5"/>
    </row>
    <row r="99" spans="2:2" hidden="1">
      <c r="B99" s="5"/>
    </row>
    <row r="100" spans="2:2" hidden="1">
      <c r="B100" s="5"/>
    </row>
    <row r="101" spans="2:2" hidden="1">
      <c r="B101" s="5"/>
    </row>
    <row r="102" spans="2:2" hidden="1">
      <c r="B102" s="5"/>
    </row>
    <row r="103" spans="2:2" hidden="1">
      <c r="B103" s="5"/>
    </row>
    <row r="104" spans="2:2" hidden="1">
      <c r="B104" s="5"/>
    </row>
    <row r="105" spans="2:2" hidden="1">
      <c r="B105" s="5"/>
    </row>
    <row r="106" spans="2:2" hidden="1">
      <c r="B106" s="5"/>
    </row>
    <row r="107" spans="2:2" hidden="1">
      <c r="B107" s="5"/>
    </row>
    <row r="108" spans="2:2" hidden="1">
      <c r="B108" s="5"/>
    </row>
    <row r="109" spans="2:2" hidden="1">
      <c r="B109" s="5"/>
    </row>
    <row r="110" spans="2:2" hidden="1">
      <c r="B110" s="5"/>
    </row>
    <row r="111" spans="2:2" hidden="1">
      <c r="B111" s="5"/>
    </row>
    <row r="112" spans="2:2" hidden="1"/>
    <row r="113" hidden="1"/>
    <row r="114" hidden="1"/>
    <row r="115" hidden="1"/>
    <row r="116" hidden="1"/>
    <row r="117" hidden="1"/>
    <row r="118" ht="15" customHeight="1"/>
    <row r="119" ht="15" customHeight="1"/>
    <row r="120" ht="15" customHeight="1"/>
    <row r="121" ht="15" customHeight="1"/>
    <row r="122" ht="15" customHeight="1"/>
    <row r="123" ht="15" customHeight="1"/>
  </sheetData>
  <dataConsolidate/>
  <mergeCells count="3">
    <mergeCell ref="B24:K34"/>
    <mergeCell ref="B1:M2"/>
    <mergeCell ref="C18:J18"/>
  </mergeCells>
  <pageMargins left="0.25" right="0.25" top="0.75" bottom="0.75" header="0.3" footer="0.3"/>
  <pageSetup paperSize="127" scale="96" orientation="portrait" r:id="rId1"/>
  <headerFooter>
    <oddHeader>&amp;C&amp;"-,Negrita"Logo Entidad que Realiza el Informe</oddHeader>
  </headerFooter>
  <drawing r:id="rId2"/>
</worksheet>
</file>

<file path=xl/worksheets/sheet12.xml><?xml version="1.0" encoding="utf-8"?>
<worksheet xmlns="http://schemas.openxmlformats.org/spreadsheetml/2006/main" xmlns:r="http://schemas.openxmlformats.org/officeDocument/2006/relationships">
  <dimension ref="B3:C11"/>
  <sheetViews>
    <sheetView workbookViewId="0">
      <selection activeCell="B18" sqref="B18"/>
    </sheetView>
  </sheetViews>
  <sheetFormatPr baseColWidth="10" defaultRowHeight="15"/>
  <cols>
    <col min="1" max="1" width="2.5703125" customWidth="1"/>
    <col min="2" max="2" width="38.5703125" customWidth="1"/>
  </cols>
  <sheetData>
    <row r="3" spans="2:3">
      <c r="B3" s="7" t="s">
        <v>27</v>
      </c>
      <c r="C3" s="78" t="s">
        <v>25</v>
      </c>
    </row>
    <row r="4" spans="2:3">
      <c r="B4" s="74" t="s">
        <v>127</v>
      </c>
      <c r="C4" s="55">
        <v>1</v>
      </c>
    </row>
    <row r="5" spans="2:3">
      <c r="B5" s="74" t="s">
        <v>103</v>
      </c>
      <c r="C5" s="55">
        <v>1</v>
      </c>
    </row>
    <row r="6" spans="2:3">
      <c r="B6" s="74" t="s">
        <v>128</v>
      </c>
      <c r="C6" s="55">
        <v>1</v>
      </c>
    </row>
    <row r="7" spans="2:3">
      <c r="B7" s="74" t="s">
        <v>126</v>
      </c>
      <c r="C7" s="55">
        <v>7</v>
      </c>
    </row>
    <row r="8" spans="2:3">
      <c r="B8" s="74" t="s">
        <v>104</v>
      </c>
      <c r="C8" s="55">
        <v>9</v>
      </c>
    </row>
    <row r="9" spans="2:3">
      <c r="B9" s="74" t="s">
        <v>83</v>
      </c>
      <c r="C9" s="55">
        <v>13</v>
      </c>
    </row>
    <row r="10" spans="2:3">
      <c r="B10" s="74" t="s">
        <v>105</v>
      </c>
      <c r="C10" s="55">
        <v>20</v>
      </c>
    </row>
    <row r="11" spans="2:3">
      <c r="B11" s="75" t="s">
        <v>23</v>
      </c>
      <c r="C11" s="55">
        <v>52</v>
      </c>
    </row>
  </sheetData>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dimension ref="B1:J128"/>
  <sheetViews>
    <sheetView topLeftCell="A26" zoomScale="85" zoomScaleNormal="85" zoomScalePageLayoutView="90" workbookViewId="0">
      <selection activeCell="B36" sqref="B36:J43"/>
    </sheetView>
  </sheetViews>
  <sheetFormatPr baseColWidth="10" defaultColWidth="11.42578125" defaultRowHeight="15" zeroHeight="1"/>
  <cols>
    <col min="1" max="1" width="5.7109375" style="5" customWidth="1"/>
    <col min="2" max="2" width="44.28515625" style="8" customWidth="1"/>
    <col min="3" max="3" width="8.28515625" style="5" customWidth="1"/>
    <col min="4" max="4" width="9.28515625" style="5" customWidth="1"/>
    <col min="5" max="5" width="7.42578125" style="5" customWidth="1"/>
    <col min="6" max="6" width="9.28515625" style="5" customWidth="1"/>
    <col min="7" max="7" width="14.85546875" style="5" customWidth="1"/>
    <col min="8" max="8" width="13.85546875" style="5" customWidth="1"/>
    <col min="9" max="9" width="6.85546875" style="5" customWidth="1"/>
    <col min="10" max="10" width="8.140625" style="5" bestFit="1" customWidth="1"/>
    <col min="11" max="11" width="3.85546875" style="5" customWidth="1"/>
    <col min="12" max="12" width="2.140625" style="5" customWidth="1"/>
    <col min="13" max="13" width="2.28515625" style="5" customWidth="1"/>
    <col min="14" max="14" width="11.42578125" style="5" customWidth="1"/>
    <col min="15" max="16384" width="11.42578125" style="5"/>
  </cols>
  <sheetData>
    <row r="1" spans="2:10" ht="15" customHeight="1">
      <c r="B1" s="108" t="s">
        <v>55</v>
      </c>
      <c r="C1" s="108"/>
      <c r="D1" s="108"/>
      <c r="E1" s="108"/>
      <c r="F1" s="108"/>
      <c r="G1" s="108"/>
      <c r="H1" s="108"/>
      <c r="I1" s="108"/>
      <c r="J1" s="108"/>
    </row>
    <row r="2" spans="2:10">
      <c r="B2" s="108"/>
      <c r="C2" s="108"/>
      <c r="D2" s="108"/>
      <c r="E2" s="108"/>
      <c r="F2" s="108"/>
      <c r="G2" s="108"/>
      <c r="H2" s="108"/>
      <c r="I2" s="108"/>
      <c r="J2" s="108"/>
    </row>
    <row r="3" spans="2:10">
      <c r="B3" s="20"/>
      <c r="C3" s="21"/>
      <c r="D3" s="21"/>
      <c r="E3" s="13"/>
      <c r="F3" s="13"/>
      <c r="G3" s="13"/>
    </row>
    <row r="4" spans="2:10">
      <c r="B4" s="34"/>
      <c r="C4" s="34"/>
      <c r="D4" s="34"/>
      <c r="E4" s="34"/>
      <c r="F4" s="34"/>
      <c r="G4" s="34"/>
    </row>
    <row r="5" spans="2:10">
      <c r="B5" s="34"/>
      <c r="C5" s="34"/>
      <c r="D5" s="34"/>
      <c r="E5" s="34"/>
      <c r="F5" s="34"/>
      <c r="G5" s="34"/>
    </row>
    <row r="6" spans="2:10">
      <c r="B6" s="34"/>
      <c r="C6" s="34"/>
      <c r="D6" s="34"/>
      <c r="E6" s="34"/>
      <c r="F6" s="34"/>
      <c r="G6" s="34"/>
    </row>
    <row r="7" spans="2:10">
      <c r="B7" s="34"/>
      <c r="C7" s="34"/>
      <c r="D7" s="34"/>
      <c r="E7" s="34"/>
      <c r="F7" s="34"/>
      <c r="G7" s="34"/>
    </row>
    <row r="8" spans="2:10">
      <c r="B8" s="34"/>
      <c r="C8" s="34"/>
      <c r="D8" s="34"/>
      <c r="E8" s="34"/>
      <c r="F8" s="34"/>
      <c r="G8" s="34"/>
    </row>
    <row r="9" spans="2:10">
      <c r="B9" s="34"/>
      <c r="C9" s="34"/>
      <c r="D9" s="34"/>
      <c r="E9" s="34"/>
      <c r="F9" s="34"/>
      <c r="G9" s="34"/>
    </row>
    <row r="10" spans="2:10">
      <c r="B10" s="34"/>
      <c r="C10" s="34"/>
      <c r="D10" s="34"/>
      <c r="E10" s="34"/>
      <c r="F10" s="34"/>
      <c r="G10" s="34"/>
    </row>
    <row r="11" spans="2:10">
      <c r="B11" s="34"/>
      <c r="C11" s="34"/>
      <c r="D11" s="34"/>
      <c r="E11" s="34"/>
      <c r="F11" s="34"/>
      <c r="G11" s="34"/>
    </row>
    <row r="12" spans="2:10">
      <c r="B12" s="34"/>
      <c r="C12" s="34"/>
      <c r="D12" s="34"/>
      <c r="E12" s="34"/>
      <c r="F12" s="34"/>
      <c r="G12" s="34"/>
    </row>
    <row r="13" spans="2:10">
      <c r="B13" s="34"/>
      <c r="C13" s="34"/>
      <c r="D13" s="34"/>
      <c r="E13" s="34"/>
      <c r="F13" s="34"/>
      <c r="G13" s="34"/>
    </row>
    <row r="14" spans="2:10">
      <c r="B14" s="34"/>
      <c r="C14" s="34"/>
      <c r="D14" s="34"/>
      <c r="E14" s="34"/>
      <c r="F14" s="34"/>
      <c r="G14" s="34"/>
    </row>
    <row r="15" spans="2:10">
      <c r="B15" s="34"/>
      <c r="C15" s="34"/>
      <c r="D15" s="34"/>
      <c r="E15" s="34"/>
      <c r="F15" s="34"/>
      <c r="G15" s="34"/>
    </row>
    <row r="16" spans="2:10">
      <c r="B16" s="42"/>
      <c r="C16" s="42"/>
      <c r="D16" s="42"/>
      <c r="E16" s="42"/>
      <c r="F16" s="42"/>
      <c r="G16" s="42"/>
    </row>
    <row r="17" spans="2:10">
      <c r="B17" s="42"/>
      <c r="C17" s="42"/>
      <c r="D17" s="42"/>
      <c r="E17" s="42"/>
      <c r="F17" s="42"/>
      <c r="G17" s="42"/>
    </row>
    <row r="18" spans="2:10">
      <c r="B18" s="42"/>
      <c r="C18" s="42"/>
      <c r="D18" s="42"/>
      <c r="E18" s="42"/>
      <c r="F18" s="42"/>
      <c r="G18" s="42"/>
    </row>
    <row r="19" spans="2:10">
      <c r="D19" s="22" t="s">
        <v>67</v>
      </c>
      <c r="E19" s="64">
        <v>52</v>
      </c>
      <c r="F19" s="34"/>
      <c r="G19" s="34"/>
    </row>
    <row r="20" spans="2:10">
      <c r="B20" s="15"/>
      <c r="C20" s="15"/>
      <c r="D20" s="15"/>
      <c r="E20" s="15"/>
      <c r="F20" s="15"/>
      <c r="G20" s="15"/>
      <c r="H20" s="13"/>
      <c r="I20" s="13"/>
      <c r="J20" s="13"/>
    </row>
    <row r="21" spans="2:10">
      <c r="B21" s="59" t="s">
        <v>66</v>
      </c>
      <c r="C21" s="58"/>
      <c r="D21" s="58"/>
      <c r="E21" s="58"/>
      <c r="F21" s="58"/>
      <c r="G21" s="59"/>
      <c r="H21" s="59"/>
      <c r="I21" s="59"/>
      <c r="J21" s="59"/>
    </row>
    <row r="22" spans="2:10" ht="10.5" customHeight="1">
      <c r="B22" s="76" t="s">
        <v>61</v>
      </c>
      <c r="C22" s="77" t="s">
        <v>60</v>
      </c>
      <c r="D22" s="74"/>
      <c r="E22" s="74"/>
      <c r="F22" s="74"/>
      <c r="G22" s="74"/>
      <c r="H22" s="74"/>
      <c r="I22" s="74"/>
      <c r="J22"/>
    </row>
    <row r="23" spans="2:10" ht="48">
      <c r="B23" s="7" t="s">
        <v>27</v>
      </c>
      <c r="C23" s="78" t="s">
        <v>102</v>
      </c>
      <c r="D23" s="78" t="s">
        <v>74</v>
      </c>
      <c r="E23" s="78" t="s">
        <v>94</v>
      </c>
      <c r="F23" s="78" t="s">
        <v>72</v>
      </c>
      <c r="G23" s="78" t="s">
        <v>100</v>
      </c>
      <c r="H23" s="78" t="s">
        <v>82</v>
      </c>
      <c r="I23" s="78" t="s">
        <v>23</v>
      </c>
      <c r="J23"/>
    </row>
    <row r="24" spans="2:10">
      <c r="B24" s="74" t="s">
        <v>5</v>
      </c>
      <c r="C24" s="55"/>
      <c r="D24" s="55"/>
      <c r="E24" s="55"/>
      <c r="F24" s="55"/>
      <c r="G24" s="55"/>
      <c r="H24" s="55"/>
      <c r="I24" s="55"/>
      <c r="J24"/>
    </row>
    <row r="25" spans="2:10" ht="22.5">
      <c r="B25" s="91" t="s">
        <v>103</v>
      </c>
      <c r="C25" s="55"/>
      <c r="D25" s="55"/>
      <c r="E25" s="55"/>
      <c r="F25" s="55"/>
      <c r="G25" s="55"/>
      <c r="H25" s="55">
        <v>1</v>
      </c>
      <c r="I25" s="55">
        <v>1</v>
      </c>
      <c r="J25"/>
    </row>
    <row r="26" spans="2:10" ht="22.5">
      <c r="B26" s="91" t="s">
        <v>126</v>
      </c>
      <c r="C26" s="55"/>
      <c r="D26" s="55">
        <v>6</v>
      </c>
      <c r="E26" s="55">
        <v>1</v>
      </c>
      <c r="F26" s="55"/>
      <c r="G26" s="55"/>
      <c r="H26" s="55"/>
      <c r="I26" s="55">
        <v>7</v>
      </c>
      <c r="J26"/>
    </row>
    <row r="27" spans="2:10" ht="22.5">
      <c r="B27" s="91" t="s">
        <v>127</v>
      </c>
      <c r="C27" s="55"/>
      <c r="D27" s="55"/>
      <c r="E27" s="55"/>
      <c r="F27" s="55"/>
      <c r="G27" s="55"/>
      <c r="H27" s="55">
        <v>1</v>
      </c>
      <c r="I27" s="55">
        <v>1</v>
      </c>
      <c r="J27"/>
    </row>
    <row r="28" spans="2:10">
      <c r="B28" s="91" t="s">
        <v>104</v>
      </c>
      <c r="C28" s="55">
        <v>1</v>
      </c>
      <c r="D28" s="55">
        <v>1</v>
      </c>
      <c r="E28" s="55"/>
      <c r="F28" s="55">
        <v>5</v>
      </c>
      <c r="G28" s="55"/>
      <c r="H28" s="55">
        <v>2</v>
      </c>
      <c r="I28" s="55">
        <v>9</v>
      </c>
      <c r="J28"/>
    </row>
    <row r="29" spans="2:10" ht="22.5">
      <c r="B29" s="91" t="s">
        <v>128</v>
      </c>
      <c r="C29" s="55"/>
      <c r="D29" s="55"/>
      <c r="E29" s="55"/>
      <c r="F29" s="55">
        <v>1</v>
      </c>
      <c r="G29" s="55"/>
      <c r="H29" s="55"/>
      <c r="I29" s="55">
        <v>1</v>
      </c>
      <c r="J29"/>
    </row>
    <row r="30" spans="2:10">
      <c r="B30" s="91" t="s">
        <v>105</v>
      </c>
      <c r="C30" s="55">
        <v>1</v>
      </c>
      <c r="D30" s="55"/>
      <c r="E30" s="55"/>
      <c r="F30" s="55">
        <v>3</v>
      </c>
      <c r="G30" s="55"/>
      <c r="H30" s="55">
        <v>16</v>
      </c>
      <c r="I30" s="55">
        <v>20</v>
      </c>
      <c r="J30"/>
    </row>
    <row r="31" spans="2:10">
      <c r="B31" s="91" t="s">
        <v>83</v>
      </c>
      <c r="C31" s="55">
        <v>1</v>
      </c>
      <c r="D31" s="55">
        <v>5</v>
      </c>
      <c r="E31" s="55">
        <v>2</v>
      </c>
      <c r="F31" s="55">
        <v>3</v>
      </c>
      <c r="G31" s="55">
        <v>2</v>
      </c>
      <c r="H31" s="55"/>
      <c r="I31" s="55">
        <v>13</v>
      </c>
      <c r="J31"/>
    </row>
    <row r="32" spans="2:10">
      <c r="B32" s="75" t="s">
        <v>23</v>
      </c>
      <c r="C32" s="55">
        <v>3</v>
      </c>
      <c r="D32" s="55">
        <v>12</v>
      </c>
      <c r="E32" s="55">
        <v>3</v>
      </c>
      <c r="F32" s="55">
        <v>12</v>
      </c>
      <c r="G32" s="55">
        <v>2</v>
      </c>
      <c r="H32" s="55">
        <v>20</v>
      </c>
      <c r="I32" s="55">
        <v>52</v>
      </c>
      <c r="J32"/>
    </row>
    <row r="33" spans="2:10" ht="15" customHeight="1">
      <c r="B33"/>
      <c r="C33"/>
      <c r="D33"/>
      <c r="E33"/>
      <c r="F33"/>
      <c r="G33"/>
      <c r="H33"/>
      <c r="I33"/>
      <c r="J33"/>
    </row>
    <row r="34" spans="2:10">
      <c r="B34"/>
      <c r="C34"/>
      <c r="D34"/>
      <c r="E34"/>
      <c r="F34"/>
      <c r="G34"/>
      <c r="H34"/>
      <c r="I34"/>
      <c r="J34"/>
    </row>
    <row r="35" spans="2:10">
      <c r="B35" s="5"/>
    </row>
    <row r="36" spans="2:10" ht="15" customHeight="1">
      <c r="B36" s="125" t="s">
        <v>84</v>
      </c>
      <c r="C36" s="126"/>
      <c r="D36" s="126"/>
      <c r="E36" s="126"/>
      <c r="F36" s="126"/>
      <c r="G36" s="126"/>
      <c r="H36" s="126"/>
      <c r="I36" s="126"/>
      <c r="J36" s="127"/>
    </row>
    <row r="37" spans="2:10">
      <c r="B37" s="128"/>
      <c r="C37" s="129"/>
      <c r="D37" s="129"/>
      <c r="E37" s="129"/>
      <c r="F37" s="129"/>
      <c r="G37" s="129"/>
      <c r="H37" s="129"/>
      <c r="I37" s="129"/>
      <c r="J37" s="130"/>
    </row>
    <row r="38" spans="2:10">
      <c r="B38" s="128"/>
      <c r="C38" s="129"/>
      <c r="D38" s="129"/>
      <c r="E38" s="129"/>
      <c r="F38" s="129"/>
      <c r="G38" s="129"/>
      <c r="H38" s="129"/>
      <c r="I38" s="129"/>
      <c r="J38" s="130"/>
    </row>
    <row r="39" spans="2:10" ht="15" customHeight="1">
      <c r="B39" s="128"/>
      <c r="C39" s="129"/>
      <c r="D39" s="129"/>
      <c r="E39" s="129"/>
      <c r="F39" s="129"/>
      <c r="G39" s="129"/>
      <c r="H39" s="129"/>
      <c r="I39" s="129"/>
      <c r="J39" s="130"/>
    </row>
    <row r="40" spans="2:10">
      <c r="B40" s="128"/>
      <c r="C40" s="129"/>
      <c r="D40" s="129"/>
      <c r="E40" s="129"/>
      <c r="F40" s="129"/>
      <c r="G40" s="129"/>
      <c r="H40" s="129"/>
      <c r="I40" s="129"/>
      <c r="J40" s="130"/>
    </row>
    <row r="41" spans="2:10">
      <c r="B41" s="128"/>
      <c r="C41" s="129"/>
      <c r="D41" s="129"/>
      <c r="E41" s="129"/>
      <c r="F41" s="129"/>
      <c r="G41" s="129"/>
      <c r="H41" s="129"/>
      <c r="I41" s="129"/>
      <c r="J41" s="130"/>
    </row>
    <row r="42" spans="2:10">
      <c r="B42" s="128"/>
      <c r="C42" s="129"/>
      <c r="D42" s="129"/>
      <c r="E42" s="129"/>
      <c r="F42" s="129"/>
      <c r="G42" s="129"/>
      <c r="H42" s="129"/>
      <c r="I42" s="129"/>
      <c r="J42" s="130"/>
    </row>
    <row r="43" spans="2:10">
      <c r="B43" s="131"/>
      <c r="C43" s="132"/>
      <c r="D43" s="132"/>
      <c r="E43" s="132"/>
      <c r="F43" s="132"/>
      <c r="G43" s="132"/>
      <c r="H43" s="132"/>
      <c r="I43" s="132"/>
      <c r="J43" s="133"/>
    </row>
    <row r="44" spans="2:10">
      <c r="B44" s="71"/>
      <c r="C44" s="71"/>
      <c r="D44" s="71"/>
      <c r="E44" s="71"/>
      <c r="F44" s="71"/>
      <c r="G44" s="71"/>
      <c r="H44" s="71"/>
      <c r="I44" s="71"/>
      <c r="J44" s="71"/>
    </row>
    <row r="45" spans="2:10">
      <c r="B45" s="43"/>
      <c r="C45" s="43"/>
      <c r="D45" s="43"/>
      <c r="E45" s="43"/>
      <c r="F45" s="43"/>
      <c r="G45" s="43"/>
    </row>
    <row r="46" spans="2:10">
      <c r="B46" s="43"/>
      <c r="C46" s="43"/>
      <c r="D46" s="43"/>
      <c r="E46" s="43"/>
      <c r="F46" s="43"/>
      <c r="G46" s="43"/>
    </row>
    <row r="47" spans="2:10">
      <c r="B47" s="43"/>
      <c r="C47" s="43"/>
      <c r="D47" s="43"/>
      <c r="E47" s="43"/>
      <c r="F47" s="43"/>
      <c r="G47" s="43"/>
    </row>
    <row r="48" spans="2:10">
      <c r="B48" s="41"/>
      <c r="C48" s="41"/>
      <c r="D48" s="41"/>
      <c r="E48" s="41"/>
      <c r="F48" s="41"/>
      <c r="G48" s="41"/>
    </row>
    <row r="49" spans="2:7">
      <c r="B49" s="41"/>
      <c r="C49" s="41"/>
      <c r="D49" s="41"/>
      <c r="E49" s="41"/>
      <c r="F49" s="41"/>
      <c r="G49" s="41"/>
    </row>
    <row r="50" spans="2:7">
      <c r="B50" s="41"/>
      <c r="C50" s="41"/>
      <c r="D50" s="41"/>
      <c r="E50" s="41"/>
      <c r="F50" s="41"/>
      <c r="G50" s="41"/>
    </row>
    <row r="51" spans="2:7">
      <c r="B51" s="41"/>
      <c r="C51" s="41"/>
      <c r="D51" s="41"/>
      <c r="E51" s="41"/>
      <c r="F51" s="41"/>
      <c r="G51" s="41"/>
    </row>
    <row r="52" spans="2:7">
      <c r="B52" s="41"/>
      <c r="C52" s="41"/>
      <c r="D52" s="41"/>
      <c r="E52" s="41"/>
      <c r="F52" s="41"/>
      <c r="G52" s="41"/>
    </row>
    <row r="53" spans="2:7">
      <c r="B53" s="41"/>
      <c r="C53" s="41"/>
      <c r="D53" s="41"/>
      <c r="E53" s="41"/>
      <c r="F53" s="41"/>
      <c r="G53" s="41"/>
    </row>
    <row r="54" spans="2:7">
      <c r="B54" s="41"/>
      <c r="C54" s="41"/>
      <c r="D54" s="41"/>
      <c r="E54" s="41"/>
      <c r="F54" s="41"/>
      <c r="G54" s="41"/>
    </row>
    <row r="55" spans="2:7">
      <c r="B55" s="41"/>
      <c r="C55" s="41"/>
      <c r="D55" s="41"/>
      <c r="E55" s="41"/>
      <c r="F55" s="41"/>
      <c r="G55" s="41"/>
    </row>
    <row r="56" spans="2:7">
      <c r="B56" s="41"/>
      <c r="C56" s="41"/>
      <c r="D56" s="41"/>
      <c r="E56" s="41"/>
      <c r="F56" s="41"/>
      <c r="G56" s="41"/>
    </row>
    <row r="57" spans="2:7">
      <c r="B57" s="41"/>
      <c r="C57" s="41"/>
      <c r="D57" s="41"/>
      <c r="E57" s="41"/>
      <c r="F57" s="41"/>
      <c r="G57" s="41"/>
    </row>
    <row r="58" spans="2:7">
      <c r="B58" s="41"/>
      <c r="C58" s="41"/>
      <c r="D58" s="41"/>
      <c r="E58" s="41"/>
      <c r="F58" s="41"/>
      <c r="G58" s="41"/>
    </row>
    <row r="59" spans="2:7">
      <c r="B59" s="41"/>
      <c r="C59" s="41"/>
      <c r="D59" s="41"/>
      <c r="E59" s="41"/>
      <c r="F59" s="41"/>
      <c r="G59" s="41"/>
    </row>
    <row r="60" spans="2:7">
      <c r="B60" s="41"/>
      <c r="C60" s="41"/>
      <c r="D60" s="41"/>
      <c r="E60" s="41"/>
      <c r="F60" s="41"/>
      <c r="G60" s="41"/>
    </row>
    <row r="61" spans="2:7">
      <c r="B61" s="41"/>
      <c r="C61" s="41"/>
      <c r="D61" s="41"/>
      <c r="E61" s="41"/>
      <c r="F61" s="41"/>
      <c r="G61" s="41"/>
    </row>
    <row r="62" spans="2:7">
      <c r="B62" s="41"/>
      <c r="C62" s="41"/>
      <c r="D62" s="41"/>
      <c r="E62" s="41"/>
      <c r="F62" s="41"/>
      <c r="G62" s="41"/>
    </row>
    <row r="63" spans="2:7">
      <c r="B63" s="41"/>
      <c r="C63" s="41"/>
      <c r="D63" s="41"/>
      <c r="E63" s="41"/>
      <c r="F63" s="41"/>
      <c r="G63" s="41"/>
    </row>
    <row r="64" spans="2:7">
      <c r="B64" s="41"/>
      <c r="C64" s="41"/>
      <c r="D64" s="41"/>
      <c r="E64" s="41"/>
      <c r="F64" s="41"/>
      <c r="G64" s="41"/>
    </row>
    <row r="65" spans="2:7">
      <c r="B65" s="41"/>
      <c r="C65" s="41"/>
      <c r="D65" s="41"/>
      <c r="E65" s="41"/>
      <c r="F65" s="41"/>
      <c r="G65" s="41"/>
    </row>
    <row r="66" spans="2:7">
      <c r="B66" s="41"/>
      <c r="C66" s="22"/>
      <c r="D66" s="23"/>
      <c r="E66" s="41"/>
      <c r="F66" s="41"/>
      <c r="G66" s="41"/>
    </row>
    <row r="67" spans="2:7">
      <c r="B67" s="41"/>
      <c r="C67" s="41"/>
      <c r="D67" s="41"/>
      <c r="E67" s="41"/>
      <c r="F67" s="41"/>
      <c r="G67" s="41"/>
    </row>
    <row r="68" spans="2:7">
      <c r="B68" s="123"/>
      <c r="C68" s="123"/>
      <c r="D68" s="123"/>
      <c r="E68" s="123"/>
      <c r="F68" s="123"/>
      <c r="G68" s="123"/>
    </row>
    <row r="69" spans="2:7">
      <c r="B69" s="37"/>
      <c r="C69" s="35"/>
      <c r="D69" s="35"/>
      <c r="E69" s="35"/>
      <c r="F69" s="14"/>
      <c r="G69" s="35"/>
    </row>
    <row r="70" spans="2:7">
      <c r="B70" s="38"/>
      <c r="C70" s="31"/>
      <c r="D70" s="31"/>
      <c r="E70" s="31"/>
      <c r="F70" s="32"/>
      <c r="G70" s="33"/>
    </row>
    <row r="71" spans="2:7">
      <c r="B71" s="38"/>
      <c r="C71" s="31"/>
      <c r="D71" s="31"/>
      <c r="E71" s="31"/>
      <c r="F71" s="32"/>
      <c r="G71" s="33"/>
    </row>
    <row r="72" spans="2:7">
      <c r="B72" s="38"/>
      <c r="C72" s="31"/>
      <c r="D72" s="31"/>
      <c r="E72" s="31"/>
      <c r="F72" s="32"/>
      <c r="G72" s="33"/>
    </row>
    <row r="73" spans="2:7">
      <c r="B73" s="38"/>
      <c r="C73" s="31"/>
      <c r="D73" s="31"/>
      <c r="E73" s="31"/>
      <c r="F73" s="32"/>
      <c r="G73" s="33"/>
    </row>
    <row r="74" spans="2:7">
      <c r="B74" s="38"/>
      <c r="C74" s="31"/>
      <c r="D74" s="31"/>
      <c r="E74" s="31"/>
      <c r="F74" s="32"/>
      <c r="G74" s="33"/>
    </row>
    <row r="75" spans="2:7">
      <c r="B75" s="38"/>
      <c r="C75" s="31"/>
      <c r="D75" s="31"/>
      <c r="E75" s="31"/>
      <c r="F75" s="32"/>
      <c r="G75" s="33"/>
    </row>
    <row r="76" spans="2:7">
      <c r="B76" s="36"/>
      <c r="C76" s="31"/>
      <c r="D76" s="31"/>
      <c r="E76" s="31"/>
      <c r="F76" s="32"/>
      <c r="G76" s="33"/>
    </row>
    <row r="77" spans="2:7">
      <c r="B77" s="13"/>
      <c r="C77" s="13"/>
      <c r="D77" s="13"/>
      <c r="E77" s="13"/>
      <c r="F77" s="13"/>
      <c r="G77" s="13"/>
    </row>
    <row r="78" spans="2:7">
      <c r="B78" s="124"/>
      <c r="C78" s="124"/>
      <c r="D78" s="124"/>
      <c r="E78" s="124"/>
      <c r="F78" s="124"/>
      <c r="G78" s="124"/>
    </row>
    <row r="79" spans="2:7">
      <c r="B79" s="124"/>
      <c r="C79" s="124"/>
      <c r="D79" s="124"/>
      <c r="E79" s="124"/>
      <c r="F79" s="124"/>
      <c r="G79" s="124"/>
    </row>
    <row r="80" spans="2:7">
      <c r="B80" s="124"/>
      <c r="C80" s="124"/>
      <c r="D80" s="124"/>
      <c r="E80" s="124"/>
      <c r="F80" s="124"/>
      <c r="G80" s="124"/>
    </row>
    <row r="81" spans="2:7">
      <c r="B81" s="124"/>
      <c r="C81" s="124"/>
      <c r="D81" s="124"/>
      <c r="E81" s="124"/>
      <c r="F81" s="124"/>
      <c r="G81" s="124"/>
    </row>
    <row r="82" spans="2:7">
      <c r="B82" s="124"/>
      <c r="C82" s="124"/>
      <c r="D82" s="124"/>
      <c r="E82" s="124"/>
      <c r="F82" s="124"/>
      <c r="G82" s="124"/>
    </row>
    <row r="83" spans="2:7">
      <c r="B83" s="124"/>
      <c r="C83" s="124"/>
      <c r="D83" s="124"/>
      <c r="E83" s="124"/>
      <c r="F83" s="124"/>
      <c r="G83" s="124"/>
    </row>
    <row r="84" spans="2:7">
      <c r="B84" s="124"/>
      <c r="C84" s="124"/>
      <c r="D84" s="124"/>
      <c r="E84" s="124"/>
      <c r="F84" s="124"/>
      <c r="G84" s="124"/>
    </row>
    <row r="85" spans="2:7">
      <c r="B85" s="124"/>
      <c r="C85" s="124"/>
      <c r="D85" s="124"/>
      <c r="E85" s="124"/>
      <c r="F85" s="124"/>
      <c r="G85" s="124"/>
    </row>
    <row r="86" spans="2:7">
      <c r="B86" s="5"/>
    </row>
    <row r="87" spans="2:7">
      <c r="B87" s="5"/>
    </row>
    <row r="88" spans="2:7">
      <c r="B88" s="5"/>
    </row>
    <row r="89" spans="2:7" hidden="1"/>
    <row r="90" spans="2:7" hidden="1"/>
    <row r="91" spans="2:7" hidden="1"/>
    <row r="92" spans="2:7" hidden="1"/>
    <row r="93" spans="2:7" hidden="1"/>
    <row r="94" spans="2:7" hidden="1"/>
    <row r="95" spans="2:7" hidden="1"/>
    <row r="96" spans="2:7"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row r="128"/>
  </sheetData>
  <mergeCells count="4">
    <mergeCell ref="B68:G68"/>
    <mergeCell ref="B78:G85"/>
    <mergeCell ref="B1:J2"/>
    <mergeCell ref="B36:J43"/>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4.xml><?xml version="1.0" encoding="utf-8"?>
<worksheet xmlns="http://schemas.openxmlformats.org/spreadsheetml/2006/main" xmlns:r="http://schemas.openxmlformats.org/officeDocument/2006/relationships">
  <dimension ref="A2:J16"/>
  <sheetViews>
    <sheetView tabSelected="1" topLeftCell="A10" workbookViewId="0">
      <selection activeCell="F1" sqref="F1"/>
    </sheetView>
  </sheetViews>
  <sheetFormatPr baseColWidth="10" defaultColWidth="0" defaultRowHeight="15"/>
  <cols>
    <col min="1" max="1" width="3.85546875" style="5" customWidth="1"/>
    <col min="2" max="2" width="4.42578125" style="8" customWidth="1"/>
    <col min="3" max="3" width="15.140625" style="12" customWidth="1"/>
    <col min="4" max="4" width="15.28515625" style="8" customWidth="1"/>
    <col min="5" max="5" width="16.85546875" style="8" customWidth="1"/>
    <col min="6" max="6" width="12.7109375" style="8" customWidth="1"/>
    <col min="7" max="7" width="17" style="8" customWidth="1"/>
    <col min="8" max="8" width="9.5703125" style="8" customWidth="1"/>
    <col min="9" max="10" width="0" style="5" hidden="1" customWidth="1"/>
    <col min="11" max="16384" width="11.42578125" style="5" hidden="1"/>
  </cols>
  <sheetData>
    <row r="2" spans="2:8" ht="30" customHeight="1">
      <c r="B2" s="108" t="s">
        <v>56</v>
      </c>
      <c r="C2" s="108"/>
      <c r="D2" s="108"/>
      <c r="E2" s="108"/>
      <c r="F2" s="108"/>
      <c r="G2" s="108"/>
      <c r="H2" s="108"/>
    </row>
    <row r="4" spans="2:8" ht="22.5">
      <c r="B4" s="24"/>
      <c r="C4" s="29" t="s">
        <v>70</v>
      </c>
      <c r="D4" s="29" t="s">
        <v>71</v>
      </c>
      <c r="E4" s="29" t="s">
        <v>28</v>
      </c>
      <c r="F4" s="29" t="s">
        <v>30</v>
      </c>
      <c r="G4" s="29" t="s">
        <v>31</v>
      </c>
    </row>
    <row r="5" spans="2:8" ht="33.75">
      <c r="B5" s="14"/>
      <c r="C5" s="17" t="s">
        <v>80</v>
      </c>
      <c r="D5" s="17"/>
      <c r="E5" s="17"/>
      <c r="F5" s="17"/>
      <c r="G5" s="70"/>
    </row>
    <row r="6" spans="2:8" ht="22.5">
      <c r="B6" s="14"/>
      <c r="C6" s="17" t="s">
        <v>75</v>
      </c>
      <c r="D6" s="17"/>
      <c r="E6" s="17"/>
      <c r="F6" s="25"/>
      <c r="G6" s="6"/>
    </row>
    <row r="7" spans="2:8" ht="56.25">
      <c r="B7" s="14"/>
      <c r="C7" s="17" t="s">
        <v>79</v>
      </c>
      <c r="D7" s="17"/>
      <c r="E7" s="17"/>
      <c r="F7" s="25"/>
      <c r="G7" s="6"/>
    </row>
    <row r="8" spans="2:8" ht="33.75">
      <c r="C8" s="17" t="s">
        <v>76</v>
      </c>
      <c r="D8" s="25"/>
      <c r="E8" s="25"/>
      <c r="F8" s="25"/>
      <c r="G8" s="25"/>
    </row>
    <row r="9" spans="2:8" ht="45">
      <c r="C9" s="17" t="s">
        <v>73</v>
      </c>
      <c r="D9" s="25"/>
      <c r="E9" s="25"/>
      <c r="F9" s="25"/>
      <c r="G9" s="25"/>
    </row>
    <row r="11" spans="2:8" ht="15" customHeight="1">
      <c r="C11" s="134" t="s">
        <v>81</v>
      </c>
      <c r="D11" s="134"/>
      <c r="E11" s="134"/>
      <c r="F11" s="134"/>
      <c r="G11" s="134"/>
    </row>
    <row r="12" spans="2:8">
      <c r="C12" s="134"/>
      <c r="D12" s="134"/>
      <c r="E12" s="134"/>
      <c r="F12" s="134"/>
      <c r="G12" s="134"/>
    </row>
    <row r="13" spans="2:8">
      <c r="C13" s="134"/>
      <c r="D13" s="134"/>
      <c r="E13" s="134"/>
      <c r="F13" s="134"/>
      <c r="G13" s="134"/>
    </row>
    <row r="14" spans="2:8">
      <c r="C14" s="134"/>
      <c r="D14" s="134"/>
      <c r="E14" s="134"/>
      <c r="F14" s="134"/>
      <c r="G14" s="134"/>
    </row>
    <row r="15" spans="2:8">
      <c r="C15" s="134"/>
      <c r="D15" s="134"/>
      <c r="E15" s="134"/>
      <c r="F15" s="134"/>
      <c r="G15" s="134"/>
    </row>
    <row r="16" spans="2:8">
      <c r="C16" s="134"/>
      <c r="D16" s="134"/>
      <c r="E16" s="134"/>
      <c r="F16" s="134"/>
      <c r="G16" s="134"/>
    </row>
  </sheetData>
  <mergeCells count="2">
    <mergeCell ref="B2:H2"/>
    <mergeCell ref="C11:G16"/>
  </mergeCells>
  <pageMargins left="0.25" right="0.25" top="0.75" bottom="0.75" header="0.3" footer="0.3"/>
  <pageSetup paperSize="127"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election activeCell="G21" sqref="G21"/>
    </sheetView>
  </sheetViews>
  <sheetFormatPr baseColWidth="10" defaultRowHeight="15"/>
  <cols>
    <col min="1" max="1" width="16" customWidth="1"/>
    <col min="2" max="2" width="10" customWidth="1"/>
    <col min="3" max="3" width="12.7109375" customWidth="1"/>
  </cols>
  <sheetData>
    <row r="1" spans="1:1">
      <c r="A1" s="3" t="s">
        <v>59</v>
      </c>
    </row>
    <row r="2" spans="1:1">
      <c r="A2" s="4" t="s">
        <v>23</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dimension ref="A1:C18"/>
  <sheetViews>
    <sheetView workbookViewId="0">
      <selection activeCell="H23" sqref="H23"/>
    </sheetView>
  </sheetViews>
  <sheetFormatPr baseColWidth="10" defaultRowHeight="15"/>
  <cols>
    <col min="1" max="1" width="10" customWidth="1"/>
    <col min="2" max="3" width="12.7109375" customWidth="1"/>
  </cols>
  <sheetData>
    <row r="1" spans="1:3">
      <c r="A1" s="44"/>
      <c r="B1" s="45"/>
      <c r="C1" s="46"/>
    </row>
    <row r="2" spans="1:3">
      <c r="A2" s="47"/>
      <c r="B2" s="48"/>
      <c r="C2" s="49"/>
    </row>
    <row r="3" spans="1:3">
      <c r="A3" s="47"/>
      <c r="B3" s="48"/>
      <c r="C3" s="49"/>
    </row>
    <row r="4" spans="1:3">
      <c r="A4" s="47"/>
      <c r="B4" s="48"/>
      <c r="C4" s="49"/>
    </row>
    <row r="5" spans="1:3">
      <c r="A5" s="47"/>
      <c r="B5" s="48"/>
      <c r="C5" s="49"/>
    </row>
    <row r="6" spans="1:3">
      <c r="A6" s="47"/>
      <c r="B6" s="48"/>
      <c r="C6" s="49"/>
    </row>
    <row r="7" spans="1:3">
      <c r="A7" s="47"/>
      <c r="B7" s="48"/>
      <c r="C7" s="49"/>
    </row>
    <row r="8" spans="1:3">
      <c r="A8" s="47"/>
      <c r="B8" s="48"/>
      <c r="C8" s="49"/>
    </row>
    <row r="9" spans="1:3">
      <c r="A9" s="47"/>
      <c r="B9" s="48"/>
      <c r="C9" s="49"/>
    </row>
    <row r="10" spans="1:3">
      <c r="A10" s="47"/>
      <c r="B10" s="48"/>
      <c r="C10" s="49"/>
    </row>
    <row r="11" spans="1:3">
      <c r="A11" s="47"/>
      <c r="B11" s="48"/>
      <c r="C11" s="49"/>
    </row>
    <row r="12" spans="1:3">
      <c r="A12" s="47"/>
      <c r="B12" s="48"/>
      <c r="C12" s="49"/>
    </row>
    <row r="13" spans="1:3">
      <c r="A13" s="47"/>
      <c r="B13" s="48"/>
      <c r="C13" s="49"/>
    </row>
    <row r="14" spans="1:3">
      <c r="A14" s="47"/>
      <c r="B14" s="48"/>
      <c r="C14" s="49"/>
    </row>
    <row r="15" spans="1:3">
      <c r="A15" s="47"/>
      <c r="B15" s="48"/>
      <c r="C15" s="49"/>
    </row>
    <row r="16" spans="1:3">
      <c r="A16" s="47"/>
      <c r="B16" s="48"/>
      <c r="C16" s="49"/>
    </row>
    <row r="17" spans="1:3">
      <c r="A17" s="47"/>
      <c r="B17" s="48"/>
      <c r="C17" s="49"/>
    </row>
    <row r="18" spans="1:3">
      <c r="A18" s="50"/>
      <c r="B18" s="51"/>
      <c r="C18" s="52"/>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dimension ref="A1:C18"/>
  <sheetViews>
    <sheetView workbookViewId="0">
      <selection activeCell="F21" sqref="F21"/>
    </sheetView>
  </sheetViews>
  <sheetFormatPr baseColWidth="10" defaultRowHeight="15"/>
  <cols>
    <col min="1" max="1" width="56.28515625" customWidth="1"/>
    <col min="2" max="2" width="56.28515625" bestFit="1" customWidth="1"/>
  </cols>
  <sheetData>
    <row r="1" spans="1:3">
      <c r="A1" s="44"/>
      <c r="B1" s="45"/>
      <c r="C1" s="46"/>
    </row>
    <row r="2" spans="1:3">
      <c r="A2" s="47"/>
      <c r="B2" s="48"/>
      <c r="C2" s="49"/>
    </row>
    <row r="3" spans="1:3">
      <c r="A3" s="47"/>
      <c r="B3" s="48"/>
      <c r="C3" s="49"/>
    </row>
    <row r="4" spans="1:3">
      <c r="A4" s="47"/>
      <c r="B4" s="48"/>
      <c r="C4" s="49"/>
    </row>
    <row r="5" spans="1:3">
      <c r="A5" s="47"/>
      <c r="B5" s="48"/>
      <c r="C5" s="49"/>
    </row>
    <row r="6" spans="1:3">
      <c r="A6" s="47"/>
      <c r="B6" s="48"/>
      <c r="C6" s="49"/>
    </row>
    <row r="7" spans="1:3">
      <c r="A7" s="47"/>
      <c r="B7" s="48"/>
      <c r="C7" s="49"/>
    </row>
    <row r="8" spans="1:3">
      <c r="A8" s="47"/>
      <c r="B8" s="48"/>
      <c r="C8" s="49"/>
    </row>
    <row r="9" spans="1:3">
      <c r="A9" s="47"/>
      <c r="B9" s="48"/>
      <c r="C9" s="49"/>
    </row>
    <row r="10" spans="1:3">
      <c r="A10" s="47"/>
      <c r="B10" s="48"/>
      <c r="C10" s="49"/>
    </row>
    <row r="11" spans="1:3">
      <c r="A11" s="47"/>
      <c r="B11" s="48"/>
      <c r="C11" s="49"/>
    </row>
    <row r="12" spans="1:3">
      <c r="A12" s="47"/>
      <c r="B12" s="48"/>
      <c r="C12" s="49"/>
    </row>
    <row r="13" spans="1:3">
      <c r="A13" s="47"/>
      <c r="B13" s="48"/>
      <c r="C13" s="49"/>
    </row>
    <row r="14" spans="1:3">
      <c r="A14" s="47"/>
      <c r="B14" s="48"/>
      <c r="C14" s="49"/>
    </row>
    <row r="15" spans="1:3">
      <c r="A15" s="47"/>
      <c r="B15" s="48"/>
      <c r="C15" s="49"/>
    </row>
    <row r="16" spans="1:3">
      <c r="A16" s="47"/>
      <c r="B16" s="48"/>
      <c r="C16" s="49"/>
    </row>
    <row r="17" spans="1:3">
      <c r="A17" s="47"/>
      <c r="B17" s="48"/>
      <c r="C17" s="49"/>
    </row>
    <row r="18" spans="1:3">
      <c r="A18" s="50"/>
      <c r="B18" s="51"/>
      <c r="C18" s="52"/>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dimension ref="B3:K51"/>
  <sheetViews>
    <sheetView workbookViewId="0">
      <selection activeCell="G4" sqref="G4"/>
    </sheetView>
  </sheetViews>
  <sheetFormatPr baseColWidth="10" defaultRowHeight="15"/>
  <cols>
    <col min="1" max="1" width="11.42578125" style="60"/>
    <col min="2" max="2" width="24" style="60" customWidth="1"/>
    <col min="3" max="16384" width="11.42578125" style="60"/>
  </cols>
  <sheetData>
    <row r="3" spans="2:11">
      <c r="B3" s="76" t="s">
        <v>27</v>
      </c>
      <c r="C3"/>
      <c r="D3"/>
      <c r="E3"/>
      <c r="F3"/>
      <c r="G3"/>
      <c r="H3"/>
      <c r="I3"/>
      <c r="J3"/>
      <c r="K3"/>
    </row>
    <row r="4" spans="2:11">
      <c r="B4" s="75" t="s">
        <v>23</v>
      </c>
      <c r="C4"/>
      <c r="D4"/>
      <c r="E4"/>
      <c r="F4"/>
      <c r="G4"/>
      <c r="H4"/>
      <c r="I4"/>
      <c r="J4"/>
      <c r="K4"/>
    </row>
    <row r="5" spans="2:11">
      <c r="B5"/>
      <c r="C5"/>
      <c r="D5"/>
      <c r="E5"/>
      <c r="F5"/>
      <c r="G5"/>
      <c r="H5"/>
      <c r="I5"/>
      <c r="J5"/>
      <c r="K5"/>
    </row>
    <row r="6" spans="2:11">
      <c r="B6"/>
      <c r="C6"/>
      <c r="D6"/>
      <c r="E6"/>
      <c r="F6"/>
      <c r="G6"/>
      <c r="H6"/>
      <c r="I6"/>
      <c r="J6"/>
      <c r="K6"/>
    </row>
    <row r="7" spans="2:11">
      <c r="B7"/>
      <c r="C7"/>
      <c r="D7"/>
      <c r="E7"/>
      <c r="F7"/>
      <c r="G7"/>
      <c r="H7"/>
      <c r="I7"/>
      <c r="J7"/>
      <c r="K7"/>
    </row>
    <row r="8" spans="2:11">
      <c r="B8" s="61"/>
    </row>
    <row r="9" spans="2:11">
      <c r="B9" s="61"/>
    </row>
    <row r="10" spans="2:11">
      <c r="B10" s="61"/>
    </row>
    <row r="11" spans="2:11">
      <c r="B11" s="61"/>
    </row>
    <row r="12" spans="2:11">
      <c r="B12" s="61"/>
    </row>
    <row r="13" spans="2:11">
      <c r="B13" s="61"/>
    </row>
    <row r="14" spans="2:11">
      <c r="B14" s="61"/>
    </row>
    <row r="15" spans="2:11">
      <c r="B15" s="61"/>
    </row>
    <row r="16" spans="2:11">
      <c r="B16" s="61"/>
    </row>
    <row r="17" spans="2:2">
      <c r="B17" s="61"/>
    </row>
    <row r="18" spans="2:2">
      <c r="B18" s="61"/>
    </row>
    <row r="19" spans="2:2">
      <c r="B19" s="61"/>
    </row>
    <row r="20" spans="2:2">
      <c r="B20" s="61"/>
    </row>
    <row r="21" spans="2:2">
      <c r="B21" s="61"/>
    </row>
    <row r="22" spans="2:2">
      <c r="B22" s="61"/>
    </row>
    <row r="23" spans="2:2">
      <c r="B23" s="61"/>
    </row>
    <row r="24" spans="2:2">
      <c r="B24" s="61"/>
    </row>
    <row r="25" spans="2:2">
      <c r="B25" s="61"/>
    </row>
    <row r="26" spans="2:2">
      <c r="B26" s="61"/>
    </row>
    <row r="27" spans="2:2">
      <c r="B27" s="61"/>
    </row>
    <row r="28" spans="2:2">
      <c r="B28" s="61"/>
    </row>
    <row r="29" spans="2:2">
      <c r="B29" s="61"/>
    </row>
    <row r="30" spans="2:2">
      <c r="B30" s="61"/>
    </row>
    <row r="31" spans="2:2">
      <c r="B31" s="61"/>
    </row>
    <row r="32" spans="2:2">
      <c r="B32" s="61"/>
    </row>
    <row r="33" spans="2:2">
      <c r="B33" s="61"/>
    </row>
    <row r="34" spans="2:2">
      <c r="B34" s="61"/>
    </row>
    <row r="35" spans="2:2">
      <c r="B35" s="61"/>
    </row>
    <row r="36" spans="2:2">
      <c r="B36" s="61"/>
    </row>
    <row r="37" spans="2:2">
      <c r="B37" s="61"/>
    </row>
    <row r="38" spans="2:2">
      <c r="B38" s="61"/>
    </row>
    <row r="39" spans="2:2">
      <c r="B39" s="61"/>
    </row>
    <row r="40" spans="2:2">
      <c r="B40" s="61"/>
    </row>
    <row r="41" spans="2:2">
      <c r="B41" s="61"/>
    </row>
    <row r="42" spans="2:2">
      <c r="B42" s="61"/>
    </row>
    <row r="43" spans="2:2">
      <c r="B43" s="61"/>
    </row>
    <row r="44" spans="2:2">
      <c r="B44" s="61"/>
    </row>
    <row r="45" spans="2:2">
      <c r="B45" s="61"/>
    </row>
    <row r="46" spans="2:2">
      <c r="B46" s="61"/>
    </row>
    <row r="47" spans="2:2">
      <c r="B47" s="61"/>
    </row>
    <row r="48" spans="2:2">
      <c r="B48" s="61"/>
    </row>
    <row r="49" spans="2:2">
      <c r="B49" s="61"/>
    </row>
    <row r="50" spans="2:2">
      <c r="B50" s="61"/>
    </row>
    <row r="51" spans="2:2">
      <c r="B51" s="62"/>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dimension ref="B3:C5"/>
  <sheetViews>
    <sheetView topLeftCell="A7" workbookViewId="0">
      <selection activeCell="J14" sqref="J14"/>
    </sheetView>
  </sheetViews>
  <sheetFormatPr baseColWidth="10" defaultRowHeight="15"/>
  <cols>
    <col min="2" max="2" width="21.7109375" customWidth="1"/>
    <col min="3" max="3" width="28.28515625" customWidth="1"/>
  </cols>
  <sheetData>
    <row r="3" spans="2:3">
      <c r="B3" s="76" t="s">
        <v>54</v>
      </c>
      <c r="C3" s="55" t="s">
        <v>61</v>
      </c>
    </row>
    <row r="4" spans="2:3">
      <c r="B4" s="74" t="s">
        <v>5</v>
      </c>
      <c r="C4" s="55">
        <v>52</v>
      </c>
    </row>
    <row r="5" spans="2:3">
      <c r="B5" s="57" t="s">
        <v>23</v>
      </c>
      <c r="C5" s="55">
        <v>52</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dimension ref="A1:J59"/>
  <sheetViews>
    <sheetView workbookViewId="0">
      <selection activeCell="A8" sqref="A8:J59"/>
    </sheetView>
  </sheetViews>
  <sheetFormatPr baseColWidth="10" defaultColWidth="10.85546875" defaultRowHeight="11.25"/>
  <cols>
    <col min="1" max="1" width="5.28515625" style="84" customWidth="1"/>
    <col min="2" max="2" width="9.85546875" style="84" customWidth="1"/>
    <col min="3" max="3" width="13.85546875" style="73" customWidth="1"/>
    <col min="4" max="4" width="12" style="84" customWidth="1"/>
    <col min="5" max="5" width="16.28515625" style="83" customWidth="1"/>
    <col min="6" max="6" width="10.85546875" style="83"/>
    <col min="7" max="7" width="17.140625" style="83" customWidth="1"/>
    <col min="8" max="8" width="21.42578125" style="83" customWidth="1"/>
    <col min="9" max="9" width="10.85546875" style="83"/>
    <col min="10" max="10" width="23.42578125" style="83" customWidth="1"/>
    <col min="11" max="16384" width="10.85546875" style="83"/>
  </cols>
  <sheetData>
    <row r="1" spans="1:10">
      <c r="A1" s="81"/>
      <c r="B1" s="81"/>
      <c r="C1" s="72"/>
      <c r="D1" s="82"/>
    </row>
    <row r="2" spans="1:10" ht="15" customHeight="1">
      <c r="A2" s="107" t="s">
        <v>96</v>
      </c>
      <c r="B2" s="107"/>
      <c r="C2" s="107"/>
      <c r="D2" s="107"/>
      <c r="E2" s="107"/>
      <c r="F2" s="107"/>
      <c r="G2" s="107"/>
      <c r="H2" s="107"/>
      <c r="I2" s="107"/>
      <c r="J2" s="107"/>
    </row>
    <row r="3" spans="1:10" ht="15" customHeight="1">
      <c r="A3" s="107" t="s">
        <v>97</v>
      </c>
      <c r="B3" s="107"/>
      <c r="C3" s="107"/>
      <c r="D3" s="107"/>
      <c r="E3" s="107"/>
      <c r="F3" s="107"/>
      <c r="G3" s="107"/>
      <c r="H3" s="107"/>
      <c r="I3" s="107"/>
      <c r="J3" s="107"/>
    </row>
    <row r="4" spans="1:10" ht="15" customHeight="1">
      <c r="A4" s="107" t="s">
        <v>114</v>
      </c>
      <c r="B4" s="107"/>
      <c r="C4" s="107"/>
      <c r="D4" s="107"/>
      <c r="E4" s="107"/>
      <c r="F4" s="107"/>
      <c r="G4" s="107"/>
      <c r="H4" s="107"/>
      <c r="I4" s="107"/>
      <c r="J4" s="107"/>
    </row>
    <row r="5" spans="1:10">
      <c r="A5" s="81"/>
      <c r="B5" s="81"/>
      <c r="C5" s="72"/>
      <c r="D5" s="82"/>
    </row>
    <row r="6" spans="1:10">
      <c r="A6" s="101" t="s">
        <v>85</v>
      </c>
      <c r="B6" s="103"/>
      <c r="C6" s="103"/>
      <c r="D6" s="104"/>
      <c r="E6" s="105"/>
      <c r="F6" s="105"/>
      <c r="G6" s="105"/>
      <c r="H6" s="105"/>
      <c r="I6" s="105"/>
      <c r="J6" s="106"/>
    </row>
    <row r="7" spans="1:10" ht="45">
      <c r="A7" s="102"/>
      <c r="B7" s="85" t="s">
        <v>86</v>
      </c>
      <c r="C7" s="85" t="s">
        <v>87</v>
      </c>
      <c r="D7" s="85" t="s">
        <v>88</v>
      </c>
      <c r="E7" s="86" t="s">
        <v>89</v>
      </c>
      <c r="F7" s="86" t="s">
        <v>90</v>
      </c>
      <c r="G7" s="86" t="s">
        <v>91</v>
      </c>
      <c r="H7" s="86" t="s">
        <v>92</v>
      </c>
      <c r="I7" s="86" t="s">
        <v>88</v>
      </c>
      <c r="J7" s="87" t="s">
        <v>93</v>
      </c>
    </row>
    <row r="8" spans="1:10" ht="36">
      <c r="A8" s="93">
        <v>1</v>
      </c>
      <c r="B8" s="94">
        <v>42769</v>
      </c>
      <c r="C8" s="94">
        <v>42786</v>
      </c>
      <c r="D8" s="95">
        <v>11</v>
      </c>
      <c r="E8" s="94">
        <v>42772</v>
      </c>
      <c r="F8" s="94">
        <v>42787</v>
      </c>
      <c r="G8" s="96" t="s">
        <v>115</v>
      </c>
      <c r="H8" s="96" t="s">
        <v>82</v>
      </c>
      <c r="I8" s="95">
        <v>11</v>
      </c>
      <c r="J8" s="97" t="s">
        <v>98</v>
      </c>
    </row>
    <row r="9" spans="1:10" ht="24">
      <c r="A9" s="93">
        <v>2</v>
      </c>
      <c r="B9" s="94">
        <v>42772</v>
      </c>
      <c r="C9" s="94">
        <v>42786</v>
      </c>
      <c r="D9" s="95">
        <v>10</v>
      </c>
      <c r="E9" s="94">
        <v>42772</v>
      </c>
      <c r="F9" s="94">
        <v>42786</v>
      </c>
      <c r="G9" s="96" t="s">
        <v>116</v>
      </c>
      <c r="H9" s="96" t="s">
        <v>72</v>
      </c>
      <c r="I9" s="95">
        <v>10</v>
      </c>
      <c r="J9" s="97" t="s">
        <v>98</v>
      </c>
    </row>
    <row r="10" spans="1:10" ht="24">
      <c r="A10" s="93">
        <v>3</v>
      </c>
      <c r="B10" s="94">
        <v>42772</v>
      </c>
      <c r="C10" s="94">
        <v>42782</v>
      </c>
      <c r="D10" s="95">
        <v>8</v>
      </c>
      <c r="E10" s="94">
        <v>42772</v>
      </c>
      <c r="F10" s="94">
        <v>42783</v>
      </c>
      <c r="G10" s="96" t="s">
        <v>115</v>
      </c>
      <c r="H10" s="96" t="s">
        <v>72</v>
      </c>
      <c r="I10" s="95">
        <v>9</v>
      </c>
      <c r="J10" s="97" t="s">
        <v>98</v>
      </c>
    </row>
    <row r="11" spans="1:10" ht="36">
      <c r="A11" s="93">
        <v>4</v>
      </c>
      <c r="B11" s="94">
        <v>42775</v>
      </c>
      <c r="C11" s="94">
        <v>42787</v>
      </c>
      <c r="D11" s="95">
        <v>8</v>
      </c>
      <c r="E11" s="94">
        <v>42776</v>
      </c>
      <c r="F11" s="94">
        <v>42787</v>
      </c>
      <c r="G11" s="96" t="s">
        <v>115</v>
      </c>
      <c r="H11" s="96" t="s">
        <v>82</v>
      </c>
      <c r="I11" s="95">
        <v>7</v>
      </c>
      <c r="J11" s="97" t="s">
        <v>98</v>
      </c>
    </row>
    <row r="12" spans="1:10" ht="36">
      <c r="A12" s="93">
        <v>5</v>
      </c>
      <c r="B12" s="94">
        <v>42776</v>
      </c>
      <c r="C12" s="94">
        <v>42783</v>
      </c>
      <c r="D12" s="95">
        <v>5</v>
      </c>
      <c r="E12" s="94">
        <v>42776</v>
      </c>
      <c r="F12" s="94">
        <v>42783</v>
      </c>
      <c r="G12" s="96" t="s">
        <v>115</v>
      </c>
      <c r="H12" s="96" t="s">
        <v>82</v>
      </c>
      <c r="I12" s="95">
        <v>5</v>
      </c>
      <c r="J12" s="97" t="s">
        <v>98</v>
      </c>
    </row>
    <row r="13" spans="1:10" ht="36">
      <c r="A13" s="93">
        <v>6</v>
      </c>
      <c r="B13" s="94">
        <v>42776</v>
      </c>
      <c r="C13" s="94">
        <v>42787</v>
      </c>
      <c r="D13" s="95">
        <v>7</v>
      </c>
      <c r="E13" s="94">
        <v>42776</v>
      </c>
      <c r="F13" s="94">
        <v>42787</v>
      </c>
      <c r="G13" s="96" t="s">
        <v>115</v>
      </c>
      <c r="H13" s="96" t="s">
        <v>82</v>
      </c>
      <c r="I13" s="95">
        <v>7</v>
      </c>
      <c r="J13" s="97" t="s">
        <v>98</v>
      </c>
    </row>
    <row r="14" spans="1:10" ht="24">
      <c r="A14" s="93">
        <v>7</v>
      </c>
      <c r="B14" s="94">
        <v>42776</v>
      </c>
      <c r="C14" s="94">
        <v>42781</v>
      </c>
      <c r="D14" s="95">
        <v>3</v>
      </c>
      <c r="E14" s="94">
        <v>42779</v>
      </c>
      <c r="F14" s="94">
        <v>42781</v>
      </c>
      <c r="G14" s="96" t="s">
        <v>115</v>
      </c>
      <c r="H14" s="96" t="s">
        <v>72</v>
      </c>
      <c r="I14" s="95">
        <v>3</v>
      </c>
      <c r="J14" s="97" t="s">
        <v>98</v>
      </c>
    </row>
    <row r="15" spans="1:10" ht="24">
      <c r="A15" s="93">
        <v>8</v>
      </c>
      <c r="B15" s="94">
        <v>42776</v>
      </c>
      <c r="C15" s="94">
        <v>42787</v>
      </c>
      <c r="D15" s="95">
        <v>7</v>
      </c>
      <c r="E15" s="94">
        <v>42779</v>
      </c>
      <c r="F15" s="94">
        <v>42787</v>
      </c>
      <c r="G15" s="96" t="s">
        <v>115</v>
      </c>
      <c r="H15" s="96" t="s">
        <v>72</v>
      </c>
      <c r="I15" s="95">
        <v>7</v>
      </c>
      <c r="J15" s="97" t="s">
        <v>98</v>
      </c>
    </row>
    <row r="16" spans="1:10" ht="36">
      <c r="A16" s="93">
        <v>9</v>
      </c>
      <c r="B16" s="94">
        <v>42779</v>
      </c>
      <c r="C16" s="94">
        <v>42779</v>
      </c>
      <c r="D16" s="95">
        <v>9</v>
      </c>
      <c r="E16" s="94">
        <v>42779</v>
      </c>
      <c r="F16" s="94">
        <v>42783</v>
      </c>
      <c r="G16" s="96" t="s">
        <v>115</v>
      </c>
      <c r="H16" s="96" t="s">
        <v>82</v>
      </c>
      <c r="I16" s="95">
        <v>0</v>
      </c>
      <c r="J16" s="97" t="s">
        <v>98</v>
      </c>
    </row>
    <row r="17" spans="1:10" ht="24">
      <c r="A17" s="93">
        <v>10</v>
      </c>
      <c r="B17" s="94">
        <v>42779</v>
      </c>
      <c r="C17" s="94">
        <v>42797</v>
      </c>
      <c r="D17" s="95">
        <v>14</v>
      </c>
      <c r="E17" s="94">
        <v>42779</v>
      </c>
      <c r="F17" s="94">
        <v>42797</v>
      </c>
      <c r="G17" s="96" t="s">
        <v>117</v>
      </c>
      <c r="H17" s="96" t="s">
        <v>72</v>
      </c>
      <c r="I17" s="95">
        <v>15</v>
      </c>
      <c r="J17" s="97" t="s">
        <v>98</v>
      </c>
    </row>
    <row r="18" spans="1:10" ht="36">
      <c r="A18" s="93">
        <v>11</v>
      </c>
      <c r="B18" s="94">
        <v>42780</v>
      </c>
      <c r="C18" s="94">
        <v>42794</v>
      </c>
      <c r="D18" s="95">
        <v>10</v>
      </c>
      <c r="E18" s="94">
        <v>42780</v>
      </c>
      <c r="F18" s="94">
        <v>42794</v>
      </c>
      <c r="G18" s="96" t="s">
        <v>115</v>
      </c>
      <c r="H18" s="96" t="s">
        <v>82</v>
      </c>
      <c r="I18" s="95">
        <v>10</v>
      </c>
      <c r="J18" s="97" t="s">
        <v>98</v>
      </c>
    </row>
    <row r="19" spans="1:10" ht="24">
      <c r="A19" s="93">
        <v>12</v>
      </c>
      <c r="B19" s="94">
        <v>42782</v>
      </c>
      <c r="C19" s="94">
        <v>42782</v>
      </c>
      <c r="D19" s="95">
        <v>1</v>
      </c>
      <c r="E19" s="94">
        <v>42782</v>
      </c>
      <c r="F19" s="94">
        <v>42783</v>
      </c>
      <c r="G19" s="96" t="s">
        <v>115</v>
      </c>
      <c r="H19" s="96" t="s">
        <v>72</v>
      </c>
      <c r="I19" s="95">
        <v>2</v>
      </c>
      <c r="J19" s="97" t="s">
        <v>98</v>
      </c>
    </row>
    <row r="20" spans="1:10" ht="36">
      <c r="A20" s="93">
        <v>13</v>
      </c>
      <c r="B20" s="94">
        <v>42782</v>
      </c>
      <c r="C20" s="94">
        <v>42424</v>
      </c>
      <c r="D20" s="95">
        <v>5</v>
      </c>
      <c r="E20" s="94">
        <v>42782</v>
      </c>
      <c r="F20" s="94">
        <v>42794</v>
      </c>
      <c r="G20" s="96" t="s">
        <v>115</v>
      </c>
      <c r="H20" s="96" t="s">
        <v>82</v>
      </c>
      <c r="I20" s="95">
        <v>8</v>
      </c>
      <c r="J20" s="97" t="s">
        <v>98</v>
      </c>
    </row>
    <row r="21" spans="1:10" ht="36">
      <c r="A21" s="93">
        <v>14</v>
      </c>
      <c r="B21" s="94">
        <v>42782</v>
      </c>
      <c r="C21" s="94">
        <v>42424</v>
      </c>
      <c r="D21" s="95">
        <v>5</v>
      </c>
      <c r="E21" s="94">
        <v>42782</v>
      </c>
      <c r="F21" s="94">
        <v>42794</v>
      </c>
      <c r="G21" s="96" t="s">
        <v>115</v>
      </c>
      <c r="H21" s="96" t="s">
        <v>82</v>
      </c>
      <c r="I21" s="95">
        <v>8</v>
      </c>
      <c r="J21" s="97" t="s">
        <v>98</v>
      </c>
    </row>
    <row r="22" spans="1:10" ht="36">
      <c r="A22" s="93">
        <v>15</v>
      </c>
      <c r="B22" s="94">
        <v>42782</v>
      </c>
      <c r="C22" s="94">
        <v>42789</v>
      </c>
      <c r="D22" s="95">
        <v>5</v>
      </c>
      <c r="E22" s="94">
        <v>42783</v>
      </c>
      <c r="F22" s="94">
        <v>42794</v>
      </c>
      <c r="G22" s="96" t="s">
        <v>115</v>
      </c>
      <c r="H22" s="96" t="s">
        <v>82</v>
      </c>
      <c r="I22" s="95">
        <v>7</v>
      </c>
      <c r="J22" s="97" t="s">
        <v>98</v>
      </c>
    </row>
    <row r="23" spans="1:10" ht="36">
      <c r="A23" s="93">
        <v>16</v>
      </c>
      <c r="B23" s="94">
        <v>42782</v>
      </c>
      <c r="C23" s="94">
        <v>42786</v>
      </c>
      <c r="D23" s="95">
        <v>2</v>
      </c>
      <c r="E23" s="94">
        <v>42783</v>
      </c>
      <c r="F23" s="94">
        <v>42787</v>
      </c>
      <c r="G23" s="96" t="s">
        <v>115</v>
      </c>
      <c r="H23" s="96" t="s">
        <v>82</v>
      </c>
      <c r="I23" s="95">
        <v>3</v>
      </c>
      <c r="J23" s="97" t="s">
        <v>98</v>
      </c>
    </row>
    <row r="24" spans="1:10" ht="36">
      <c r="A24" s="93">
        <v>17</v>
      </c>
      <c r="B24" s="94">
        <v>42782</v>
      </c>
      <c r="C24" s="94">
        <v>42797</v>
      </c>
      <c r="D24" s="95">
        <v>11</v>
      </c>
      <c r="E24" s="94">
        <v>42783</v>
      </c>
      <c r="F24" s="94">
        <v>42802</v>
      </c>
      <c r="G24" s="96" t="s">
        <v>115</v>
      </c>
      <c r="H24" s="96" t="s">
        <v>82</v>
      </c>
      <c r="I24" s="95">
        <v>12</v>
      </c>
      <c r="J24" s="97" t="s">
        <v>98</v>
      </c>
    </row>
    <row r="25" spans="1:10" ht="36">
      <c r="A25" s="93">
        <v>18</v>
      </c>
      <c r="B25" s="94">
        <v>42783</v>
      </c>
      <c r="C25" s="94">
        <v>42786</v>
      </c>
      <c r="D25" s="95">
        <v>1</v>
      </c>
      <c r="E25" s="94">
        <v>42783</v>
      </c>
      <c r="F25" s="94">
        <v>42787</v>
      </c>
      <c r="G25" s="96" t="s">
        <v>115</v>
      </c>
      <c r="H25" s="96" t="s">
        <v>82</v>
      </c>
      <c r="I25" s="95">
        <v>2</v>
      </c>
      <c r="J25" s="97" t="s">
        <v>98</v>
      </c>
    </row>
    <row r="26" spans="1:10" ht="36">
      <c r="A26" s="93">
        <v>19</v>
      </c>
      <c r="B26" s="94">
        <v>42788</v>
      </c>
      <c r="C26" s="94">
        <v>42794</v>
      </c>
      <c r="D26" s="95">
        <v>4</v>
      </c>
      <c r="E26" s="94">
        <v>42788</v>
      </c>
      <c r="F26" s="94">
        <v>42802</v>
      </c>
      <c r="G26" s="96" t="s">
        <v>115</v>
      </c>
      <c r="H26" s="96" t="s">
        <v>82</v>
      </c>
      <c r="I26" s="95">
        <v>10</v>
      </c>
      <c r="J26" s="97" t="s">
        <v>98</v>
      </c>
    </row>
    <row r="27" spans="1:10" ht="36">
      <c r="A27" s="93">
        <v>20</v>
      </c>
      <c r="B27" s="94">
        <v>42788</v>
      </c>
      <c r="C27" s="94">
        <v>42794</v>
      </c>
      <c r="D27" s="95">
        <v>4</v>
      </c>
      <c r="E27" s="94">
        <v>42788</v>
      </c>
      <c r="F27" s="94">
        <v>42802</v>
      </c>
      <c r="G27" s="96" t="s">
        <v>115</v>
      </c>
      <c r="H27" s="96" t="s">
        <v>82</v>
      </c>
      <c r="I27" s="95">
        <v>10</v>
      </c>
      <c r="J27" s="97" t="s">
        <v>98</v>
      </c>
    </row>
    <row r="28" spans="1:10" ht="36">
      <c r="A28" s="93">
        <v>21</v>
      </c>
      <c r="B28" s="94">
        <v>42788</v>
      </c>
      <c r="C28" s="94">
        <v>42794</v>
      </c>
      <c r="D28" s="95">
        <v>4</v>
      </c>
      <c r="E28" s="94">
        <v>42788</v>
      </c>
      <c r="F28" s="94">
        <v>42802</v>
      </c>
      <c r="G28" s="96" t="s">
        <v>115</v>
      </c>
      <c r="H28" s="96" t="s">
        <v>82</v>
      </c>
      <c r="I28" s="95">
        <v>10</v>
      </c>
      <c r="J28" s="97" t="s">
        <v>98</v>
      </c>
    </row>
    <row r="29" spans="1:10" ht="36">
      <c r="A29" s="93">
        <v>22</v>
      </c>
      <c r="B29" s="94">
        <v>42788</v>
      </c>
      <c r="C29" s="94">
        <v>42800</v>
      </c>
      <c r="D29" s="95">
        <v>8</v>
      </c>
      <c r="E29" s="94">
        <v>42788</v>
      </c>
      <c r="F29" s="94">
        <v>42802</v>
      </c>
      <c r="G29" s="96" t="s">
        <v>115</v>
      </c>
      <c r="H29" s="96" t="s">
        <v>82</v>
      </c>
      <c r="I29" s="95">
        <v>10</v>
      </c>
      <c r="J29" s="97" t="s">
        <v>98</v>
      </c>
    </row>
    <row r="30" spans="1:10" ht="36">
      <c r="A30" s="93">
        <v>23</v>
      </c>
      <c r="B30" s="94">
        <v>42788</v>
      </c>
      <c r="C30" s="94">
        <v>42800</v>
      </c>
      <c r="D30" s="95">
        <v>8</v>
      </c>
      <c r="E30" s="94">
        <v>42788</v>
      </c>
      <c r="F30" s="94">
        <v>42802</v>
      </c>
      <c r="G30" s="96" t="s">
        <v>115</v>
      </c>
      <c r="H30" s="96" t="s">
        <v>82</v>
      </c>
      <c r="I30" s="95">
        <v>10</v>
      </c>
      <c r="J30" s="97" t="s">
        <v>98</v>
      </c>
    </row>
    <row r="31" spans="1:10" ht="36">
      <c r="A31" s="93">
        <v>24</v>
      </c>
      <c r="B31" s="94">
        <v>42788</v>
      </c>
      <c r="C31" s="94">
        <v>42803</v>
      </c>
      <c r="D31" s="95">
        <v>11</v>
      </c>
      <c r="E31" s="94">
        <v>42788</v>
      </c>
      <c r="F31" s="94">
        <v>42804</v>
      </c>
      <c r="G31" s="96" t="s">
        <v>115</v>
      </c>
      <c r="H31" s="96" t="s">
        <v>82</v>
      </c>
      <c r="I31" s="95">
        <v>12</v>
      </c>
      <c r="J31" s="97" t="s">
        <v>98</v>
      </c>
    </row>
    <row r="32" spans="1:10" ht="36">
      <c r="A32" s="93">
        <v>25</v>
      </c>
      <c r="B32" s="94">
        <v>42790</v>
      </c>
      <c r="C32" s="94">
        <v>42794</v>
      </c>
      <c r="D32" s="95">
        <v>4</v>
      </c>
      <c r="E32" s="94">
        <v>42790</v>
      </c>
      <c r="F32" s="94">
        <v>42802</v>
      </c>
      <c r="G32" s="96" t="s">
        <v>115</v>
      </c>
      <c r="H32" s="96" t="s">
        <v>82</v>
      </c>
      <c r="I32" s="95">
        <v>8</v>
      </c>
      <c r="J32" s="97" t="s">
        <v>98</v>
      </c>
    </row>
    <row r="33" spans="1:10" ht="24">
      <c r="A33" s="93">
        <v>26</v>
      </c>
      <c r="B33" s="94">
        <v>42793</v>
      </c>
      <c r="C33" s="94">
        <v>42801</v>
      </c>
      <c r="D33" s="95">
        <v>5</v>
      </c>
      <c r="E33" s="94">
        <v>42793</v>
      </c>
      <c r="F33" s="94">
        <v>42803</v>
      </c>
      <c r="G33" s="96" t="s">
        <v>95</v>
      </c>
      <c r="H33" s="96" t="s">
        <v>72</v>
      </c>
      <c r="I33" s="95">
        <v>8</v>
      </c>
      <c r="J33" s="97" t="s">
        <v>98</v>
      </c>
    </row>
    <row r="34" spans="1:10" ht="36">
      <c r="A34" s="93">
        <v>27</v>
      </c>
      <c r="B34" s="94">
        <v>42794</v>
      </c>
      <c r="C34" s="94">
        <v>42803</v>
      </c>
      <c r="D34" s="95">
        <v>7</v>
      </c>
      <c r="E34" s="94">
        <v>42794</v>
      </c>
      <c r="F34" s="94">
        <v>42804</v>
      </c>
      <c r="G34" s="96" t="s">
        <v>115</v>
      </c>
      <c r="H34" s="96" t="s">
        <v>82</v>
      </c>
      <c r="I34" s="95">
        <v>8</v>
      </c>
      <c r="J34" s="97" t="s">
        <v>98</v>
      </c>
    </row>
    <row r="35" spans="1:10" ht="36">
      <c r="A35" s="93">
        <v>28</v>
      </c>
      <c r="B35" s="100"/>
      <c r="C35" s="100"/>
      <c r="D35" s="100"/>
      <c r="E35" s="94">
        <v>42769</v>
      </c>
      <c r="F35" s="94">
        <v>42769</v>
      </c>
      <c r="G35" s="96" t="s">
        <v>118</v>
      </c>
      <c r="H35" s="96" t="s">
        <v>82</v>
      </c>
      <c r="I35" s="95">
        <v>1</v>
      </c>
      <c r="J35" s="96" t="s">
        <v>83</v>
      </c>
    </row>
    <row r="36" spans="1:10" ht="24">
      <c r="A36" s="93">
        <v>29</v>
      </c>
      <c r="B36" s="100"/>
      <c r="C36" s="100"/>
      <c r="D36" s="100"/>
      <c r="E36" s="94">
        <v>42773</v>
      </c>
      <c r="F36" s="94">
        <v>42773</v>
      </c>
      <c r="G36" s="96" t="s">
        <v>118</v>
      </c>
      <c r="H36" s="96" t="s">
        <v>94</v>
      </c>
      <c r="I36" s="95">
        <v>1</v>
      </c>
      <c r="J36" s="96" t="s">
        <v>83</v>
      </c>
    </row>
    <row r="37" spans="1:10" ht="24">
      <c r="A37" s="93">
        <v>30</v>
      </c>
      <c r="B37" s="100"/>
      <c r="C37" s="100"/>
      <c r="D37" s="100"/>
      <c r="E37" s="94">
        <v>42773</v>
      </c>
      <c r="F37" s="94">
        <v>42773</v>
      </c>
      <c r="G37" s="96" t="s">
        <v>119</v>
      </c>
      <c r="H37" s="96" t="s">
        <v>72</v>
      </c>
      <c r="I37" s="95">
        <v>1</v>
      </c>
      <c r="J37" s="96" t="s">
        <v>83</v>
      </c>
    </row>
    <row r="38" spans="1:10" ht="24">
      <c r="A38" s="93">
        <v>31</v>
      </c>
      <c r="B38" s="100"/>
      <c r="C38" s="100"/>
      <c r="D38" s="100"/>
      <c r="E38" s="94">
        <v>42773</v>
      </c>
      <c r="F38" s="94">
        <v>42773</v>
      </c>
      <c r="G38" s="96" t="s">
        <v>118</v>
      </c>
      <c r="H38" s="96" t="s">
        <v>74</v>
      </c>
      <c r="I38" s="95">
        <v>1</v>
      </c>
      <c r="J38" s="96" t="s">
        <v>98</v>
      </c>
    </row>
    <row r="39" spans="1:10" ht="24">
      <c r="A39" s="93">
        <v>32</v>
      </c>
      <c r="B39" s="100"/>
      <c r="C39" s="100"/>
      <c r="D39" s="100"/>
      <c r="E39" s="94">
        <v>42774</v>
      </c>
      <c r="F39" s="94">
        <v>42774</v>
      </c>
      <c r="G39" s="96" t="s">
        <v>118</v>
      </c>
      <c r="H39" s="96" t="s">
        <v>74</v>
      </c>
      <c r="I39" s="95">
        <v>1</v>
      </c>
      <c r="J39" s="96" t="s">
        <v>83</v>
      </c>
    </row>
    <row r="40" spans="1:10" ht="24">
      <c r="A40" s="93">
        <v>33</v>
      </c>
      <c r="B40" s="100"/>
      <c r="C40" s="100"/>
      <c r="D40" s="100"/>
      <c r="E40" s="94">
        <v>42775</v>
      </c>
      <c r="F40" s="94">
        <v>42776</v>
      </c>
      <c r="G40" s="96" t="s">
        <v>120</v>
      </c>
      <c r="H40" s="96" t="s">
        <v>74</v>
      </c>
      <c r="I40" s="95">
        <v>1</v>
      </c>
      <c r="J40" s="96" t="s">
        <v>98</v>
      </c>
    </row>
    <row r="41" spans="1:10" ht="24">
      <c r="A41" s="93">
        <v>34</v>
      </c>
      <c r="B41" s="100"/>
      <c r="C41" s="100"/>
      <c r="D41" s="100"/>
      <c r="E41" s="94">
        <v>42775</v>
      </c>
      <c r="F41" s="94">
        <v>42775</v>
      </c>
      <c r="G41" s="96" t="s">
        <v>118</v>
      </c>
      <c r="H41" s="96" t="s">
        <v>121</v>
      </c>
      <c r="I41" s="95">
        <v>1</v>
      </c>
      <c r="J41" s="96" t="s">
        <v>83</v>
      </c>
    </row>
    <row r="42" spans="1:10" ht="24">
      <c r="A42" s="93">
        <v>35</v>
      </c>
      <c r="B42" s="100"/>
      <c r="C42" s="100"/>
      <c r="D42" s="100"/>
      <c r="E42" s="94">
        <v>42775</v>
      </c>
      <c r="F42" s="94">
        <v>42775</v>
      </c>
      <c r="G42" s="96" t="s">
        <v>122</v>
      </c>
      <c r="H42" s="96" t="s">
        <v>72</v>
      </c>
      <c r="I42" s="95">
        <v>1</v>
      </c>
      <c r="J42" s="96" t="s">
        <v>83</v>
      </c>
    </row>
    <row r="43" spans="1:10" ht="24">
      <c r="A43" s="93">
        <v>36</v>
      </c>
      <c r="B43" s="100"/>
      <c r="C43" s="100"/>
      <c r="D43" s="100"/>
      <c r="E43" s="94">
        <v>42780</v>
      </c>
      <c r="F43" s="94">
        <v>42780</v>
      </c>
      <c r="G43" s="96" t="s">
        <v>118</v>
      </c>
      <c r="H43" s="96" t="s">
        <v>74</v>
      </c>
      <c r="I43" s="95">
        <v>1</v>
      </c>
      <c r="J43" s="96" t="s">
        <v>98</v>
      </c>
    </row>
    <row r="44" spans="1:10" ht="24">
      <c r="A44" s="93">
        <v>37</v>
      </c>
      <c r="B44" s="100"/>
      <c r="C44" s="100"/>
      <c r="D44" s="100"/>
      <c r="E44" s="94">
        <v>42780</v>
      </c>
      <c r="F44" s="94">
        <v>42780</v>
      </c>
      <c r="G44" s="96" t="s">
        <v>118</v>
      </c>
      <c r="H44" s="96" t="s">
        <v>74</v>
      </c>
      <c r="I44" s="95">
        <v>1</v>
      </c>
      <c r="J44" s="96" t="s">
        <v>98</v>
      </c>
    </row>
    <row r="45" spans="1:10" ht="24">
      <c r="A45" s="93">
        <v>38</v>
      </c>
      <c r="B45" s="100"/>
      <c r="C45" s="100"/>
      <c r="D45" s="100"/>
      <c r="E45" s="94">
        <v>42780</v>
      </c>
      <c r="F45" s="94">
        <v>42780</v>
      </c>
      <c r="G45" s="96" t="s">
        <v>118</v>
      </c>
      <c r="H45" s="96" t="s">
        <v>74</v>
      </c>
      <c r="I45" s="95">
        <v>1</v>
      </c>
      <c r="J45" s="96" t="s">
        <v>83</v>
      </c>
    </row>
    <row r="46" spans="1:10" ht="24">
      <c r="A46" s="93">
        <v>39</v>
      </c>
      <c r="B46" s="100"/>
      <c r="C46" s="100"/>
      <c r="D46" s="100"/>
      <c r="E46" s="94">
        <v>42781</v>
      </c>
      <c r="F46" s="94">
        <v>42781</v>
      </c>
      <c r="G46" s="96" t="s">
        <v>118</v>
      </c>
      <c r="H46" s="96" t="s">
        <v>74</v>
      </c>
      <c r="I46" s="95">
        <v>1</v>
      </c>
      <c r="J46" s="96" t="s">
        <v>83</v>
      </c>
    </row>
    <row r="47" spans="1:10" ht="24">
      <c r="A47" s="93">
        <v>40</v>
      </c>
      <c r="B47" s="100"/>
      <c r="C47" s="100"/>
      <c r="D47" s="100"/>
      <c r="E47" s="94">
        <v>42782</v>
      </c>
      <c r="F47" s="94">
        <v>42800</v>
      </c>
      <c r="G47" s="96" t="s">
        <v>117</v>
      </c>
      <c r="H47" s="96" t="s">
        <v>72</v>
      </c>
      <c r="I47" s="95">
        <v>11</v>
      </c>
      <c r="J47" s="96" t="s">
        <v>98</v>
      </c>
    </row>
    <row r="48" spans="1:10" ht="36">
      <c r="A48" s="93">
        <v>41</v>
      </c>
      <c r="B48" s="100"/>
      <c r="C48" s="100"/>
      <c r="D48" s="100"/>
      <c r="E48" s="94">
        <v>42782</v>
      </c>
      <c r="F48" s="94">
        <v>42782</v>
      </c>
      <c r="G48" s="96" t="s">
        <v>120</v>
      </c>
      <c r="H48" s="96" t="s">
        <v>82</v>
      </c>
      <c r="I48" s="95">
        <v>1</v>
      </c>
      <c r="J48" s="96" t="s">
        <v>98</v>
      </c>
    </row>
    <row r="49" spans="1:10" ht="24">
      <c r="A49" s="93">
        <v>42</v>
      </c>
      <c r="B49" s="100"/>
      <c r="C49" s="100"/>
      <c r="D49" s="100"/>
      <c r="E49" s="94">
        <v>42782</v>
      </c>
      <c r="F49" s="94">
        <v>42782</v>
      </c>
      <c r="G49" s="96" t="s">
        <v>118</v>
      </c>
      <c r="H49" s="96" t="s">
        <v>72</v>
      </c>
      <c r="I49" s="95">
        <v>1</v>
      </c>
      <c r="J49" s="97" t="s">
        <v>98</v>
      </c>
    </row>
    <row r="50" spans="1:10" ht="24">
      <c r="A50" s="93">
        <v>43</v>
      </c>
      <c r="B50" s="100"/>
      <c r="C50" s="100"/>
      <c r="D50" s="100"/>
      <c r="E50" s="94">
        <v>42783</v>
      </c>
      <c r="F50" s="94">
        <v>42783</v>
      </c>
      <c r="G50" s="96" t="s">
        <v>118</v>
      </c>
      <c r="H50" s="96" t="s">
        <v>74</v>
      </c>
      <c r="I50" s="95">
        <v>1</v>
      </c>
      <c r="J50" s="97" t="s">
        <v>83</v>
      </c>
    </row>
    <row r="51" spans="1:10" ht="24">
      <c r="A51" s="93">
        <v>44</v>
      </c>
      <c r="B51" s="100"/>
      <c r="C51" s="100"/>
      <c r="D51" s="100"/>
      <c r="E51" s="94">
        <v>42783</v>
      </c>
      <c r="F51" s="94">
        <v>42783</v>
      </c>
      <c r="G51" s="96" t="s">
        <v>118</v>
      </c>
      <c r="H51" s="96" t="s">
        <v>74</v>
      </c>
      <c r="I51" s="95">
        <v>1</v>
      </c>
      <c r="J51" s="97" t="s">
        <v>83</v>
      </c>
    </row>
    <row r="52" spans="1:10" ht="36">
      <c r="A52" s="93">
        <v>45</v>
      </c>
      <c r="B52" s="100"/>
      <c r="C52" s="100"/>
      <c r="D52" s="100"/>
      <c r="E52" s="94">
        <v>42786</v>
      </c>
      <c r="F52" s="94">
        <v>42787</v>
      </c>
      <c r="G52" s="96" t="s">
        <v>123</v>
      </c>
      <c r="H52" s="96" t="s">
        <v>74</v>
      </c>
      <c r="I52" s="95">
        <v>1</v>
      </c>
      <c r="J52" s="97" t="s">
        <v>83</v>
      </c>
    </row>
    <row r="53" spans="1:10" ht="24">
      <c r="A53" s="93">
        <v>46</v>
      </c>
      <c r="B53" s="100"/>
      <c r="C53" s="100"/>
      <c r="D53" s="100"/>
      <c r="E53" s="94">
        <v>42786</v>
      </c>
      <c r="F53" s="94">
        <v>42787</v>
      </c>
      <c r="G53" s="96" t="s">
        <v>118</v>
      </c>
      <c r="H53" s="96" t="s">
        <v>74</v>
      </c>
      <c r="I53" s="95">
        <v>1</v>
      </c>
      <c r="J53" s="97" t="s">
        <v>98</v>
      </c>
    </row>
    <row r="54" spans="1:10" ht="24">
      <c r="A54" s="93">
        <v>47</v>
      </c>
      <c r="B54" s="100"/>
      <c r="C54" s="100"/>
      <c r="D54" s="100"/>
      <c r="E54" s="94">
        <v>42788</v>
      </c>
      <c r="F54" s="94">
        <v>42788</v>
      </c>
      <c r="G54" s="96" t="s">
        <v>120</v>
      </c>
      <c r="H54" s="96" t="s">
        <v>94</v>
      </c>
      <c r="I54" s="95">
        <v>1</v>
      </c>
      <c r="J54" s="97" t="s">
        <v>98</v>
      </c>
    </row>
    <row r="55" spans="1:10" ht="24">
      <c r="A55" s="93">
        <v>48</v>
      </c>
      <c r="B55" s="100"/>
      <c r="C55" s="100"/>
      <c r="D55" s="100"/>
      <c r="E55" s="94">
        <v>42789</v>
      </c>
      <c r="F55" s="94">
        <v>42789</v>
      </c>
      <c r="G55" s="96" t="s">
        <v>118</v>
      </c>
      <c r="H55" s="96" t="s">
        <v>72</v>
      </c>
      <c r="I55" s="95">
        <v>1</v>
      </c>
      <c r="J55" s="97" t="s">
        <v>83</v>
      </c>
    </row>
    <row r="56" spans="1:10" ht="24">
      <c r="A56" s="93">
        <v>49</v>
      </c>
      <c r="B56" s="100"/>
      <c r="C56" s="100"/>
      <c r="D56" s="100"/>
      <c r="E56" s="94">
        <v>42790</v>
      </c>
      <c r="F56" s="94">
        <v>42940</v>
      </c>
      <c r="G56" s="96" t="s">
        <v>118</v>
      </c>
      <c r="H56" s="96" t="s">
        <v>94</v>
      </c>
      <c r="I56" s="95">
        <v>1</v>
      </c>
      <c r="J56" s="97" t="s">
        <v>83</v>
      </c>
    </row>
    <row r="57" spans="1:10" ht="24">
      <c r="A57" s="93">
        <v>50</v>
      </c>
      <c r="B57" s="100"/>
      <c r="C57" s="100"/>
      <c r="D57" s="100"/>
      <c r="E57" s="94">
        <v>42793</v>
      </c>
      <c r="F57" s="94">
        <v>42793</v>
      </c>
      <c r="G57" s="96" t="s">
        <v>118</v>
      </c>
      <c r="H57" s="96" t="s">
        <v>124</v>
      </c>
      <c r="I57" s="95">
        <v>1</v>
      </c>
      <c r="J57" s="97" t="s">
        <v>83</v>
      </c>
    </row>
    <row r="58" spans="1:10" ht="24">
      <c r="A58" s="93">
        <v>51</v>
      </c>
      <c r="B58" s="100"/>
      <c r="C58" s="100"/>
      <c r="D58" s="100"/>
      <c r="E58" s="94">
        <v>42793</v>
      </c>
      <c r="F58" s="94">
        <v>42793</v>
      </c>
      <c r="G58" s="96" t="s">
        <v>118</v>
      </c>
      <c r="H58" s="96" t="s">
        <v>74</v>
      </c>
      <c r="I58" s="95">
        <v>1</v>
      </c>
      <c r="J58" s="97" t="s">
        <v>98</v>
      </c>
    </row>
    <row r="59" spans="1:10" ht="24">
      <c r="A59" s="93">
        <v>52</v>
      </c>
      <c r="B59" s="100"/>
      <c r="C59" s="100"/>
      <c r="D59" s="100"/>
      <c r="E59" s="94">
        <v>42794</v>
      </c>
      <c r="F59" s="94">
        <v>42795</v>
      </c>
      <c r="G59" s="96" t="s">
        <v>125</v>
      </c>
      <c r="H59" s="96" t="s">
        <v>102</v>
      </c>
      <c r="I59" s="95">
        <v>1</v>
      </c>
      <c r="J59" s="97" t="s">
        <v>83</v>
      </c>
    </row>
  </sheetData>
  <mergeCells count="7">
    <mergeCell ref="B35:D59"/>
    <mergeCell ref="A6:A7"/>
    <mergeCell ref="B6:D6"/>
    <mergeCell ref="E6:J6"/>
    <mergeCell ref="A2:J2"/>
    <mergeCell ref="A3:J3"/>
    <mergeCell ref="A4:J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dimension ref="A1:P54"/>
  <sheetViews>
    <sheetView topLeftCell="B29" zoomScale="90" zoomScaleNormal="90" workbookViewId="0">
      <selection activeCell="F41" sqref="F41"/>
    </sheetView>
  </sheetViews>
  <sheetFormatPr baseColWidth="10" defaultColWidth="0" defaultRowHeight="15"/>
  <cols>
    <col min="1" max="1" width="11.42578125" style="1" hidden="1" customWidth="1"/>
    <col min="2" max="2" width="41.42578125" style="39" customWidth="1"/>
    <col min="3" max="3" width="36.140625" style="40" customWidth="1"/>
    <col min="4" max="4" width="22.42578125" style="40" customWidth="1"/>
    <col min="5" max="5" width="25.42578125" style="40" customWidth="1"/>
    <col min="6" max="6" width="27" style="40" customWidth="1"/>
    <col min="7" max="7" width="32" style="40" customWidth="1"/>
    <col min="8" max="8" width="15.7109375" style="1" hidden="1" customWidth="1"/>
    <col min="9" max="10" width="11.42578125" style="1" hidden="1" customWidth="1"/>
    <col min="11" max="22" width="0" style="1" hidden="1" customWidth="1"/>
    <col min="23" max="16384" width="0" style="1" hidden="1"/>
  </cols>
  <sheetData>
    <row r="1" spans="2:16" s="68" customFormat="1" ht="12.75">
      <c r="B1" s="2" t="s">
        <v>0</v>
      </c>
      <c r="C1" s="2" t="s">
        <v>2</v>
      </c>
      <c r="D1" s="16" t="s">
        <v>4</v>
      </c>
      <c r="E1" s="2" t="s">
        <v>29</v>
      </c>
      <c r="F1" s="2" t="s">
        <v>3</v>
      </c>
      <c r="G1" s="2" t="s">
        <v>62</v>
      </c>
      <c r="H1" s="67"/>
      <c r="I1" s="67"/>
      <c r="J1" s="67"/>
      <c r="K1" s="67"/>
      <c r="L1" s="67"/>
      <c r="M1" s="67"/>
      <c r="N1" s="67"/>
      <c r="O1" s="67"/>
      <c r="P1" s="67"/>
    </row>
    <row r="2" spans="2:16">
      <c r="B2" s="88" t="s">
        <v>72</v>
      </c>
      <c r="C2" s="88" t="s">
        <v>83</v>
      </c>
      <c r="D2" s="88" t="s">
        <v>106</v>
      </c>
      <c r="E2" s="40" t="s">
        <v>5</v>
      </c>
      <c r="F2" s="89">
        <v>1</v>
      </c>
      <c r="G2" s="88" t="s">
        <v>110</v>
      </c>
      <c r="H2" s="40"/>
    </row>
    <row r="3" spans="2:16">
      <c r="B3" s="88" t="s">
        <v>94</v>
      </c>
      <c r="C3" s="88" t="s">
        <v>83</v>
      </c>
      <c r="D3" s="88" t="s">
        <v>106</v>
      </c>
      <c r="E3" s="40" t="s">
        <v>5</v>
      </c>
      <c r="F3" s="89">
        <v>1</v>
      </c>
      <c r="G3" s="88" t="s">
        <v>129</v>
      </c>
      <c r="H3" s="40"/>
    </row>
    <row r="4" spans="2:16">
      <c r="B4" s="88" t="s">
        <v>74</v>
      </c>
      <c r="C4" s="88" t="s">
        <v>83</v>
      </c>
      <c r="D4" s="88" t="s">
        <v>106</v>
      </c>
      <c r="E4" s="40" t="s">
        <v>5</v>
      </c>
      <c r="F4" s="89">
        <v>1</v>
      </c>
      <c r="G4" s="88" t="s">
        <v>130</v>
      </c>
      <c r="H4" s="40"/>
    </row>
    <row r="5" spans="2:16">
      <c r="B5" s="88" t="s">
        <v>72</v>
      </c>
      <c r="C5" s="88" t="s">
        <v>83</v>
      </c>
      <c r="D5" s="88" t="s">
        <v>106</v>
      </c>
      <c r="E5" s="40" t="s">
        <v>5</v>
      </c>
      <c r="F5" s="89">
        <v>1</v>
      </c>
      <c r="G5" s="88" t="s">
        <v>131</v>
      </c>
      <c r="H5" s="40"/>
    </row>
    <row r="6" spans="2:16">
      <c r="B6" s="88" t="s">
        <v>100</v>
      </c>
      <c r="C6" s="88" t="s">
        <v>83</v>
      </c>
      <c r="D6" s="88" t="s">
        <v>106</v>
      </c>
      <c r="E6" s="40" t="s">
        <v>5</v>
      </c>
      <c r="F6" s="89">
        <v>1</v>
      </c>
      <c r="G6" s="88" t="s">
        <v>110</v>
      </c>
      <c r="H6" s="40"/>
    </row>
    <row r="7" spans="2:16">
      <c r="B7" s="88" t="s">
        <v>74</v>
      </c>
      <c r="C7" s="88" t="s">
        <v>83</v>
      </c>
      <c r="D7" s="88" t="s">
        <v>107</v>
      </c>
      <c r="E7" s="40" t="s">
        <v>5</v>
      </c>
      <c r="F7" s="89">
        <v>1</v>
      </c>
      <c r="G7" s="88" t="s">
        <v>113</v>
      </c>
      <c r="H7" s="40"/>
    </row>
    <row r="8" spans="2:16">
      <c r="B8" s="88" t="s">
        <v>100</v>
      </c>
      <c r="C8" s="88" t="s">
        <v>83</v>
      </c>
      <c r="D8" s="88" t="s">
        <v>106</v>
      </c>
      <c r="E8" s="40" t="s">
        <v>5</v>
      </c>
      <c r="F8" s="89">
        <v>1</v>
      </c>
      <c r="G8" s="88" t="s">
        <v>132</v>
      </c>
      <c r="H8" s="40">
        <v>1</v>
      </c>
    </row>
    <row r="9" spans="2:16">
      <c r="B9" s="88" t="s">
        <v>74</v>
      </c>
      <c r="C9" s="88" t="s">
        <v>83</v>
      </c>
      <c r="D9" s="88" t="s">
        <v>106</v>
      </c>
      <c r="E9" s="40" t="s">
        <v>5</v>
      </c>
      <c r="F9" s="89">
        <v>1</v>
      </c>
      <c r="G9" s="88" t="s">
        <v>113</v>
      </c>
      <c r="H9" s="40"/>
    </row>
    <row r="10" spans="2:16">
      <c r="B10" s="88" t="s">
        <v>74</v>
      </c>
      <c r="C10" s="88" t="s">
        <v>83</v>
      </c>
      <c r="D10" s="88" t="s">
        <v>106</v>
      </c>
      <c r="E10" s="40" t="s">
        <v>5</v>
      </c>
      <c r="F10" s="89">
        <v>1</v>
      </c>
      <c r="G10" s="88" t="s">
        <v>133</v>
      </c>
      <c r="H10" s="40"/>
    </row>
    <row r="11" spans="2:16">
      <c r="B11" s="88" t="s">
        <v>74</v>
      </c>
      <c r="C11" s="88" t="s">
        <v>83</v>
      </c>
      <c r="D11" s="88" t="s">
        <v>106</v>
      </c>
      <c r="E11" s="40" t="s">
        <v>5</v>
      </c>
      <c r="F11" s="89">
        <v>1</v>
      </c>
      <c r="G11" s="88" t="s">
        <v>113</v>
      </c>
      <c r="H11" s="40">
        <v>1</v>
      </c>
    </row>
    <row r="12" spans="2:16">
      <c r="B12" s="88" t="s">
        <v>94</v>
      </c>
      <c r="C12" s="88" t="s">
        <v>83</v>
      </c>
      <c r="D12" s="88" t="s">
        <v>106</v>
      </c>
      <c r="E12" s="40" t="s">
        <v>5</v>
      </c>
      <c r="F12" s="89">
        <v>1</v>
      </c>
      <c r="G12" s="88" t="s">
        <v>113</v>
      </c>
      <c r="H12" s="40">
        <v>1</v>
      </c>
    </row>
    <row r="13" spans="2:16">
      <c r="B13" s="88" t="s">
        <v>72</v>
      </c>
      <c r="C13" s="88" t="s">
        <v>83</v>
      </c>
      <c r="D13" s="88" t="s">
        <v>106</v>
      </c>
      <c r="E13" s="40" t="s">
        <v>5</v>
      </c>
      <c r="F13" s="89">
        <v>1</v>
      </c>
      <c r="G13" s="88" t="s">
        <v>134</v>
      </c>
      <c r="H13" s="40"/>
    </row>
    <row r="14" spans="2:16">
      <c r="B14" s="88" t="s">
        <v>102</v>
      </c>
      <c r="C14" s="88" t="s">
        <v>83</v>
      </c>
      <c r="D14" s="88" t="s">
        <v>106</v>
      </c>
      <c r="E14" s="40" t="s">
        <v>5</v>
      </c>
      <c r="F14" s="89">
        <v>1</v>
      </c>
      <c r="G14" s="88" t="s">
        <v>111</v>
      </c>
      <c r="H14" s="40"/>
    </row>
    <row r="15" spans="2:16">
      <c r="B15" s="88" t="s">
        <v>82</v>
      </c>
      <c r="C15" s="88" t="s">
        <v>103</v>
      </c>
      <c r="D15" s="88" t="s">
        <v>106</v>
      </c>
      <c r="E15" s="40" t="s">
        <v>5</v>
      </c>
      <c r="F15" s="89">
        <v>1</v>
      </c>
      <c r="G15" s="88" t="s">
        <v>133</v>
      </c>
      <c r="H15" s="40"/>
    </row>
    <row r="16" spans="2:16">
      <c r="B16" s="88" t="s">
        <v>74</v>
      </c>
      <c r="C16" s="88" t="s">
        <v>126</v>
      </c>
      <c r="D16" s="88" t="s">
        <v>107</v>
      </c>
      <c r="E16" s="40" t="s">
        <v>5</v>
      </c>
      <c r="F16" s="89">
        <v>1</v>
      </c>
      <c r="G16" s="88" t="s">
        <v>113</v>
      </c>
      <c r="H16" s="40"/>
    </row>
    <row r="17" spans="2:8">
      <c r="B17" s="88" t="s">
        <v>94</v>
      </c>
      <c r="C17" s="88" t="s">
        <v>126</v>
      </c>
      <c r="D17" s="88" t="s">
        <v>107</v>
      </c>
      <c r="E17" s="40" t="s">
        <v>5</v>
      </c>
      <c r="F17" s="89">
        <v>1</v>
      </c>
      <c r="G17" s="88" t="s">
        <v>113</v>
      </c>
      <c r="H17" s="40"/>
    </row>
    <row r="18" spans="2:8">
      <c r="B18" s="88" t="s">
        <v>74</v>
      </c>
      <c r="C18" s="88" t="s">
        <v>126</v>
      </c>
      <c r="D18" s="88" t="s">
        <v>108</v>
      </c>
      <c r="E18" s="40" t="s">
        <v>5</v>
      </c>
      <c r="F18" s="89">
        <v>1</v>
      </c>
      <c r="G18" s="88" t="s">
        <v>113</v>
      </c>
      <c r="H18" s="40"/>
    </row>
    <row r="19" spans="2:8">
      <c r="B19" s="88" t="s">
        <v>74</v>
      </c>
      <c r="C19" s="88" t="s">
        <v>126</v>
      </c>
      <c r="D19" s="88" t="s">
        <v>106</v>
      </c>
      <c r="E19" s="40" t="s">
        <v>5</v>
      </c>
      <c r="F19" s="89">
        <v>1</v>
      </c>
      <c r="G19" s="88" t="s">
        <v>131</v>
      </c>
      <c r="H19" s="40">
        <v>1</v>
      </c>
    </row>
    <row r="20" spans="2:8">
      <c r="B20" s="88" t="s">
        <v>74</v>
      </c>
      <c r="C20" s="88" t="s">
        <v>126</v>
      </c>
      <c r="D20" s="88" t="s">
        <v>108</v>
      </c>
      <c r="E20" s="40" t="s">
        <v>5</v>
      </c>
      <c r="F20" s="89">
        <v>1</v>
      </c>
      <c r="G20" s="88" t="s">
        <v>113</v>
      </c>
      <c r="H20" s="40"/>
    </row>
    <row r="21" spans="2:8">
      <c r="B21" s="88" t="s">
        <v>74</v>
      </c>
      <c r="C21" s="88" t="s">
        <v>126</v>
      </c>
      <c r="D21" s="88" t="s">
        <v>106</v>
      </c>
      <c r="E21" s="40" t="s">
        <v>5</v>
      </c>
      <c r="F21" s="89">
        <v>1</v>
      </c>
      <c r="G21" s="88" t="s">
        <v>113</v>
      </c>
      <c r="H21" s="40"/>
    </row>
    <row r="22" spans="2:8" s="30" customFormat="1">
      <c r="B22" s="88" t="s">
        <v>74</v>
      </c>
      <c r="C22" s="88" t="s">
        <v>126</v>
      </c>
      <c r="D22" s="88" t="s">
        <v>107</v>
      </c>
      <c r="E22" s="40" t="s">
        <v>5</v>
      </c>
      <c r="F22" s="89">
        <v>1</v>
      </c>
      <c r="G22" s="88" t="s">
        <v>113</v>
      </c>
    </row>
    <row r="23" spans="2:8">
      <c r="B23" s="88" t="s">
        <v>82</v>
      </c>
      <c r="C23" s="88" t="s">
        <v>127</v>
      </c>
      <c r="D23" s="88" t="s">
        <v>109</v>
      </c>
      <c r="E23" s="40" t="s">
        <v>5</v>
      </c>
      <c r="F23" s="89">
        <v>1</v>
      </c>
      <c r="G23" s="88" t="s">
        <v>113</v>
      </c>
    </row>
    <row r="24" spans="2:8">
      <c r="B24" s="88" t="s">
        <v>102</v>
      </c>
      <c r="C24" s="88" t="s">
        <v>104</v>
      </c>
      <c r="D24" s="88" t="s">
        <v>106</v>
      </c>
      <c r="E24" s="40" t="s">
        <v>5</v>
      </c>
      <c r="F24" s="89">
        <v>1</v>
      </c>
      <c r="G24" s="88" t="s">
        <v>132</v>
      </c>
    </row>
    <row r="25" spans="2:8">
      <c r="B25" s="88" t="s">
        <v>82</v>
      </c>
      <c r="C25" s="88" t="s">
        <v>104</v>
      </c>
      <c r="D25" s="88" t="s">
        <v>109</v>
      </c>
      <c r="E25" s="40" t="s">
        <v>5</v>
      </c>
      <c r="F25" s="89">
        <v>1</v>
      </c>
      <c r="G25" s="88" t="s">
        <v>113</v>
      </c>
    </row>
    <row r="26" spans="2:8">
      <c r="B26" s="88" t="s">
        <v>72</v>
      </c>
      <c r="C26" s="88" t="s">
        <v>104</v>
      </c>
      <c r="D26" s="88" t="s">
        <v>106</v>
      </c>
      <c r="E26" s="40" t="s">
        <v>5</v>
      </c>
      <c r="F26" s="89">
        <v>1</v>
      </c>
      <c r="G26" s="88" t="s">
        <v>135</v>
      </c>
    </row>
    <row r="27" spans="2:8">
      <c r="B27" s="88" t="s">
        <v>72</v>
      </c>
      <c r="C27" s="88" t="s">
        <v>104</v>
      </c>
      <c r="D27" s="88" t="s">
        <v>109</v>
      </c>
      <c r="E27" s="40" t="s">
        <v>5</v>
      </c>
      <c r="F27" s="89">
        <v>1</v>
      </c>
      <c r="G27" s="88" t="s">
        <v>113</v>
      </c>
    </row>
    <row r="28" spans="2:8">
      <c r="B28" s="88" t="s">
        <v>72</v>
      </c>
      <c r="C28" s="88" t="s">
        <v>104</v>
      </c>
      <c r="D28" s="88" t="s">
        <v>106</v>
      </c>
      <c r="E28" s="40" t="s">
        <v>5</v>
      </c>
      <c r="F28" s="89">
        <v>1</v>
      </c>
      <c r="G28" s="88" t="s">
        <v>112</v>
      </c>
    </row>
    <row r="29" spans="2:8">
      <c r="B29" s="88" t="s">
        <v>82</v>
      </c>
      <c r="C29" s="88" t="s">
        <v>104</v>
      </c>
      <c r="D29" s="88" t="s">
        <v>106</v>
      </c>
      <c r="E29" s="40" t="s">
        <v>5</v>
      </c>
      <c r="F29" s="89">
        <v>1</v>
      </c>
      <c r="G29" s="88" t="s">
        <v>113</v>
      </c>
    </row>
    <row r="30" spans="2:8">
      <c r="B30" s="88" t="s">
        <v>72</v>
      </c>
      <c r="C30" s="88" t="s">
        <v>104</v>
      </c>
      <c r="D30" s="88" t="s">
        <v>109</v>
      </c>
      <c r="E30" s="40" t="s">
        <v>5</v>
      </c>
      <c r="F30" s="89">
        <v>1</v>
      </c>
      <c r="G30" s="88" t="s">
        <v>113</v>
      </c>
    </row>
    <row r="31" spans="2:8">
      <c r="B31" s="88" t="s">
        <v>74</v>
      </c>
      <c r="C31" s="88" t="s">
        <v>104</v>
      </c>
      <c r="D31" s="88" t="s">
        <v>108</v>
      </c>
      <c r="E31" s="40" t="s">
        <v>5</v>
      </c>
      <c r="F31" s="89">
        <v>1</v>
      </c>
      <c r="G31" s="88" t="s">
        <v>113</v>
      </c>
    </row>
    <row r="32" spans="2:8">
      <c r="B32" s="88" t="s">
        <v>72</v>
      </c>
      <c r="C32" s="88" t="s">
        <v>104</v>
      </c>
      <c r="D32" s="88" t="s">
        <v>109</v>
      </c>
      <c r="E32" s="40" t="s">
        <v>5</v>
      </c>
      <c r="F32" s="89">
        <v>1</v>
      </c>
      <c r="G32" s="88" t="s">
        <v>113</v>
      </c>
    </row>
    <row r="33" spans="2:7">
      <c r="B33" s="88" t="s">
        <v>72</v>
      </c>
      <c r="C33" s="88" t="s">
        <v>128</v>
      </c>
      <c r="D33" s="88" t="s">
        <v>109</v>
      </c>
      <c r="E33" s="40" t="s">
        <v>5</v>
      </c>
      <c r="F33" s="89">
        <v>1</v>
      </c>
      <c r="G33" s="88" t="s">
        <v>113</v>
      </c>
    </row>
    <row r="34" spans="2:7">
      <c r="B34" s="88" t="s">
        <v>102</v>
      </c>
      <c r="C34" s="88" t="s">
        <v>105</v>
      </c>
      <c r="D34" s="88" t="s">
        <v>106</v>
      </c>
      <c r="E34" s="40" t="s">
        <v>5</v>
      </c>
      <c r="F34" s="89">
        <v>1</v>
      </c>
      <c r="G34" s="88" t="s">
        <v>131</v>
      </c>
    </row>
    <row r="35" spans="2:7">
      <c r="B35" s="88" t="s">
        <v>82</v>
      </c>
      <c r="C35" s="88" t="s">
        <v>105</v>
      </c>
      <c r="D35" s="88" t="s">
        <v>109</v>
      </c>
      <c r="E35" s="40" t="s">
        <v>5</v>
      </c>
      <c r="F35" s="89">
        <v>1</v>
      </c>
      <c r="G35" s="88" t="s">
        <v>113</v>
      </c>
    </row>
    <row r="36" spans="2:7">
      <c r="B36" s="88" t="s">
        <v>82</v>
      </c>
      <c r="C36" s="88" t="s">
        <v>105</v>
      </c>
      <c r="D36" s="88" t="s">
        <v>109</v>
      </c>
      <c r="E36" s="40" t="s">
        <v>5</v>
      </c>
      <c r="F36" s="89">
        <v>1</v>
      </c>
      <c r="G36" s="88" t="s">
        <v>113</v>
      </c>
    </row>
    <row r="37" spans="2:7">
      <c r="B37" s="88" t="s">
        <v>82</v>
      </c>
      <c r="C37" s="88" t="s">
        <v>105</v>
      </c>
      <c r="D37" s="88" t="s">
        <v>109</v>
      </c>
      <c r="E37" s="40" t="s">
        <v>5</v>
      </c>
      <c r="F37" s="89">
        <v>1</v>
      </c>
      <c r="G37" s="88" t="s">
        <v>113</v>
      </c>
    </row>
    <row r="38" spans="2:7">
      <c r="B38" s="88" t="s">
        <v>72</v>
      </c>
      <c r="C38" s="88" t="s">
        <v>105</v>
      </c>
      <c r="D38" s="88" t="s">
        <v>109</v>
      </c>
      <c r="E38" s="40" t="s">
        <v>5</v>
      </c>
      <c r="F38" s="89">
        <v>1</v>
      </c>
      <c r="G38" s="88" t="s">
        <v>113</v>
      </c>
    </row>
    <row r="39" spans="2:7">
      <c r="B39" s="88" t="s">
        <v>82</v>
      </c>
      <c r="C39" s="88" t="s">
        <v>105</v>
      </c>
      <c r="D39" s="88" t="s">
        <v>109</v>
      </c>
      <c r="E39" s="40" t="s">
        <v>5</v>
      </c>
      <c r="F39" s="89">
        <v>1</v>
      </c>
      <c r="G39" s="88" t="s">
        <v>113</v>
      </c>
    </row>
    <row r="40" spans="2:7">
      <c r="B40" s="88" t="s">
        <v>72</v>
      </c>
      <c r="C40" s="88" t="s">
        <v>105</v>
      </c>
      <c r="D40" s="88" t="s">
        <v>109</v>
      </c>
      <c r="E40" s="40" t="s">
        <v>5</v>
      </c>
      <c r="F40" s="89">
        <v>1</v>
      </c>
      <c r="G40" s="88" t="s">
        <v>113</v>
      </c>
    </row>
    <row r="41" spans="2:7">
      <c r="B41" s="88" t="s">
        <v>72</v>
      </c>
      <c r="C41" s="88" t="s">
        <v>105</v>
      </c>
      <c r="D41" s="88" t="s">
        <v>109</v>
      </c>
      <c r="E41" s="40" t="s">
        <v>5</v>
      </c>
      <c r="F41" s="89">
        <v>1</v>
      </c>
      <c r="G41" s="88" t="s">
        <v>113</v>
      </c>
    </row>
    <row r="42" spans="2:7">
      <c r="B42" s="88" t="s">
        <v>82</v>
      </c>
      <c r="C42" s="88" t="s">
        <v>105</v>
      </c>
      <c r="D42" s="88" t="s">
        <v>109</v>
      </c>
      <c r="E42" s="40" t="s">
        <v>5</v>
      </c>
      <c r="F42" s="89">
        <v>1</v>
      </c>
      <c r="G42" s="88" t="s">
        <v>113</v>
      </c>
    </row>
    <row r="43" spans="2:7">
      <c r="B43" s="88" t="s">
        <v>82</v>
      </c>
      <c r="C43" s="88" t="s">
        <v>105</v>
      </c>
      <c r="D43" s="88" t="s">
        <v>109</v>
      </c>
      <c r="E43" s="40" t="s">
        <v>5</v>
      </c>
      <c r="F43" s="89">
        <v>1</v>
      </c>
      <c r="G43" s="88" t="s">
        <v>113</v>
      </c>
    </row>
    <row r="44" spans="2:7">
      <c r="B44" s="88" t="s">
        <v>82</v>
      </c>
      <c r="C44" s="88" t="s">
        <v>105</v>
      </c>
      <c r="D44" s="88" t="s">
        <v>109</v>
      </c>
      <c r="E44" s="40" t="s">
        <v>5</v>
      </c>
      <c r="F44" s="89">
        <v>1</v>
      </c>
      <c r="G44" s="88" t="s">
        <v>113</v>
      </c>
    </row>
    <row r="45" spans="2:7">
      <c r="B45" s="88" t="s">
        <v>82</v>
      </c>
      <c r="C45" s="88" t="s">
        <v>105</v>
      </c>
      <c r="D45" s="88" t="s">
        <v>109</v>
      </c>
      <c r="E45" s="40" t="s">
        <v>5</v>
      </c>
      <c r="F45" s="89">
        <v>1</v>
      </c>
      <c r="G45" s="88" t="s">
        <v>113</v>
      </c>
    </row>
    <row r="46" spans="2:7">
      <c r="B46" s="88" t="s">
        <v>82</v>
      </c>
      <c r="C46" s="88" t="s">
        <v>105</v>
      </c>
      <c r="D46" s="88" t="s">
        <v>109</v>
      </c>
      <c r="E46" s="40" t="s">
        <v>5</v>
      </c>
      <c r="F46" s="89">
        <v>1</v>
      </c>
      <c r="G46" s="88" t="s">
        <v>113</v>
      </c>
    </row>
    <row r="47" spans="2:7">
      <c r="B47" s="88" t="s">
        <v>82</v>
      </c>
      <c r="C47" s="88" t="s">
        <v>105</v>
      </c>
      <c r="D47" s="88" t="s">
        <v>109</v>
      </c>
      <c r="E47" s="40" t="s">
        <v>5</v>
      </c>
      <c r="F47" s="89">
        <v>1</v>
      </c>
      <c r="G47" s="88" t="s">
        <v>113</v>
      </c>
    </row>
    <row r="48" spans="2:7">
      <c r="B48" s="88" t="s">
        <v>82</v>
      </c>
      <c r="C48" s="88" t="s">
        <v>105</v>
      </c>
      <c r="D48" s="88" t="s">
        <v>109</v>
      </c>
      <c r="E48" s="40" t="s">
        <v>5</v>
      </c>
      <c r="F48" s="89">
        <v>1</v>
      </c>
      <c r="G48" s="88" t="s">
        <v>113</v>
      </c>
    </row>
    <row r="49" spans="2:7">
      <c r="B49" s="88" t="s">
        <v>82</v>
      </c>
      <c r="C49" s="88" t="s">
        <v>105</v>
      </c>
      <c r="D49" s="88" t="s">
        <v>109</v>
      </c>
      <c r="E49" s="40" t="s">
        <v>5</v>
      </c>
      <c r="F49" s="89">
        <v>1</v>
      </c>
      <c r="G49" s="88" t="s">
        <v>113</v>
      </c>
    </row>
    <row r="50" spans="2:7">
      <c r="B50" s="88" t="s">
        <v>82</v>
      </c>
      <c r="C50" s="88" t="s">
        <v>105</v>
      </c>
      <c r="D50" s="88" t="s">
        <v>109</v>
      </c>
      <c r="E50" s="40" t="s">
        <v>5</v>
      </c>
      <c r="F50" s="89">
        <v>1</v>
      </c>
      <c r="G50" s="88" t="s">
        <v>113</v>
      </c>
    </row>
    <row r="51" spans="2:7">
      <c r="B51" s="88" t="s">
        <v>82</v>
      </c>
      <c r="C51" s="88" t="s">
        <v>105</v>
      </c>
      <c r="D51" s="88" t="s">
        <v>109</v>
      </c>
      <c r="E51" s="40" t="s">
        <v>5</v>
      </c>
      <c r="F51" s="89">
        <v>1</v>
      </c>
      <c r="G51" s="88" t="s">
        <v>113</v>
      </c>
    </row>
    <row r="52" spans="2:7">
      <c r="B52" s="88" t="s">
        <v>82</v>
      </c>
      <c r="C52" s="88" t="s">
        <v>105</v>
      </c>
      <c r="D52" s="88" t="s">
        <v>109</v>
      </c>
      <c r="E52" s="40" t="s">
        <v>5</v>
      </c>
      <c r="F52" s="89">
        <v>1</v>
      </c>
      <c r="G52" s="88" t="s">
        <v>113</v>
      </c>
    </row>
    <row r="53" spans="2:7">
      <c r="B53" s="88" t="s">
        <v>82</v>
      </c>
      <c r="C53" s="88" t="s">
        <v>105</v>
      </c>
      <c r="D53" s="88" t="s">
        <v>109</v>
      </c>
      <c r="E53" s="40" t="s">
        <v>5</v>
      </c>
      <c r="F53" s="89">
        <v>1</v>
      </c>
      <c r="G53" s="88" t="s">
        <v>113</v>
      </c>
    </row>
    <row r="54" spans="2:7">
      <c r="F54" s="40">
        <f>SUM(F2:F53)</f>
        <v>52</v>
      </c>
    </row>
  </sheetData>
  <autoFilter ref="B1:B55"/>
  <dataValidations count="4">
    <dataValidation type="list" allowBlank="1" showInputMessage="1" showErrorMessage="1" sqref="G54:G1212">
      <formula1>alcaldia</formula1>
    </dataValidation>
    <dataValidation type="list" allowBlank="1" sqref="B31 B2:B28 B33:B1576">
      <formula1>tipologia</formula1>
    </dataValidation>
    <dataValidation type="list" allowBlank="1" showInputMessage="1" showErrorMessage="1" sqref="D31 D2:D28 D33:D1516">
      <formula1>canal</formula1>
    </dataValidation>
    <dataValidation type="list" allowBlank="1" showInputMessage="1" showErrorMessage="1" sqref="E2:E1051">
      <formula1>sistema</formula1>
    </dataValidation>
  </dataValidation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dimension ref="A1:P88"/>
  <sheetViews>
    <sheetView topLeftCell="B19" zoomScale="90" zoomScaleNormal="90" workbookViewId="0">
      <selection activeCell="F43" sqref="F43"/>
    </sheetView>
  </sheetViews>
  <sheetFormatPr baseColWidth="10" defaultColWidth="0" defaultRowHeight="15"/>
  <cols>
    <col min="1" max="1" width="11.42578125" style="1" hidden="1" customWidth="1"/>
    <col min="2" max="2" width="44.85546875" style="39" customWidth="1"/>
    <col min="3" max="3" width="43.140625" style="40" customWidth="1"/>
    <col min="4" max="5" width="25.42578125" style="40" customWidth="1"/>
    <col min="6" max="6" width="27" style="40" customWidth="1"/>
    <col min="7" max="7" width="32" style="40" customWidth="1"/>
    <col min="8" max="8" width="15.7109375" style="1" hidden="1" customWidth="1"/>
    <col min="9" max="10" width="11.42578125" style="1" hidden="1" customWidth="1"/>
    <col min="11" max="22" width="0" style="1" hidden="1" customWidth="1"/>
    <col min="23" max="16384" width="0" style="1" hidden="1"/>
  </cols>
  <sheetData>
    <row r="1" spans="2:16" s="68" customFormat="1" ht="12.75">
      <c r="B1" s="2" t="s">
        <v>0</v>
      </c>
      <c r="C1" s="2" t="s">
        <v>2</v>
      </c>
      <c r="D1" s="16" t="s">
        <v>4</v>
      </c>
      <c r="E1" s="2" t="s">
        <v>29</v>
      </c>
      <c r="F1" s="2" t="s">
        <v>3</v>
      </c>
      <c r="G1" s="2" t="s">
        <v>62</v>
      </c>
      <c r="H1" s="67"/>
      <c r="I1" s="67"/>
      <c r="J1" s="67"/>
      <c r="K1" s="67"/>
      <c r="L1" s="67"/>
      <c r="M1" s="67"/>
      <c r="N1" s="67"/>
      <c r="O1" s="67"/>
      <c r="P1" s="67"/>
    </row>
    <row r="2" spans="2:16">
      <c r="B2" s="88" t="s">
        <v>72</v>
      </c>
      <c r="C2" s="88" t="s">
        <v>83</v>
      </c>
      <c r="D2" s="88" t="s">
        <v>106</v>
      </c>
      <c r="E2" s="40" t="s">
        <v>5</v>
      </c>
      <c r="F2" s="89">
        <v>1</v>
      </c>
      <c r="G2" s="88" t="s">
        <v>110</v>
      </c>
      <c r="H2" s="40">
        <v>1</v>
      </c>
    </row>
    <row r="3" spans="2:16">
      <c r="B3" s="88" t="s">
        <v>94</v>
      </c>
      <c r="C3" s="88" t="s">
        <v>83</v>
      </c>
      <c r="D3" s="88" t="s">
        <v>106</v>
      </c>
      <c r="E3" s="40" t="s">
        <v>5</v>
      </c>
      <c r="F3" s="89">
        <v>1</v>
      </c>
      <c r="G3" s="88" t="s">
        <v>129</v>
      </c>
      <c r="H3" s="40"/>
    </row>
    <row r="4" spans="2:16">
      <c r="B4" s="88" t="s">
        <v>74</v>
      </c>
      <c r="C4" s="88" t="s">
        <v>83</v>
      </c>
      <c r="D4" s="88" t="s">
        <v>106</v>
      </c>
      <c r="E4" s="40" t="s">
        <v>5</v>
      </c>
      <c r="F4" s="89">
        <v>1</v>
      </c>
      <c r="G4" s="88" t="s">
        <v>130</v>
      </c>
      <c r="H4" s="40"/>
    </row>
    <row r="5" spans="2:16">
      <c r="B5" s="88" t="s">
        <v>72</v>
      </c>
      <c r="C5" s="88" t="s">
        <v>83</v>
      </c>
      <c r="D5" s="88" t="s">
        <v>106</v>
      </c>
      <c r="E5" s="40" t="s">
        <v>5</v>
      </c>
      <c r="F5" s="89">
        <v>1</v>
      </c>
      <c r="G5" s="88" t="s">
        <v>131</v>
      </c>
      <c r="H5" s="40"/>
    </row>
    <row r="6" spans="2:16">
      <c r="B6" s="88" t="s">
        <v>100</v>
      </c>
      <c r="C6" s="88" t="s">
        <v>83</v>
      </c>
      <c r="D6" s="88" t="s">
        <v>106</v>
      </c>
      <c r="E6" s="40" t="s">
        <v>5</v>
      </c>
      <c r="F6" s="89">
        <v>1</v>
      </c>
      <c r="G6" s="88" t="s">
        <v>110</v>
      </c>
      <c r="H6" s="40"/>
    </row>
    <row r="7" spans="2:16">
      <c r="B7" s="88" t="s">
        <v>74</v>
      </c>
      <c r="C7" s="88" t="s">
        <v>83</v>
      </c>
      <c r="D7" s="88" t="s">
        <v>107</v>
      </c>
      <c r="E7" s="40" t="s">
        <v>5</v>
      </c>
      <c r="F7" s="89">
        <v>1</v>
      </c>
      <c r="G7" s="88" t="s">
        <v>113</v>
      </c>
      <c r="H7" s="40">
        <v>1</v>
      </c>
    </row>
    <row r="8" spans="2:16">
      <c r="B8" s="88" t="s">
        <v>100</v>
      </c>
      <c r="C8" s="88" t="s">
        <v>83</v>
      </c>
      <c r="D8" s="88" t="s">
        <v>106</v>
      </c>
      <c r="E8" s="40" t="s">
        <v>5</v>
      </c>
      <c r="F8" s="89">
        <v>1</v>
      </c>
      <c r="G8" s="88" t="s">
        <v>132</v>
      </c>
      <c r="H8" s="40"/>
    </row>
    <row r="9" spans="2:16">
      <c r="B9" s="88" t="s">
        <v>74</v>
      </c>
      <c r="C9" s="88" t="s">
        <v>83</v>
      </c>
      <c r="D9" s="88" t="s">
        <v>106</v>
      </c>
      <c r="E9" s="40" t="s">
        <v>5</v>
      </c>
      <c r="F9" s="89">
        <v>1</v>
      </c>
      <c r="G9" s="88" t="s">
        <v>113</v>
      </c>
      <c r="H9" s="40"/>
    </row>
    <row r="10" spans="2:16">
      <c r="B10" s="88" t="s">
        <v>74</v>
      </c>
      <c r="C10" s="88" t="s">
        <v>83</v>
      </c>
      <c r="D10" s="88" t="s">
        <v>106</v>
      </c>
      <c r="E10" s="40" t="s">
        <v>5</v>
      </c>
      <c r="F10" s="89">
        <v>1</v>
      </c>
      <c r="G10" s="88" t="s">
        <v>133</v>
      </c>
      <c r="H10" s="40"/>
    </row>
    <row r="11" spans="2:16">
      <c r="B11" s="88" t="s">
        <v>74</v>
      </c>
      <c r="C11" s="88" t="s">
        <v>83</v>
      </c>
      <c r="D11" s="88" t="s">
        <v>106</v>
      </c>
      <c r="E11" s="40" t="s">
        <v>5</v>
      </c>
      <c r="F11" s="89">
        <v>1</v>
      </c>
      <c r="G11" s="88" t="s">
        <v>113</v>
      </c>
      <c r="H11" s="40"/>
    </row>
    <row r="12" spans="2:16">
      <c r="B12" s="88" t="s">
        <v>94</v>
      </c>
      <c r="C12" s="88" t="s">
        <v>83</v>
      </c>
      <c r="D12" s="88" t="s">
        <v>106</v>
      </c>
      <c r="E12" s="40" t="s">
        <v>5</v>
      </c>
      <c r="F12" s="89">
        <v>1</v>
      </c>
      <c r="G12" s="88" t="s">
        <v>113</v>
      </c>
      <c r="H12" s="40"/>
    </row>
    <row r="13" spans="2:16">
      <c r="B13" s="88" t="s">
        <v>72</v>
      </c>
      <c r="C13" s="88" t="s">
        <v>83</v>
      </c>
      <c r="D13" s="88" t="s">
        <v>106</v>
      </c>
      <c r="E13" s="40" t="s">
        <v>5</v>
      </c>
      <c r="F13" s="89">
        <v>1</v>
      </c>
      <c r="G13" s="88" t="s">
        <v>134</v>
      </c>
      <c r="H13" s="40">
        <v>1</v>
      </c>
    </row>
    <row r="14" spans="2:16">
      <c r="B14" s="88" t="s">
        <v>102</v>
      </c>
      <c r="C14" s="88" t="s">
        <v>83</v>
      </c>
      <c r="D14" s="88" t="s">
        <v>106</v>
      </c>
      <c r="E14" s="40" t="s">
        <v>5</v>
      </c>
      <c r="F14" s="89">
        <v>1</v>
      </c>
      <c r="G14" s="88" t="s">
        <v>111</v>
      </c>
      <c r="H14" s="40"/>
    </row>
    <row r="15" spans="2:16">
      <c r="B15" s="88" t="s">
        <v>82</v>
      </c>
      <c r="C15" s="88" t="s">
        <v>103</v>
      </c>
      <c r="D15" s="88" t="s">
        <v>106</v>
      </c>
      <c r="E15" s="40" t="s">
        <v>5</v>
      </c>
      <c r="F15" s="89">
        <v>1</v>
      </c>
      <c r="G15" s="88" t="s">
        <v>133</v>
      </c>
    </row>
    <row r="16" spans="2:16">
      <c r="B16" s="88" t="s">
        <v>74</v>
      </c>
      <c r="C16" s="88" t="s">
        <v>126</v>
      </c>
      <c r="D16" s="88" t="s">
        <v>107</v>
      </c>
      <c r="E16" s="40" t="s">
        <v>5</v>
      </c>
      <c r="F16" s="89">
        <v>1</v>
      </c>
      <c r="G16" s="88" t="s">
        <v>113</v>
      </c>
    </row>
    <row r="17" spans="2:7">
      <c r="B17" s="88" t="s">
        <v>94</v>
      </c>
      <c r="C17" s="88" t="s">
        <v>126</v>
      </c>
      <c r="D17" s="88" t="s">
        <v>107</v>
      </c>
      <c r="E17" s="40" t="s">
        <v>5</v>
      </c>
      <c r="F17" s="89">
        <v>1</v>
      </c>
      <c r="G17" s="88" t="s">
        <v>113</v>
      </c>
    </row>
    <row r="18" spans="2:7">
      <c r="B18" s="88" t="s">
        <v>74</v>
      </c>
      <c r="C18" s="88" t="s">
        <v>126</v>
      </c>
      <c r="D18" s="88" t="s">
        <v>108</v>
      </c>
      <c r="E18" s="40" t="s">
        <v>5</v>
      </c>
      <c r="F18" s="89">
        <v>1</v>
      </c>
      <c r="G18" s="88" t="s">
        <v>113</v>
      </c>
    </row>
    <row r="19" spans="2:7">
      <c r="B19" s="88" t="s">
        <v>74</v>
      </c>
      <c r="C19" s="88" t="s">
        <v>126</v>
      </c>
      <c r="D19" s="88" t="s">
        <v>106</v>
      </c>
      <c r="E19" s="40" t="s">
        <v>5</v>
      </c>
      <c r="F19" s="89">
        <v>1</v>
      </c>
      <c r="G19" s="88" t="s">
        <v>131</v>
      </c>
    </row>
    <row r="20" spans="2:7">
      <c r="B20" s="88" t="s">
        <v>74</v>
      </c>
      <c r="C20" s="88" t="s">
        <v>126</v>
      </c>
      <c r="D20" s="88" t="s">
        <v>108</v>
      </c>
      <c r="E20" s="40" t="s">
        <v>5</v>
      </c>
      <c r="F20" s="89">
        <v>1</v>
      </c>
      <c r="G20" s="88" t="s">
        <v>113</v>
      </c>
    </row>
    <row r="21" spans="2:7">
      <c r="B21" s="88" t="s">
        <v>74</v>
      </c>
      <c r="C21" s="88" t="s">
        <v>126</v>
      </c>
      <c r="D21" s="88" t="s">
        <v>106</v>
      </c>
      <c r="E21" s="40" t="s">
        <v>5</v>
      </c>
      <c r="F21" s="89">
        <v>1</v>
      </c>
      <c r="G21" s="88" t="s">
        <v>113</v>
      </c>
    </row>
    <row r="22" spans="2:7" ht="15" customHeight="1">
      <c r="B22" s="88" t="s">
        <v>74</v>
      </c>
      <c r="C22" s="88" t="s">
        <v>126</v>
      </c>
      <c r="D22" s="88" t="s">
        <v>107</v>
      </c>
      <c r="E22" s="40" t="s">
        <v>5</v>
      </c>
      <c r="F22" s="89">
        <v>1</v>
      </c>
      <c r="G22" s="88" t="s">
        <v>113</v>
      </c>
    </row>
    <row r="23" spans="2:7">
      <c r="B23" s="88" t="s">
        <v>82</v>
      </c>
      <c r="C23" s="88" t="s">
        <v>127</v>
      </c>
      <c r="D23" s="88" t="s">
        <v>109</v>
      </c>
      <c r="E23" s="40" t="s">
        <v>5</v>
      </c>
      <c r="F23" s="89">
        <v>1</v>
      </c>
      <c r="G23" s="88" t="s">
        <v>113</v>
      </c>
    </row>
    <row r="24" spans="2:7">
      <c r="B24" s="88" t="s">
        <v>102</v>
      </c>
      <c r="C24" s="88" t="s">
        <v>104</v>
      </c>
      <c r="D24" s="88" t="s">
        <v>106</v>
      </c>
      <c r="E24" s="40" t="s">
        <v>5</v>
      </c>
      <c r="F24" s="89">
        <v>1</v>
      </c>
      <c r="G24" s="88" t="s">
        <v>132</v>
      </c>
    </row>
    <row r="25" spans="2:7">
      <c r="B25" s="88" t="s">
        <v>82</v>
      </c>
      <c r="C25" s="88" t="s">
        <v>104</v>
      </c>
      <c r="D25" s="88" t="s">
        <v>109</v>
      </c>
      <c r="E25" s="40" t="s">
        <v>5</v>
      </c>
      <c r="F25" s="89">
        <v>1</v>
      </c>
      <c r="G25" s="88" t="s">
        <v>113</v>
      </c>
    </row>
    <row r="26" spans="2:7">
      <c r="B26" s="88" t="s">
        <v>72</v>
      </c>
      <c r="C26" s="88" t="s">
        <v>104</v>
      </c>
      <c r="D26" s="88" t="s">
        <v>106</v>
      </c>
      <c r="E26" s="40" t="s">
        <v>5</v>
      </c>
      <c r="F26" s="89">
        <v>1</v>
      </c>
      <c r="G26" s="88" t="s">
        <v>135</v>
      </c>
    </row>
    <row r="27" spans="2:7">
      <c r="B27" s="88" t="s">
        <v>72</v>
      </c>
      <c r="C27" s="88" t="s">
        <v>104</v>
      </c>
      <c r="D27" s="88" t="s">
        <v>106</v>
      </c>
      <c r="E27" s="40" t="s">
        <v>5</v>
      </c>
      <c r="F27" s="89">
        <v>1</v>
      </c>
      <c r="G27" s="88" t="s">
        <v>112</v>
      </c>
    </row>
    <row r="28" spans="2:7">
      <c r="B28" s="88" t="s">
        <v>82</v>
      </c>
      <c r="C28" s="88" t="s">
        <v>104</v>
      </c>
      <c r="D28" s="88" t="s">
        <v>106</v>
      </c>
      <c r="E28" s="40" t="s">
        <v>5</v>
      </c>
      <c r="F28" s="89">
        <v>1</v>
      </c>
      <c r="G28" s="88" t="s">
        <v>113</v>
      </c>
    </row>
    <row r="29" spans="2:7">
      <c r="B29" s="88" t="s">
        <v>72</v>
      </c>
      <c r="C29" s="88" t="s">
        <v>104</v>
      </c>
      <c r="D29" s="88" t="s">
        <v>109</v>
      </c>
      <c r="E29" s="40" t="s">
        <v>5</v>
      </c>
      <c r="F29" s="89">
        <v>1</v>
      </c>
      <c r="G29" s="88" t="s">
        <v>113</v>
      </c>
    </row>
    <row r="30" spans="2:7">
      <c r="B30" s="88" t="s">
        <v>74</v>
      </c>
      <c r="C30" s="88" t="s">
        <v>104</v>
      </c>
      <c r="D30" s="88" t="s">
        <v>108</v>
      </c>
      <c r="E30" s="40" t="s">
        <v>5</v>
      </c>
      <c r="F30" s="89">
        <v>1</v>
      </c>
      <c r="G30" s="88" t="s">
        <v>113</v>
      </c>
    </row>
    <row r="31" spans="2:7">
      <c r="B31" s="88" t="s">
        <v>72</v>
      </c>
      <c r="C31" s="88" t="s">
        <v>128</v>
      </c>
      <c r="D31" s="88" t="s">
        <v>109</v>
      </c>
      <c r="E31" s="40" t="s">
        <v>5</v>
      </c>
      <c r="F31" s="89">
        <v>1</v>
      </c>
      <c r="G31" s="88" t="s">
        <v>113</v>
      </c>
    </row>
    <row r="32" spans="2:7">
      <c r="B32" s="88" t="s">
        <v>102</v>
      </c>
      <c r="C32" s="88" t="s">
        <v>105</v>
      </c>
      <c r="D32" s="88" t="s">
        <v>106</v>
      </c>
      <c r="E32" s="40" t="s">
        <v>5</v>
      </c>
      <c r="F32" s="89">
        <v>1</v>
      </c>
      <c r="G32" s="88" t="s">
        <v>113</v>
      </c>
    </row>
    <row r="33" spans="2:7">
      <c r="B33" s="88" t="s">
        <v>82</v>
      </c>
      <c r="C33" s="88" t="s">
        <v>105</v>
      </c>
      <c r="D33" s="88" t="s">
        <v>109</v>
      </c>
      <c r="E33" s="40" t="s">
        <v>5</v>
      </c>
      <c r="F33" s="89">
        <v>1</v>
      </c>
      <c r="G33" s="88" t="s">
        <v>113</v>
      </c>
    </row>
    <row r="34" spans="2:7">
      <c r="B34" s="88" t="s">
        <v>82</v>
      </c>
      <c r="C34" s="88" t="s">
        <v>105</v>
      </c>
      <c r="D34" s="88" t="s">
        <v>109</v>
      </c>
      <c r="E34" s="40" t="s">
        <v>5</v>
      </c>
      <c r="F34" s="89">
        <v>1</v>
      </c>
      <c r="G34" s="88" t="s">
        <v>113</v>
      </c>
    </row>
    <row r="35" spans="2:7">
      <c r="B35" s="88" t="s">
        <v>82</v>
      </c>
      <c r="C35" s="88" t="s">
        <v>105</v>
      </c>
      <c r="D35" s="88" t="s">
        <v>109</v>
      </c>
      <c r="E35" s="40" t="s">
        <v>5</v>
      </c>
      <c r="F35" s="89">
        <v>1</v>
      </c>
      <c r="G35" s="88" t="s">
        <v>113</v>
      </c>
    </row>
    <row r="36" spans="2:7">
      <c r="B36" s="88" t="s">
        <v>72</v>
      </c>
      <c r="C36" s="88" t="s">
        <v>105</v>
      </c>
      <c r="D36" s="88" t="s">
        <v>109</v>
      </c>
      <c r="E36" s="40" t="s">
        <v>5</v>
      </c>
      <c r="F36" s="89">
        <v>1</v>
      </c>
      <c r="G36" s="88" t="s">
        <v>113</v>
      </c>
    </row>
    <row r="37" spans="2:7">
      <c r="B37" s="88" t="s">
        <v>82</v>
      </c>
      <c r="C37" s="88" t="s">
        <v>105</v>
      </c>
      <c r="D37" s="88" t="s">
        <v>109</v>
      </c>
      <c r="E37" s="40" t="s">
        <v>5</v>
      </c>
      <c r="F37" s="89">
        <v>1</v>
      </c>
      <c r="G37" s="88" t="s">
        <v>113</v>
      </c>
    </row>
    <row r="38" spans="2:7">
      <c r="B38" s="88" t="s">
        <v>72</v>
      </c>
      <c r="C38" s="88" t="s">
        <v>105</v>
      </c>
      <c r="D38" s="88" t="s">
        <v>109</v>
      </c>
      <c r="E38" s="40" t="s">
        <v>5</v>
      </c>
      <c r="F38" s="89">
        <v>1</v>
      </c>
      <c r="G38" s="88" t="s">
        <v>113</v>
      </c>
    </row>
    <row r="39" spans="2:7">
      <c r="B39" s="88" t="s">
        <v>72</v>
      </c>
      <c r="C39" s="88" t="s">
        <v>105</v>
      </c>
      <c r="D39" s="88" t="s">
        <v>109</v>
      </c>
      <c r="E39" s="40" t="s">
        <v>5</v>
      </c>
      <c r="F39" s="89">
        <v>1</v>
      </c>
      <c r="G39" s="88" t="s">
        <v>113</v>
      </c>
    </row>
    <row r="40" spans="2:7">
      <c r="B40" s="88" t="s">
        <v>82</v>
      </c>
      <c r="C40" s="88" t="s">
        <v>105</v>
      </c>
      <c r="D40" s="88" t="s">
        <v>109</v>
      </c>
      <c r="E40" s="40" t="s">
        <v>5</v>
      </c>
      <c r="F40" s="89">
        <v>1</v>
      </c>
      <c r="G40" s="88" t="s">
        <v>113</v>
      </c>
    </row>
    <row r="41" spans="2:7">
      <c r="B41" s="88" t="s">
        <v>82</v>
      </c>
      <c r="C41" s="88" t="s">
        <v>105</v>
      </c>
      <c r="D41" s="88" t="s">
        <v>109</v>
      </c>
      <c r="E41" s="40" t="s">
        <v>5</v>
      </c>
      <c r="F41" s="89">
        <v>1</v>
      </c>
      <c r="G41" s="88" t="s">
        <v>113</v>
      </c>
    </row>
    <row r="42" spans="2:7">
      <c r="B42" s="88" t="s">
        <v>82</v>
      </c>
      <c r="C42" s="88" t="s">
        <v>105</v>
      </c>
      <c r="D42" s="88" t="s">
        <v>109</v>
      </c>
      <c r="E42" s="40" t="s">
        <v>5</v>
      </c>
      <c r="F42" s="89">
        <v>1</v>
      </c>
      <c r="G42" s="88" t="s">
        <v>113</v>
      </c>
    </row>
    <row r="43" spans="2:7">
      <c r="B43" s="88"/>
      <c r="C43" s="88"/>
      <c r="D43" s="88"/>
      <c r="F43" s="89">
        <v>41</v>
      </c>
      <c r="G43" s="88"/>
    </row>
    <row r="44" spans="2:7">
      <c r="B44" s="88"/>
      <c r="C44" s="88"/>
      <c r="D44" s="88"/>
      <c r="F44" s="89"/>
      <c r="G44" s="88"/>
    </row>
    <row r="45" spans="2:7" hidden="1">
      <c r="B45" s="88" t="s">
        <v>82</v>
      </c>
      <c r="C45" s="88" t="s">
        <v>105</v>
      </c>
      <c r="D45" s="88"/>
      <c r="E45" s="40" t="s">
        <v>5</v>
      </c>
      <c r="F45" s="89">
        <v>1</v>
      </c>
      <c r="G45" s="88" t="s">
        <v>113</v>
      </c>
    </row>
    <row r="46" spans="2:7" hidden="1">
      <c r="B46" s="88" t="s">
        <v>82</v>
      </c>
      <c r="C46" s="88" t="s">
        <v>105</v>
      </c>
      <c r="D46" s="88"/>
      <c r="E46" s="40" t="s">
        <v>5</v>
      </c>
      <c r="F46" s="89">
        <v>1</v>
      </c>
      <c r="G46" s="88" t="s">
        <v>113</v>
      </c>
    </row>
    <row r="47" spans="2:7" hidden="1">
      <c r="B47" s="88" t="s">
        <v>82</v>
      </c>
      <c r="C47" s="88" t="s">
        <v>105</v>
      </c>
      <c r="D47" s="88"/>
      <c r="E47" s="40" t="s">
        <v>5</v>
      </c>
      <c r="F47" s="89">
        <v>1</v>
      </c>
      <c r="G47" s="88" t="s">
        <v>113</v>
      </c>
    </row>
    <row r="48" spans="2:7" hidden="1">
      <c r="B48" s="88" t="s">
        <v>82</v>
      </c>
      <c r="C48" s="88" t="s">
        <v>105</v>
      </c>
      <c r="D48" s="88"/>
      <c r="E48" s="40" t="s">
        <v>5</v>
      </c>
      <c r="F48" s="89">
        <v>1</v>
      </c>
      <c r="G48" s="88" t="s">
        <v>113</v>
      </c>
    </row>
    <row r="49" spans="2:7" hidden="1">
      <c r="B49" s="88" t="s">
        <v>82</v>
      </c>
      <c r="C49" s="88" t="s">
        <v>105</v>
      </c>
      <c r="D49" s="88"/>
      <c r="E49" s="40" t="s">
        <v>5</v>
      </c>
      <c r="F49" s="89">
        <v>1</v>
      </c>
      <c r="G49" s="88" t="s">
        <v>113</v>
      </c>
    </row>
    <row r="50" spans="2:7" hidden="1">
      <c r="B50" s="88" t="s">
        <v>82</v>
      </c>
      <c r="C50" s="88" t="s">
        <v>105</v>
      </c>
      <c r="D50" s="88"/>
      <c r="E50" s="40" t="s">
        <v>5</v>
      </c>
      <c r="F50" s="89">
        <v>1</v>
      </c>
      <c r="G50" s="88" t="s">
        <v>113</v>
      </c>
    </row>
    <row r="51" spans="2:7" hidden="1">
      <c r="B51" s="88" t="s">
        <v>82</v>
      </c>
      <c r="C51" s="88" t="s">
        <v>105</v>
      </c>
      <c r="D51" s="88"/>
      <c r="E51" s="40" t="s">
        <v>5</v>
      </c>
      <c r="F51" s="89">
        <v>1</v>
      </c>
      <c r="G51" s="88" t="s">
        <v>113</v>
      </c>
    </row>
    <row r="52" spans="2:7" hidden="1">
      <c r="B52" s="88" t="s">
        <v>82</v>
      </c>
      <c r="C52" s="88" t="s">
        <v>105</v>
      </c>
      <c r="D52" s="88"/>
      <c r="E52" s="40" t="s">
        <v>5</v>
      </c>
      <c r="F52" s="89">
        <v>1</v>
      </c>
      <c r="G52" s="88" t="s">
        <v>113</v>
      </c>
    </row>
    <row r="53" spans="2:7" hidden="1">
      <c r="B53" s="88" t="s">
        <v>82</v>
      </c>
      <c r="C53" s="88" t="s">
        <v>105</v>
      </c>
      <c r="D53" s="88"/>
      <c r="E53" s="40" t="s">
        <v>5</v>
      </c>
      <c r="F53" s="89">
        <v>1</v>
      </c>
      <c r="G53" s="88" t="s">
        <v>113</v>
      </c>
    </row>
    <row r="54" spans="2:7">
      <c r="B54" s="88"/>
      <c r="C54" s="88"/>
      <c r="D54" s="88"/>
      <c r="F54" s="89"/>
      <c r="G54" s="88"/>
    </row>
    <row r="55" spans="2:7">
      <c r="B55" s="88"/>
      <c r="C55" s="88"/>
      <c r="D55" s="88"/>
      <c r="F55" s="89"/>
      <c r="G55" s="88"/>
    </row>
    <row r="56" spans="2:7">
      <c r="B56" s="88"/>
      <c r="C56" s="88"/>
      <c r="D56" s="88"/>
      <c r="F56" s="89"/>
      <c r="G56" s="88"/>
    </row>
    <row r="57" spans="2:7">
      <c r="B57" s="88"/>
      <c r="C57" s="88"/>
      <c r="D57" s="88"/>
      <c r="F57" s="89"/>
      <c r="G57" s="88"/>
    </row>
    <row r="58" spans="2:7">
      <c r="B58" s="88"/>
      <c r="C58" s="88"/>
      <c r="D58" s="88"/>
      <c r="F58" s="89"/>
      <c r="G58" s="88"/>
    </row>
    <row r="59" spans="2:7">
      <c r="B59" s="88"/>
      <c r="C59" s="88"/>
      <c r="D59" s="88"/>
      <c r="F59" s="89"/>
      <c r="G59" s="88"/>
    </row>
    <row r="60" spans="2:7">
      <c r="B60" s="88"/>
      <c r="C60" s="88"/>
      <c r="D60" s="88"/>
      <c r="F60" s="89"/>
      <c r="G60" s="88"/>
    </row>
    <row r="61" spans="2:7">
      <c r="B61" s="88"/>
      <c r="C61" s="88"/>
      <c r="D61" s="88"/>
      <c r="F61" s="89"/>
      <c r="G61" s="88"/>
    </row>
    <row r="62" spans="2:7">
      <c r="B62" s="88"/>
      <c r="C62" s="88"/>
      <c r="D62" s="88"/>
      <c r="F62" s="89"/>
      <c r="G62" s="88"/>
    </row>
    <row r="63" spans="2:7">
      <c r="B63" s="88"/>
      <c r="C63" s="88"/>
      <c r="D63" s="88"/>
      <c r="F63" s="89"/>
      <c r="G63" s="88"/>
    </row>
    <row r="64" spans="2:7">
      <c r="B64" s="88"/>
      <c r="C64" s="88"/>
      <c r="D64" s="88"/>
      <c r="F64" s="89"/>
      <c r="G64" s="88"/>
    </row>
    <row r="65" spans="2:7">
      <c r="B65" s="88"/>
      <c r="C65" s="88"/>
      <c r="D65" s="88"/>
      <c r="F65" s="89"/>
      <c r="G65" s="88"/>
    </row>
    <row r="66" spans="2:7">
      <c r="B66" s="88"/>
      <c r="C66" s="88"/>
      <c r="D66" s="88"/>
      <c r="F66" s="89"/>
      <c r="G66" s="88"/>
    </row>
    <row r="67" spans="2:7">
      <c r="B67" s="88"/>
      <c r="C67" s="88"/>
      <c r="D67" s="88"/>
      <c r="F67" s="89"/>
      <c r="G67" s="88"/>
    </row>
    <row r="68" spans="2:7">
      <c r="B68" s="88"/>
      <c r="C68" s="88"/>
      <c r="D68" s="88"/>
      <c r="F68" s="89"/>
      <c r="G68" s="88"/>
    </row>
    <row r="69" spans="2:7">
      <c r="B69" s="88"/>
      <c r="C69" s="88"/>
      <c r="D69" s="88"/>
      <c r="F69" s="89"/>
      <c r="G69" s="88"/>
    </row>
    <row r="70" spans="2:7" hidden="1">
      <c r="B70" s="88"/>
      <c r="C70" s="88"/>
      <c r="D70" s="88"/>
      <c r="F70" s="89"/>
      <c r="G70" s="88"/>
    </row>
    <row r="71" spans="2:7" hidden="1">
      <c r="B71" s="88"/>
      <c r="C71" s="88"/>
      <c r="D71" s="88"/>
      <c r="F71" s="89"/>
      <c r="G71" s="88"/>
    </row>
    <row r="72" spans="2:7" hidden="1">
      <c r="B72" s="88"/>
      <c r="C72" s="88"/>
      <c r="D72" s="88"/>
      <c r="F72" s="89"/>
      <c r="G72" s="88"/>
    </row>
    <row r="73" spans="2:7" hidden="1">
      <c r="B73" s="88"/>
      <c r="C73" s="88"/>
      <c r="D73" s="88"/>
      <c r="F73" s="89"/>
      <c r="G73" s="88"/>
    </row>
    <row r="74" spans="2:7" hidden="1">
      <c r="B74" s="88"/>
      <c r="C74" s="88"/>
      <c r="D74" s="88"/>
      <c r="F74" s="89"/>
      <c r="G74" s="88"/>
    </row>
    <row r="75" spans="2:7" hidden="1">
      <c r="B75" s="88"/>
      <c r="C75" s="88"/>
      <c r="D75" s="88"/>
      <c r="F75" s="89"/>
      <c r="G75" s="88"/>
    </row>
    <row r="76" spans="2:7" hidden="1">
      <c r="B76" s="88"/>
      <c r="C76" s="88"/>
      <c r="D76" s="88"/>
      <c r="F76" s="89"/>
      <c r="G76" s="88"/>
    </row>
    <row r="77" spans="2:7">
      <c r="B77" s="88"/>
      <c r="C77" s="88"/>
      <c r="D77" s="88"/>
      <c r="F77" s="89"/>
      <c r="G77" s="88"/>
    </row>
    <row r="78" spans="2:7">
      <c r="B78" s="88"/>
      <c r="C78" s="88"/>
      <c r="D78" s="88"/>
      <c r="F78" s="89"/>
      <c r="G78" s="88"/>
    </row>
    <row r="79" spans="2:7">
      <c r="B79" s="88"/>
      <c r="C79" s="88"/>
      <c r="D79" s="88"/>
      <c r="F79" s="89"/>
      <c r="G79" s="88"/>
    </row>
    <row r="80" spans="2:7">
      <c r="B80" s="88"/>
      <c r="C80" s="88"/>
      <c r="D80" s="88"/>
      <c r="F80" s="89"/>
      <c r="G80" s="88"/>
    </row>
    <row r="81" spans="2:7">
      <c r="B81" s="26"/>
      <c r="C81" s="26"/>
      <c r="D81" s="26"/>
      <c r="F81" s="69"/>
      <c r="G81" s="26"/>
    </row>
    <row r="82" spans="2:7">
      <c r="B82" s="26"/>
      <c r="C82" s="26"/>
      <c r="D82" s="26"/>
      <c r="F82" s="69"/>
      <c r="G82" s="26"/>
    </row>
    <row r="83" spans="2:7">
      <c r="B83" s="26"/>
      <c r="C83" s="26"/>
      <c r="D83" s="26"/>
      <c r="F83" s="69"/>
      <c r="G83" s="26"/>
    </row>
    <row r="84" spans="2:7">
      <c r="B84" s="26"/>
      <c r="C84" s="26"/>
      <c r="D84" s="26"/>
      <c r="F84" s="69"/>
      <c r="G84" s="26"/>
    </row>
    <row r="85" spans="2:7">
      <c r="B85" s="26"/>
      <c r="C85" s="26"/>
      <c r="D85" s="26"/>
      <c r="F85" s="69"/>
      <c r="G85" s="26"/>
    </row>
    <row r="86" spans="2:7" hidden="1">
      <c r="B86" s="99" t="s">
        <v>82</v>
      </c>
      <c r="C86" s="26" t="s">
        <v>105</v>
      </c>
      <c r="D86" s="99" t="s">
        <v>109</v>
      </c>
      <c r="F86" s="69"/>
      <c r="G86" s="26"/>
    </row>
    <row r="87" spans="2:7" hidden="1">
      <c r="B87" s="99" t="s">
        <v>72</v>
      </c>
      <c r="C87" s="26" t="s">
        <v>105</v>
      </c>
      <c r="D87" s="99" t="s">
        <v>109</v>
      </c>
      <c r="F87" s="69"/>
      <c r="G87" s="26"/>
    </row>
    <row r="88" spans="2:7" hidden="1">
      <c r="B88" s="99" t="s">
        <v>82</v>
      </c>
      <c r="C88" s="26" t="s">
        <v>105</v>
      </c>
      <c r="D88" s="99" t="s">
        <v>109</v>
      </c>
      <c r="F88" s="69"/>
      <c r="G88" s="26"/>
    </row>
  </sheetData>
  <autoFilter ref="B1:B43">
    <filterColumn colId="0"/>
  </autoFilter>
  <dataValidations count="4">
    <dataValidation type="list" allowBlank="1" showInputMessage="1" showErrorMessage="1" sqref="E2:E1034">
      <formula1>sistema</formula1>
    </dataValidation>
    <dataValidation type="list" allowBlank="1" showInputMessage="1" showErrorMessage="1" sqref="G43:G44 G89:G1195">
      <formula1>alcaldia</formula1>
    </dataValidation>
    <dataValidation type="list" allowBlank="1" sqref="B33:B1559 B2:B28 B31">
      <formula1>tipologia</formula1>
    </dataValidation>
    <dataValidation type="list" allowBlank="1" showInputMessage="1" showErrorMessage="1" sqref="D2:D1499">
      <formula1>canal</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4</vt:i4>
      </vt:variant>
    </vt:vector>
  </HeadingPairs>
  <TitlesOfParts>
    <vt:vector size="18" baseType="lpstr">
      <vt:lpstr>parametros</vt:lpstr>
      <vt:lpstr>Canal</vt:lpstr>
      <vt:lpstr>Sistema</vt:lpstr>
      <vt:lpstr>tiempo</vt:lpstr>
      <vt:lpstr>Grafica-Solucionados</vt:lpstr>
      <vt:lpstr>Grafica-Recibidos</vt:lpstr>
      <vt:lpstr>Consolidado</vt:lpstr>
      <vt:lpstr>Insumo-Recibido</vt:lpstr>
      <vt:lpstr>Insumo-Solucionado</vt:lpstr>
      <vt:lpstr>Total-Recibidos</vt:lpstr>
      <vt:lpstr>Total-Solucionados</vt:lpstr>
      <vt:lpstr>Grafica-Top</vt:lpstr>
      <vt:lpstr>Top-Requerimientos-Subtema</vt:lpstr>
      <vt:lpstr>Acciones de Mejora</vt:lpstr>
      <vt:lpstr>alcaldia</vt:lpstr>
      <vt:lpstr>canal</vt:lpstr>
      <vt:lpstr>sistema</vt:lpstr>
      <vt:lpstr>tipologia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con1qyr</dc:creator>
  <cp:lastModifiedBy>correspondencia</cp:lastModifiedBy>
  <cp:lastPrinted>2015-03-11T13:25:51Z</cp:lastPrinted>
  <dcterms:created xsi:type="dcterms:W3CDTF">2013-08-16T19:17:56Z</dcterms:created>
  <dcterms:modified xsi:type="dcterms:W3CDTF">2017-03-14T12:50:53Z</dcterms:modified>
</cp:coreProperties>
</file>