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pez\Documents\PIGA\9_Informes\2019\STORM_3_Diciembre_2019\Plan de acción\"/>
    </mc:Choice>
  </mc:AlternateContent>
  <bookViews>
    <workbookView xWindow="0" yWindow="0" windowWidth="20490" windowHeight="7755"/>
  </bookViews>
  <sheets>
    <sheet name="FORMULACION PLAN DE ACCION A..." sheetId="1" r:id="rId1"/>
  </sheets>
  <calcPr calcId="152511"/>
</workbook>
</file>

<file path=xl/calcChain.xml><?xml version="1.0" encoding="utf-8"?>
<calcChain xmlns="http://schemas.openxmlformats.org/spreadsheetml/2006/main">
  <c r="AQ29" i="1" l="1"/>
  <c r="AR29" i="1" s="1"/>
  <c r="AP29" i="1"/>
</calcChain>
</file>

<file path=xl/sharedStrings.xml><?xml version="1.0" encoding="utf-8"?>
<sst xmlns="http://schemas.openxmlformats.org/spreadsheetml/2006/main" count="538" uniqueCount="197">
  <si>
    <t>Tipo Informe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</si>
  <si>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</si>
  <si>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</si>
  <si>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</si>
  <si>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</si>
  <si>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</si>
  <si>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</si>
  <si>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</si>
  <si>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</si>
  <si>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</si>
  <si>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</si>
  <si>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</si>
  <si>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</si>
  <si>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</si>
  <si>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</si>
  <si>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</si>
  <si>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</si>
  <si>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</si>
  <si>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</si>
  <si>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</si>
  <si>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</si>
  <si>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</si>
  <si>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</si>
  <si>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</si>
  <si>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</si>
  <si>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</si>
  <si>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</si>
  <si>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>1 Uso eficiente del agua</t>
  </si>
  <si>
    <t>1 Movilidad Urbana Sostenible</t>
  </si>
  <si>
    <t>1 CALIDAD DEL AIRE</t>
  </si>
  <si>
    <t>2 Uso eficiente de la energía</t>
  </si>
  <si>
    <t>2 Mejoramiento de las condiciones ambientales internas y/o de su entorno</t>
  </si>
  <si>
    <t>2 CALIDAD DEL AGUA Y REGULACIÓN HIDROLÓGICA</t>
  </si>
  <si>
    <t>3 Gestión Integral de Residuos</t>
  </si>
  <si>
    <t>3 Adaptación al cambio climático</t>
  </si>
  <si>
    <t>3 CALIDAD SONORA</t>
  </si>
  <si>
    <t>4 Consumo sostenible</t>
  </si>
  <si>
    <t>4 N/A</t>
  </si>
  <si>
    <t>4 CALIDAD DEL PAISAJE</t>
  </si>
  <si>
    <t>5 Implementación de prácticas sostenibles.</t>
  </si>
  <si>
    <t>5 CALIDAD DEL SUELO</t>
  </si>
  <si>
    <t>6 Otro</t>
  </si>
  <si>
    <t>6 CALIDAD AMBIENTAL DEL ESPACIO PÚBLICO</t>
  </si>
  <si>
    <t>7 CONSERVACIÓN Y ADECUADO MANEJO DE LA FAUNA Y LA FLORA</t>
  </si>
  <si>
    <t>8 ESTABILIDAD CLIMÁTICA</t>
  </si>
  <si>
    <t xml:space="preserve">9 GESTIÓN AMBIENTAL DE RIESGOS Y DESASTRES </t>
  </si>
  <si>
    <t xml:space="preserve">10 USO EFICIENTE DEL ESPACIO </t>
  </si>
  <si>
    <t xml:space="preserve">11 USO EFICIENTE DEL AGUA </t>
  </si>
  <si>
    <t xml:space="preserve">12 USO EFICIENTE DE LA ENERGÍA </t>
  </si>
  <si>
    <t xml:space="preserve">13 USO EFICIENTE DE LOS MATERIALES </t>
  </si>
  <si>
    <t xml:space="preserve">14 PRODUCTIVIDAD Y COMPETITIVIDAD SOSTENIBLES </t>
  </si>
  <si>
    <t xml:space="preserve">15 OCUPACIÓN ARMÓNICA Y EQUILIBRADA DEL TERRITORIO </t>
  </si>
  <si>
    <t xml:space="preserve">16 CULTURA AMBIENTAL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</si>
  <si>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</si>
  <si>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</si>
  <si>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</si>
  <si>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</si>
  <si>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</si>
  <si>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</si>
  <si>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</si>
  <si>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</si>
  <si>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</si>
  <si>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</si>
  <si>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</si>
  <si>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</si>
  <si>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</si>
  <si>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</si>
  <si>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</si>
  <si>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</si>
  <si>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</si>
  <si>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</si>
  <si>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</si>
  <si>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</si>
  <si>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</si>
  <si>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</si>
  <si>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</si>
  <si>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</si>
  <si>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</si>
  <si>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N/A</t>
  </si>
  <si>
    <t>Promover el ahorro y cuidado del agua entre los servidores públicos del IDEP.</t>
  </si>
  <si>
    <t>Desarrollar el 100% de las actividades establecidas para el programa uso eficiente del agua.</t>
  </si>
  <si>
    <t>(Número de actividades desarrolladas/ Número de actividades programadas) *100</t>
  </si>
  <si>
    <t>Gestión de Recursos Físicos y Ambiental</t>
  </si>
  <si>
    <t>Gestor Ambiental</t>
  </si>
  <si>
    <t>Un (1) taller de sensibilización sobre el uso eficiente de agua</t>
  </si>
  <si>
    <t>No se asigna presupuesto, la actividad es realizada por el referente PIGA.</t>
  </si>
  <si>
    <t>Realizar taller de sensibilización sobre el uso eficiente del agua con el fin de concientizar a los servidores públicos y contratistas de la Entidad.</t>
  </si>
  <si>
    <t>Tres (3) inspecciones de los puntos hidrosanitarios</t>
  </si>
  <si>
    <t>Dos (2) análisis de consumos de agua</t>
  </si>
  <si>
    <t>No se asigna presupuesto, la actividad es realizada por el referente PIGA con el apoyo del diseñador de la Entidad.</t>
  </si>
  <si>
    <t>Promover el ahorro y cuidado de la energía eléctrica entre los servidores públicos del IDEP</t>
  </si>
  <si>
    <t>Desarrollar el 100% de las actividades establecidas para el programa uso eficiente de energía</t>
  </si>
  <si>
    <t>Un (1) taller de sensibilización sobre el uso eficiente de la energía</t>
  </si>
  <si>
    <t>Tres (3) inspecciones a oficinas</t>
  </si>
  <si>
    <t>Dos (2) análisis de consumos de energía</t>
  </si>
  <si>
    <t>Dos (2) piezas comunicativas elaboradas y divulgadas</t>
  </si>
  <si>
    <t>Realizar un taller para fortalecer la gestión integral y el aprovechamiento de los residuos solidos entre los Servidores Públicos y Contratistas de la Entidad</t>
  </si>
  <si>
    <t>Un (1) taller de gestión de residuos sólidos realizado</t>
  </si>
  <si>
    <t>Asegurar la adecuada separación y disposición de los residuos sólidos generados al interior de las instalaciones del IDEP</t>
  </si>
  <si>
    <t>Desarrollar el 100% de las actividades establecidas para el programa de Gestión Integral de Residuos</t>
  </si>
  <si>
    <t>Realizar taller de sensibilización sobre el uso eficiente de la energía con el fin de concientizar a los servidores públicos y contratistas de la Entidad.</t>
  </si>
  <si>
    <t>Dos (2) charlas ejecutadas</t>
  </si>
  <si>
    <t>Cuatro (4) inspecciones de seguimiento a puntos ecológicos</t>
  </si>
  <si>
    <t>Disponer el 100% de los residuos sólidos peligrosos generados en la Entidad a través de gestores externos autorizados y conservar conforme a las políticas de gestión documental las certificaciones correspondientes.</t>
  </si>
  <si>
    <t>100% de los residuos sólidos peligrosos dispuestos a través de gestor externo autorizado</t>
  </si>
  <si>
    <t>(Cantidad de residuos peligrosos dispuestos con gestor externo autorizado/ cantidad de residuos  peligrosos generados) *100</t>
  </si>
  <si>
    <t>Actualizar y remitir el Plan de Acción Interno - PAI para el Aprovechamiento de Residuos a la Unidad Administrativa Especial de Servicios Públicos - UAESP</t>
  </si>
  <si>
    <t>Un (1) PAI actualizado y remitido a la UAESP</t>
  </si>
  <si>
    <t>Plan de Acción interno actualizado y remitido a la UAESP</t>
  </si>
  <si>
    <t>Realizar los informes trimestrales de aprovechamiento de residuos y remitirlos a la Unidad Administrativa Especial de Servicios Públicos - UAESP</t>
  </si>
  <si>
    <t>Realizar los informes semestrales del Plan de Acción Interno - PAI para el Aprovechamiento de Residuos y remitirlos a la Unidad Administrativa Especial de Servicios Públicos - UAESP</t>
  </si>
  <si>
    <t>Prorrogar y/o suscribir el Acuerdo de Corresponsabilidad con la Organización de Recicladores habilitada  por la UAESP</t>
  </si>
  <si>
    <t>Un (1) acuerdo de corresponsabilidad suscrito o prorrogado</t>
  </si>
  <si>
    <t xml:space="preserve">Actualizar e implementar el Plan de Gestión Integral de Residuos Peligrosos de acuerdo a las recomendaciones de la Secretaría Distrital de Ambiente y a la normativa vigente </t>
  </si>
  <si>
    <t>Un plan de gestión integral de residuos peligrosos actualizado</t>
  </si>
  <si>
    <t>No se asigna presupuesto, la actividad es realizada por el referente PIGA con el apoyo de la Oficina Asesora Jurídica.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</si>
  <si>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</si>
  <si>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</si>
  <si>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</si>
  <si>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</si>
  <si>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</si>
  <si>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</si>
  <si>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</si>
  <si>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</si>
  <si>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Promover el uso y consumo responsable  de materiales entre los servidores públicos del IDEP</t>
  </si>
  <si>
    <t>Implementar el 100% de las fichas con criterios ambientales para la contratación requeridas por el Instituto</t>
  </si>
  <si>
    <t>(Número de fichas con criterios ambientales implementadas/ Total de fichas con criterios ambientales en la entidad) *100</t>
  </si>
  <si>
    <t>100% de los procesos de contratación de bienes y servicios priorizados con criterios de sostenibilidad</t>
  </si>
  <si>
    <t>(Número de contratos con criterios de sostenibilidad / Número de contratos priorizados)*100</t>
  </si>
  <si>
    <t>(Número de contratos con criterios de sostenibilidad con seguimiento  / Número de contratos con criterios de sostenibilidad)*100</t>
  </si>
  <si>
    <t>Incluir criterios de sostenibilidad en los procesos de contratación de los bienes y servicios priorizados en el marco del Comité Asesor de Contratación</t>
  </si>
  <si>
    <t xml:space="preserve">Realizar la medición de la huella de carbono de la entidad conforme con los parámetros establecidos por la Secretaría Distrital de Ambiente.
</t>
  </si>
  <si>
    <t xml:space="preserve">Un (1) Informe de Huella de Carbono </t>
  </si>
  <si>
    <t>Gestión de Recursos Físicos y Ambiental - Gestión Jurídica</t>
  </si>
  <si>
    <t>No se asigna presupuesto, la actividad es realizada por el referente técnico de los procesos contractuales priorizados, con el apoyo del referente PIGA y de la Oficina Asesora Jurídica.</t>
  </si>
  <si>
    <t>No se asigna presupuesto, la actividad es gestionada en las Eco Reciclaton programadas por la SDA.</t>
  </si>
  <si>
    <t>Promover entre los servidores públicos del IDEP la adopción de una cultura de conciencia ambiental.</t>
  </si>
  <si>
    <t>Desarrollar el 100% de las actividades programadas en el programa</t>
  </si>
  <si>
    <t>Desarrollar el 100% de las actividades programadas sobre implementación de prácticas sostenibles</t>
  </si>
  <si>
    <t>Un (1) PIMS actualizado</t>
  </si>
  <si>
    <t>Once (11) piezas de promoción divulgadas</t>
  </si>
  <si>
    <t>Actualizar el diagnóstico de movilidad de la Entidad conforme lo establecido por la Secretaría Distrital de Movilidad</t>
  </si>
  <si>
    <t>Un (1) diagnóstico actualizado</t>
  </si>
  <si>
    <t>Diagnóstico de movilidad actualizado</t>
  </si>
  <si>
    <t>Plan Integral de Movilidad Sostenible actualizado</t>
  </si>
  <si>
    <t>Elaborar y divulgar piezas comunicativas con ocasión al calendario ambiental nacional  y mundial</t>
  </si>
  <si>
    <t>Cuatro (4) piezas comunicativas elaboradas y divulgadas</t>
  </si>
  <si>
    <t>Tres (3) piezas elaboradas y divulgadas</t>
  </si>
  <si>
    <t>Programar y ejecutar una caminata ecológica o una salida a un espacio de aprendizaje ambiental como el Jardín Botánico</t>
  </si>
  <si>
    <t>Una (1) Caminata ecológica o salida a espacio de aprendizaje ambiental</t>
  </si>
  <si>
    <t>Número de caminatas ecológicas o salidas a espacios de aprendizaje ambiental en el año</t>
  </si>
  <si>
    <t>Plan de Gestión Integral de Residuos Peligrosos actualizado</t>
  </si>
  <si>
    <t xml:space="preserve">Informe de Huella de Carbono </t>
  </si>
  <si>
    <t>No se asigna presupuesto, la actividad se gestionará en la vigencia 2020 y de requerir recursos se hará la revisión presupuestal.</t>
  </si>
  <si>
    <t>No se asigna presupuesto, la actividad es realizada por el referente PIGA con el apoyo de la SDM.</t>
  </si>
  <si>
    <t>Dos (2) mantenimientos realizados</t>
  </si>
  <si>
    <t>(Número de mantenimientos realizados/ Número de mantenimientos programadas)*100</t>
  </si>
  <si>
    <t>Mejoramiento Integral y Continuo</t>
  </si>
  <si>
    <t>(No. de talleres realizados / No. de talleres programados en el año) * 100</t>
  </si>
  <si>
    <t>(No. de inspecciones realizadas / No. de inspecciones programadas en el año) * 100</t>
  </si>
  <si>
    <t>(No. de análisis de consumo realizados / No. de análisis de consumo programados en el año) * 100</t>
  </si>
  <si>
    <t>Elaborar y divulgar semestralmente piezas comunicativas que incentiven el uso eficiente y el ahorro del agua entre los Servidores Públicos y Contratistas de la Entidad</t>
  </si>
  <si>
    <t>(No. de piezas elaboradas y divulgadas / No. de piezas programadas en el año) * 100</t>
  </si>
  <si>
    <t>Analizar semestralmente los consumos de energía de la Entidad y compararlos con el mismo periodo de la vigencia anterior, para así determinar la implementación de actividades complementarias a través de un informe.</t>
  </si>
  <si>
    <t>Elaborar y divulgar semestralmente piezas comunicativas que incentiven el uso eficiente y el ahorro de la energía entre los Servidores Públicos y Contratistas de la Entidad</t>
  </si>
  <si>
    <t>(No. charlas realizadas / No. de charlas programadas en el año) * 100</t>
  </si>
  <si>
    <t>Realizar semestralmente charlas sobre la gestión integral de los residuos sólidos ordinarios, aprovechables y peligrosos a servidores públicos y contratistas de la Entidad</t>
  </si>
  <si>
    <t>Realizar trimestralmente inspección de control a los  puntos ecológicos dispuestos en las oficinas de la Entidad, para verificar la separación en la fuente por parte de Servidores Públicos y Contratistas</t>
  </si>
  <si>
    <t>Elaborar y divulgar semestralmente piezas comunicativas que incentiven la gestión integral de residuos sólidos por parte de los Servidores Públicos y Contratistas de la Entidad en términos de separación en la fuente y disposición final</t>
  </si>
  <si>
    <t>Cuatro (4) informes elaborados y radicados ante la UAESP</t>
  </si>
  <si>
    <t>(No. de informes elaborados y radicados a la UAESP / No. de informes programados en el año) * 100</t>
  </si>
  <si>
    <t>Dos (2) informes elaborados y radicados ante la UAESP</t>
  </si>
  <si>
    <t>Un acuerdo de corresponsabilidad suscrito</t>
  </si>
  <si>
    <t>Un informe de seguimiento al 100% de los contratos priorizados con criterios de sostenibilidad</t>
  </si>
  <si>
    <t xml:space="preserve">Realizar seguimiento a los criterios de sostenibilidad implementados en los procesos de contratación de los bienes y servicios priorizados </t>
  </si>
  <si>
    <t>Elaborar y divulgar semestralmente piezas comunicativas para sensibilizar sobre el uso eficiente del papel, incentivando al aprovechamiento de las Tecnologías de la Información y la comunicación TIC</t>
  </si>
  <si>
    <t>Actualizar y dar cumplimiento al  Plan Integral de Movilidad Sostenible de la Entidad (PIMS) conforme lo establecido por la Secretaría Distrital de Movilidad</t>
  </si>
  <si>
    <t>Promover mensualmente en la Entidad la participación en el Día sin carro para servidores del Distrito y el uso de medios de transporte sostenible</t>
  </si>
  <si>
    <t>Elaborar y divulgar cada cuatro meses piezas comunicativas que incentiven la adopción de la política ambiental y la gestión de los aspectos ambientales de la Entidad</t>
  </si>
  <si>
    <t>Programar y ejecutar las actividades previstas para la Semana Ambiental</t>
  </si>
  <si>
    <t>Ejecutar el 100% de las actividades previstas para la Semana Ambiental</t>
  </si>
  <si>
    <t>(No. de actividades ejecutadas / No. de actividades programadas) * 100</t>
  </si>
  <si>
    <t>Realizar semestralmente el mantenimiento periódico al Jardín vertical de la Entidad con el fin de mejorar las condiciones ambientales internas y contribuir a mejorar la calidad del paisaje, desde las posibilidades de infraestructura de la Entidad.</t>
  </si>
  <si>
    <t>P</t>
  </si>
  <si>
    <t>Realizar semestralmente reconocimiento y entregar incentivo al funcionario y/o contratista que más llegué en bicicleta a la Entidad</t>
  </si>
  <si>
    <t>Dos (2) reconocimientos e incentivos por el uso de la bicicleta</t>
  </si>
  <si>
    <t>FILA_31</t>
  </si>
  <si>
    <t>Capacitar a los involucrados en los procesos donde se generan residuos peligrosos, sobre el manejo de los mismos</t>
  </si>
  <si>
    <t>Actividad pendiente</t>
  </si>
  <si>
    <t>FILA_32</t>
  </si>
  <si>
    <t>Dos (2) capacitaciones ejecutadas</t>
  </si>
  <si>
    <t>(No. de capacitaciones ejecutadas / No. de capacitaciones programadas en el año) * 100</t>
  </si>
  <si>
    <t>No se asigna presupuesto, la actividad será gestionada en la siguiente vigencia</t>
  </si>
  <si>
    <t>(No. de reconocimientos e incentivos ejecutados / No. de reconocimientos e incentivos programados en el año) * 100</t>
  </si>
  <si>
    <t>Realizar una inspección cada cuatro meses de los puntos hidrosanitarios ubicados en las oficinas  402B (cocineta), 805 (Baño) y 806 (cocineta), con el fin de detectar posibles daños y evitar perdidas del recurso</t>
  </si>
  <si>
    <t>Analizar semestralmente los consumos de agua facturados a las oficinas de la Entidad y compararlo con el mismo periodo de la vigencia anterior, para así determinar la implementación de actividades complementarias a través de un informe</t>
  </si>
  <si>
    <t>Realizar una inspección a las oficinas de la Entidad cada cuatro meses con el fin de verificar la implementación de buenas prácticas para el uso eficiente de la energía y establecer acciones de mejora de ser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</si>
</sst>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justify" vertical="center" wrapText="1"/>
      <protection locked="0"/>
    </xf>
    <xf numFmtId="0" fontId="3" fillId="3" borderId="2" xfId="0" applyFont="1" applyFill="1" applyBorder="1" applyAlignment="1" applyProtection="1">
      <alignment horizontal="justify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justify" vertical="center" wrapText="1"/>
      <protection locked="0"/>
    </xf>
    <xf numFmtId="0" fontId="3" fillId="4" borderId="2" xfId="0" applyFont="1" applyFill="1" applyBorder="1" applyAlignment="1" applyProtection="1">
      <alignment horizontal="justify" vertical="center"/>
      <protection locked="0"/>
    </xf>
    <xf numFmtId="0" fontId="4" fillId="3" borderId="2" xfId="0" applyFont="1" applyFill="1" applyBorder="1" applyAlignment="1" applyProtection="1">
      <alignment horizontal="justify" vertical="center" wrapText="1"/>
      <protection locked="0"/>
    </xf>
    <xf numFmtId="0" fontId="4" fillId="4" borderId="2" xfId="0" applyFont="1" applyFill="1" applyBorder="1" applyAlignment="1" applyProtection="1">
      <alignment horizontal="justify" vertical="center" wrapText="1"/>
      <protection locked="0"/>
    </xf>
    <xf numFmtId="0" fontId="4" fillId="4" borderId="2" xfId="0" applyFont="1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justify" vertical="center"/>
      <protection locked="0"/>
    </xf>
    <xf numFmtId="0" fontId="4" fillId="0" borderId="2" xfId="0" applyFont="1" applyFill="1" applyBorder="1" applyAlignment="1" applyProtection="1">
      <alignment horizontal="justify" vertical="center" wrapText="1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6"/>
  <sheetViews>
    <sheetView tabSelected="1" workbookViewId="0">
      <pane ySplit="10" topLeftCell="A11" activePane="bottomLeft" state="frozen"/>
      <selection pane="bottomLeft" activeCell="D11" sqref="D11"/>
    </sheetView>
  </sheetViews>
  <sheetFormatPr baseColWidth="10" defaultColWidth="9.140625" defaultRowHeight="15" x14ac:dyDescent="0.25"/>
  <cols>
    <col min="2" max="2" width="16" customWidth="1"/>
    <col min="3" max="3" width="14" style="4" customWidth="1"/>
    <col min="4" max="4" width="22" customWidth="1"/>
    <col min="5" max="5" width="21" customWidth="1"/>
    <col min="6" max="6" width="27" style="4" customWidth="1"/>
    <col min="7" max="7" width="32" style="4" customWidth="1"/>
    <col min="8" max="8" width="29" style="4" customWidth="1"/>
    <col min="9" max="9" width="28" style="4" customWidth="1"/>
    <col min="10" max="10" width="29.28515625" style="4" customWidth="1"/>
    <col min="11" max="11" width="26" style="4" customWidth="1"/>
    <col min="12" max="12" width="31" style="8" customWidth="1"/>
    <col min="13" max="13" width="13" style="4" customWidth="1"/>
    <col min="14" max="14" width="18" style="4" customWidth="1"/>
    <col min="15" max="15" width="17" customWidth="1"/>
    <col min="16" max="16" width="26" style="7" customWidth="1"/>
    <col min="17" max="17" width="21.85546875" style="4" customWidth="1"/>
    <col min="19" max="256" width="8" hidden="1"/>
  </cols>
  <sheetData>
    <row r="1" spans="1:17" x14ac:dyDescent="0.25">
      <c r="B1" s="1" t="s">
        <v>0</v>
      </c>
      <c r="C1" s="5">
        <v>16</v>
      </c>
      <c r="D1" s="1" t="s">
        <v>1</v>
      </c>
    </row>
    <row r="2" spans="1:17" x14ac:dyDescent="0.25">
      <c r="B2" s="1" t="s">
        <v>2</v>
      </c>
      <c r="C2" s="5">
        <v>117</v>
      </c>
      <c r="D2" s="1" t="s">
        <v>3</v>
      </c>
    </row>
    <row r="3" spans="1:17" x14ac:dyDescent="0.25">
      <c r="B3" s="1" t="s">
        <v>4</v>
      </c>
      <c r="C3" s="5">
        <v>1</v>
      </c>
    </row>
    <row r="4" spans="1:17" x14ac:dyDescent="0.25">
      <c r="B4" s="1" t="s">
        <v>5</v>
      </c>
      <c r="C4" s="5">
        <v>219</v>
      </c>
    </row>
    <row r="5" spans="1:17" x14ac:dyDescent="0.25">
      <c r="B5" s="1" t="s">
        <v>6</v>
      </c>
      <c r="C5" s="6">
        <v>43830</v>
      </c>
    </row>
    <row r="6" spans="1:17" x14ac:dyDescent="0.25">
      <c r="B6" s="1" t="s">
        <v>7</v>
      </c>
      <c r="C6" s="5">
        <v>12</v>
      </c>
      <c r="D6" s="1" t="s">
        <v>8</v>
      </c>
    </row>
    <row r="8" spans="1:17" x14ac:dyDescent="0.25">
      <c r="A8" s="1" t="s">
        <v>9</v>
      </c>
      <c r="B8" s="28" t="s">
        <v>10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x14ac:dyDescent="0.25">
      <c r="C9" s="5">
        <v>4</v>
      </c>
      <c r="D9" s="1">
        <v>7</v>
      </c>
      <c r="E9" s="1">
        <v>8</v>
      </c>
      <c r="F9" s="5">
        <v>12</v>
      </c>
      <c r="G9" s="5">
        <v>15</v>
      </c>
      <c r="H9" s="5">
        <v>16</v>
      </c>
      <c r="I9" s="5">
        <v>27</v>
      </c>
      <c r="J9" s="5">
        <v>28</v>
      </c>
      <c r="K9" s="5">
        <v>35</v>
      </c>
      <c r="L9" s="1">
        <v>36</v>
      </c>
      <c r="M9" s="5">
        <v>44</v>
      </c>
      <c r="N9" s="5">
        <v>56</v>
      </c>
      <c r="O9" s="1">
        <v>60</v>
      </c>
      <c r="P9" s="1">
        <v>64</v>
      </c>
      <c r="Q9" s="5">
        <v>72</v>
      </c>
    </row>
    <row r="10" spans="1:17" ht="15.75" thickBot="1" x14ac:dyDescent="0.3">
      <c r="C10" s="5" t="s">
        <v>11</v>
      </c>
      <c r="D10" s="1" t="s">
        <v>12</v>
      </c>
      <c r="E10" s="1" t="s">
        <v>13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5" t="s">
        <v>19</v>
      </c>
      <c r="L10" s="1" t="s">
        <v>20</v>
      </c>
      <c r="M10" s="5" t="s">
        <v>21</v>
      </c>
      <c r="N10" s="5" t="s">
        <v>22</v>
      </c>
      <c r="O10" s="1" t="s">
        <v>23</v>
      </c>
      <c r="P10" s="1" t="s">
        <v>24</v>
      </c>
      <c r="Q10" s="5" t="s">
        <v>25</v>
      </c>
    </row>
    <row r="11" spans="1:17" ht="64.5" thickBot="1" x14ac:dyDescent="0.3">
      <c r="A11" s="1">
        <v>1</v>
      </c>
      <c r="B11" t="s">
        <v>26</v>
      </c>
      <c r="C11" s="11" t="s">
        <v>27</v>
      </c>
      <c r="D11" s="12" t="s">
        <v>37</v>
      </c>
      <c r="E11" s="12" t="s">
        <v>78</v>
      </c>
      <c r="F11" s="11" t="s">
        <v>79</v>
      </c>
      <c r="G11" s="11" t="s">
        <v>80</v>
      </c>
      <c r="H11" s="11" t="s">
        <v>80</v>
      </c>
      <c r="I11" s="11" t="s">
        <v>81</v>
      </c>
      <c r="J11" s="13" t="s">
        <v>86</v>
      </c>
      <c r="K11" s="23" t="s">
        <v>84</v>
      </c>
      <c r="L11" s="14" t="s">
        <v>158</v>
      </c>
      <c r="M11" s="11" t="s">
        <v>82</v>
      </c>
      <c r="N11" s="11" t="s">
        <v>47</v>
      </c>
      <c r="O11" s="12" t="s">
        <v>83</v>
      </c>
      <c r="P11" s="15">
        <v>0</v>
      </c>
      <c r="Q11" s="11" t="s">
        <v>85</v>
      </c>
    </row>
    <row r="12" spans="1:17" ht="96" customHeight="1" thickBot="1" x14ac:dyDescent="0.3">
      <c r="A12" s="2">
        <v>2</v>
      </c>
      <c r="B12" s="3" t="s">
        <v>57</v>
      </c>
      <c r="C12" s="11" t="s">
        <v>27</v>
      </c>
      <c r="D12" s="12" t="s">
        <v>37</v>
      </c>
      <c r="E12" s="12" t="s">
        <v>78</v>
      </c>
      <c r="F12" s="11" t="s">
        <v>79</v>
      </c>
      <c r="G12" s="11" t="s">
        <v>80</v>
      </c>
      <c r="H12" s="11" t="s">
        <v>80</v>
      </c>
      <c r="I12" s="11" t="s">
        <v>81</v>
      </c>
      <c r="J12" s="13" t="s">
        <v>194</v>
      </c>
      <c r="K12" s="23" t="s">
        <v>87</v>
      </c>
      <c r="L12" s="14" t="s">
        <v>159</v>
      </c>
      <c r="M12" s="11" t="s">
        <v>82</v>
      </c>
      <c r="N12" s="11" t="s">
        <v>47</v>
      </c>
      <c r="O12" s="12" t="s">
        <v>83</v>
      </c>
      <c r="P12" s="15">
        <v>0</v>
      </c>
      <c r="Q12" s="11" t="s">
        <v>85</v>
      </c>
    </row>
    <row r="13" spans="1:17" ht="120.75" customHeight="1" thickBot="1" x14ac:dyDescent="0.3">
      <c r="A13" s="2">
        <v>3</v>
      </c>
      <c r="B13" s="3" t="s">
        <v>58</v>
      </c>
      <c r="C13" s="11" t="s">
        <v>27</v>
      </c>
      <c r="D13" s="12" t="s">
        <v>37</v>
      </c>
      <c r="E13" s="12" t="s">
        <v>78</v>
      </c>
      <c r="F13" s="11" t="s">
        <v>79</v>
      </c>
      <c r="G13" s="11" t="s">
        <v>80</v>
      </c>
      <c r="H13" s="11" t="s">
        <v>80</v>
      </c>
      <c r="I13" s="11" t="s">
        <v>81</v>
      </c>
      <c r="J13" s="13" t="s">
        <v>195</v>
      </c>
      <c r="K13" s="24" t="s">
        <v>88</v>
      </c>
      <c r="L13" s="14" t="s">
        <v>160</v>
      </c>
      <c r="M13" s="11" t="s">
        <v>82</v>
      </c>
      <c r="N13" s="11" t="s">
        <v>47</v>
      </c>
      <c r="O13" s="12" t="s">
        <v>83</v>
      </c>
      <c r="P13" s="15">
        <v>0</v>
      </c>
      <c r="Q13" s="11" t="s">
        <v>85</v>
      </c>
    </row>
    <row r="14" spans="1:17" ht="77.25" thickBot="1" x14ac:dyDescent="0.3">
      <c r="A14" s="2">
        <v>4</v>
      </c>
      <c r="B14" s="3" t="s">
        <v>59</v>
      </c>
      <c r="C14" s="11" t="s">
        <v>27</v>
      </c>
      <c r="D14" s="12" t="s">
        <v>37</v>
      </c>
      <c r="E14" s="12" t="s">
        <v>78</v>
      </c>
      <c r="F14" s="11" t="s">
        <v>79</v>
      </c>
      <c r="G14" s="11" t="s">
        <v>80</v>
      </c>
      <c r="H14" s="11" t="s">
        <v>80</v>
      </c>
      <c r="I14" s="11" t="s">
        <v>81</v>
      </c>
      <c r="J14" s="13" t="s">
        <v>161</v>
      </c>
      <c r="K14" s="23" t="s">
        <v>95</v>
      </c>
      <c r="L14" s="17" t="s">
        <v>162</v>
      </c>
      <c r="M14" s="11" t="s">
        <v>82</v>
      </c>
      <c r="N14" s="11" t="s">
        <v>47</v>
      </c>
      <c r="O14" s="12" t="s">
        <v>83</v>
      </c>
      <c r="P14" s="15">
        <v>0</v>
      </c>
      <c r="Q14" s="11" t="s">
        <v>89</v>
      </c>
    </row>
    <row r="15" spans="1:17" ht="64.5" thickBot="1" x14ac:dyDescent="0.3">
      <c r="A15" s="2">
        <v>5</v>
      </c>
      <c r="B15" s="3" t="s">
        <v>60</v>
      </c>
      <c r="C15" s="11" t="s">
        <v>30</v>
      </c>
      <c r="D15" s="12" t="s">
        <v>37</v>
      </c>
      <c r="E15" s="12" t="s">
        <v>78</v>
      </c>
      <c r="F15" s="13" t="s">
        <v>90</v>
      </c>
      <c r="G15" s="13" t="s">
        <v>91</v>
      </c>
      <c r="H15" s="13" t="s">
        <v>91</v>
      </c>
      <c r="I15" s="13" t="s">
        <v>81</v>
      </c>
      <c r="J15" s="13" t="s">
        <v>100</v>
      </c>
      <c r="K15" s="23" t="s">
        <v>92</v>
      </c>
      <c r="L15" s="14" t="s">
        <v>158</v>
      </c>
      <c r="M15" s="11" t="s">
        <v>82</v>
      </c>
      <c r="N15" s="11" t="s">
        <v>48</v>
      </c>
      <c r="O15" s="12" t="s">
        <v>83</v>
      </c>
      <c r="P15" s="15">
        <v>0</v>
      </c>
      <c r="Q15" s="11" t="s">
        <v>85</v>
      </c>
    </row>
    <row r="16" spans="1:17" ht="93" customHeight="1" thickBot="1" x14ac:dyDescent="0.3">
      <c r="A16" s="2">
        <v>6</v>
      </c>
      <c r="B16" s="3" t="s">
        <v>61</v>
      </c>
      <c r="C16" s="11" t="s">
        <v>30</v>
      </c>
      <c r="D16" s="12" t="s">
        <v>37</v>
      </c>
      <c r="E16" s="12" t="s">
        <v>78</v>
      </c>
      <c r="F16" s="13" t="s">
        <v>90</v>
      </c>
      <c r="G16" s="13" t="s">
        <v>91</v>
      </c>
      <c r="H16" s="13" t="s">
        <v>91</v>
      </c>
      <c r="I16" s="13" t="s">
        <v>81</v>
      </c>
      <c r="J16" s="13" t="s">
        <v>196</v>
      </c>
      <c r="K16" s="24" t="s">
        <v>93</v>
      </c>
      <c r="L16" s="14" t="s">
        <v>159</v>
      </c>
      <c r="M16" s="11" t="s">
        <v>82</v>
      </c>
      <c r="N16" s="11" t="s">
        <v>48</v>
      </c>
      <c r="O16" s="12" t="s">
        <v>83</v>
      </c>
      <c r="P16" s="15">
        <v>0</v>
      </c>
      <c r="Q16" s="11" t="s">
        <v>85</v>
      </c>
    </row>
    <row r="17" spans="1:46" ht="102.75" thickBot="1" x14ac:dyDescent="0.3">
      <c r="A17" s="2">
        <v>7</v>
      </c>
      <c r="B17" s="3" t="s">
        <v>62</v>
      </c>
      <c r="C17" s="11" t="s">
        <v>30</v>
      </c>
      <c r="D17" s="12" t="s">
        <v>37</v>
      </c>
      <c r="E17" s="12" t="s">
        <v>78</v>
      </c>
      <c r="F17" s="13" t="s">
        <v>90</v>
      </c>
      <c r="G17" s="13" t="s">
        <v>91</v>
      </c>
      <c r="H17" s="13" t="s">
        <v>91</v>
      </c>
      <c r="I17" s="13" t="s">
        <v>81</v>
      </c>
      <c r="J17" s="13" t="s">
        <v>163</v>
      </c>
      <c r="K17" s="24" t="s">
        <v>94</v>
      </c>
      <c r="L17" s="14" t="s">
        <v>160</v>
      </c>
      <c r="M17" s="11" t="s">
        <v>82</v>
      </c>
      <c r="N17" s="11" t="s">
        <v>48</v>
      </c>
      <c r="O17" s="12" t="s">
        <v>83</v>
      </c>
      <c r="P17" s="15">
        <v>0</v>
      </c>
      <c r="Q17" s="11" t="s">
        <v>85</v>
      </c>
    </row>
    <row r="18" spans="1:46" ht="90" thickBot="1" x14ac:dyDescent="0.3">
      <c r="A18" s="2">
        <v>8</v>
      </c>
      <c r="B18" s="3" t="s">
        <v>63</v>
      </c>
      <c r="C18" s="11" t="s">
        <v>30</v>
      </c>
      <c r="D18" s="12" t="s">
        <v>37</v>
      </c>
      <c r="E18" s="12" t="s">
        <v>78</v>
      </c>
      <c r="F18" s="13" t="s">
        <v>90</v>
      </c>
      <c r="G18" s="13" t="s">
        <v>91</v>
      </c>
      <c r="H18" s="13" t="s">
        <v>91</v>
      </c>
      <c r="I18" s="13" t="s">
        <v>81</v>
      </c>
      <c r="J18" s="13" t="s">
        <v>164</v>
      </c>
      <c r="K18" s="25" t="s">
        <v>95</v>
      </c>
      <c r="L18" s="17" t="s">
        <v>162</v>
      </c>
      <c r="M18" s="11" t="s">
        <v>82</v>
      </c>
      <c r="N18" s="11" t="s">
        <v>48</v>
      </c>
      <c r="O18" s="12" t="s">
        <v>83</v>
      </c>
      <c r="P18" s="15">
        <v>0</v>
      </c>
      <c r="Q18" s="11" t="s">
        <v>85</v>
      </c>
    </row>
    <row r="19" spans="1:46" ht="77.25" thickBot="1" x14ac:dyDescent="0.3">
      <c r="A19" s="2">
        <v>9</v>
      </c>
      <c r="B19" s="3" t="s">
        <v>64</v>
      </c>
      <c r="C19" s="11" t="s">
        <v>33</v>
      </c>
      <c r="D19" s="12" t="s">
        <v>37</v>
      </c>
      <c r="E19" s="12" t="s">
        <v>78</v>
      </c>
      <c r="F19" s="18" t="s">
        <v>98</v>
      </c>
      <c r="G19" s="18" t="s">
        <v>99</v>
      </c>
      <c r="H19" s="18" t="s">
        <v>99</v>
      </c>
      <c r="I19" s="18" t="s">
        <v>81</v>
      </c>
      <c r="J19" s="13" t="s">
        <v>96</v>
      </c>
      <c r="K19" s="24" t="s">
        <v>97</v>
      </c>
      <c r="L19" s="14" t="s">
        <v>158</v>
      </c>
      <c r="M19" s="11" t="s">
        <v>82</v>
      </c>
      <c r="N19" s="11" t="s">
        <v>52</v>
      </c>
      <c r="O19" s="12" t="s">
        <v>83</v>
      </c>
      <c r="P19" s="15">
        <v>0</v>
      </c>
      <c r="Q19" s="11" t="s">
        <v>85</v>
      </c>
    </row>
    <row r="20" spans="1:46" ht="75.75" customHeight="1" thickBot="1" x14ac:dyDescent="0.3">
      <c r="A20" s="2">
        <v>10</v>
      </c>
      <c r="B20" s="3" t="s">
        <v>65</v>
      </c>
      <c r="C20" s="11" t="s">
        <v>33</v>
      </c>
      <c r="D20" s="12" t="s">
        <v>37</v>
      </c>
      <c r="E20" s="12" t="s">
        <v>78</v>
      </c>
      <c r="F20" s="18" t="s">
        <v>98</v>
      </c>
      <c r="G20" s="18" t="s">
        <v>99</v>
      </c>
      <c r="H20" s="18" t="s">
        <v>99</v>
      </c>
      <c r="I20" s="18" t="s">
        <v>81</v>
      </c>
      <c r="J20" s="13" t="s">
        <v>166</v>
      </c>
      <c r="K20" s="26" t="s">
        <v>101</v>
      </c>
      <c r="L20" s="19" t="s">
        <v>165</v>
      </c>
      <c r="M20" s="11" t="s">
        <v>82</v>
      </c>
      <c r="N20" s="11" t="s">
        <v>52</v>
      </c>
      <c r="O20" s="12" t="s">
        <v>83</v>
      </c>
      <c r="P20" s="15">
        <v>0</v>
      </c>
      <c r="Q20" s="11" t="s">
        <v>85</v>
      </c>
    </row>
    <row r="21" spans="1:46" ht="103.5" customHeight="1" thickBot="1" x14ac:dyDescent="0.3">
      <c r="A21" s="2">
        <v>11</v>
      </c>
      <c r="B21" s="3" t="s">
        <v>66</v>
      </c>
      <c r="C21" s="11" t="s">
        <v>33</v>
      </c>
      <c r="D21" s="12" t="s">
        <v>37</v>
      </c>
      <c r="E21" s="12" t="s">
        <v>78</v>
      </c>
      <c r="F21" s="18" t="s">
        <v>98</v>
      </c>
      <c r="G21" s="18" t="s">
        <v>99</v>
      </c>
      <c r="H21" s="18" t="s">
        <v>99</v>
      </c>
      <c r="I21" s="18" t="s">
        <v>81</v>
      </c>
      <c r="J21" s="13" t="s">
        <v>168</v>
      </c>
      <c r="K21" s="23" t="s">
        <v>95</v>
      </c>
      <c r="L21" s="17" t="s">
        <v>162</v>
      </c>
      <c r="M21" s="11" t="s">
        <v>82</v>
      </c>
      <c r="N21" s="11" t="s">
        <v>52</v>
      </c>
      <c r="O21" s="12" t="s">
        <v>83</v>
      </c>
      <c r="P21" s="15">
        <v>0</v>
      </c>
      <c r="Q21" s="11" t="s">
        <v>89</v>
      </c>
    </row>
    <row r="22" spans="1:46" ht="90" thickBot="1" x14ac:dyDescent="0.3">
      <c r="A22" s="2">
        <v>12</v>
      </c>
      <c r="B22" s="3" t="s">
        <v>67</v>
      </c>
      <c r="C22" s="11" t="s">
        <v>33</v>
      </c>
      <c r="D22" s="12" t="s">
        <v>37</v>
      </c>
      <c r="E22" s="12" t="s">
        <v>78</v>
      </c>
      <c r="F22" s="18" t="s">
        <v>98</v>
      </c>
      <c r="G22" s="18" t="s">
        <v>99</v>
      </c>
      <c r="H22" s="18" t="s">
        <v>99</v>
      </c>
      <c r="I22" s="18" t="s">
        <v>81</v>
      </c>
      <c r="J22" s="13" t="s">
        <v>167</v>
      </c>
      <c r="K22" s="23" t="s">
        <v>102</v>
      </c>
      <c r="L22" s="14" t="s">
        <v>159</v>
      </c>
      <c r="M22" s="11" t="s">
        <v>82</v>
      </c>
      <c r="N22" s="11" t="s">
        <v>52</v>
      </c>
      <c r="O22" s="12" t="s">
        <v>83</v>
      </c>
      <c r="P22" s="15">
        <v>0</v>
      </c>
      <c r="Q22" s="11" t="s">
        <v>85</v>
      </c>
    </row>
    <row r="23" spans="1:46" ht="64.5" thickBot="1" x14ac:dyDescent="0.3">
      <c r="A23" s="2">
        <v>13</v>
      </c>
      <c r="B23" s="3" t="s">
        <v>68</v>
      </c>
      <c r="C23" s="11" t="s">
        <v>33</v>
      </c>
      <c r="D23" s="12" t="s">
        <v>37</v>
      </c>
      <c r="E23" s="12" t="s">
        <v>78</v>
      </c>
      <c r="F23" s="18" t="s">
        <v>98</v>
      </c>
      <c r="G23" s="18" t="s">
        <v>99</v>
      </c>
      <c r="H23" s="18" t="s">
        <v>99</v>
      </c>
      <c r="I23" s="18" t="s">
        <v>81</v>
      </c>
      <c r="J23" s="19" t="s">
        <v>106</v>
      </c>
      <c r="K23" s="26" t="s">
        <v>107</v>
      </c>
      <c r="L23" s="20" t="s">
        <v>108</v>
      </c>
      <c r="M23" s="11" t="s">
        <v>82</v>
      </c>
      <c r="N23" s="11" t="s">
        <v>52</v>
      </c>
      <c r="O23" s="12" t="s">
        <v>83</v>
      </c>
      <c r="P23" s="15">
        <v>0</v>
      </c>
      <c r="Q23" s="11" t="s">
        <v>85</v>
      </c>
    </row>
    <row r="24" spans="1:46" ht="64.5" thickBot="1" x14ac:dyDescent="0.3">
      <c r="A24" s="2">
        <v>14</v>
      </c>
      <c r="B24" s="3" t="s">
        <v>69</v>
      </c>
      <c r="C24" s="11" t="s">
        <v>33</v>
      </c>
      <c r="D24" s="12" t="s">
        <v>37</v>
      </c>
      <c r="E24" s="12" t="s">
        <v>78</v>
      </c>
      <c r="F24" s="18" t="s">
        <v>98</v>
      </c>
      <c r="G24" s="18" t="s">
        <v>99</v>
      </c>
      <c r="H24" s="18" t="s">
        <v>99</v>
      </c>
      <c r="I24" s="18" t="s">
        <v>81</v>
      </c>
      <c r="J24" s="13" t="s">
        <v>109</v>
      </c>
      <c r="K24" s="23" t="s">
        <v>169</v>
      </c>
      <c r="L24" s="14" t="s">
        <v>170</v>
      </c>
      <c r="M24" s="11" t="s">
        <v>82</v>
      </c>
      <c r="N24" s="11" t="s">
        <v>52</v>
      </c>
      <c r="O24" s="12" t="s">
        <v>83</v>
      </c>
      <c r="P24" s="15">
        <v>0</v>
      </c>
      <c r="Q24" s="11" t="s">
        <v>85</v>
      </c>
    </row>
    <row r="25" spans="1:46" ht="79.5" customHeight="1" thickBot="1" x14ac:dyDescent="0.3">
      <c r="A25" s="2">
        <v>15</v>
      </c>
      <c r="B25" s="3" t="s">
        <v>70</v>
      </c>
      <c r="C25" s="11" t="s">
        <v>33</v>
      </c>
      <c r="D25" s="12" t="s">
        <v>37</v>
      </c>
      <c r="E25" s="12" t="s">
        <v>78</v>
      </c>
      <c r="F25" s="18" t="s">
        <v>98</v>
      </c>
      <c r="G25" s="18" t="s">
        <v>99</v>
      </c>
      <c r="H25" s="18" t="s">
        <v>99</v>
      </c>
      <c r="I25" s="18" t="s">
        <v>81</v>
      </c>
      <c r="J25" s="13" t="s">
        <v>110</v>
      </c>
      <c r="K25" s="24" t="s">
        <v>171</v>
      </c>
      <c r="L25" s="14" t="s">
        <v>170</v>
      </c>
      <c r="M25" s="11" t="s">
        <v>82</v>
      </c>
      <c r="N25" s="11" t="s">
        <v>52</v>
      </c>
      <c r="O25" s="12" t="s">
        <v>83</v>
      </c>
      <c r="P25" s="15">
        <v>0</v>
      </c>
      <c r="Q25" s="11" t="s">
        <v>85</v>
      </c>
    </row>
    <row r="26" spans="1:46" ht="64.5" thickBot="1" x14ac:dyDescent="0.3">
      <c r="A26" s="2">
        <v>16</v>
      </c>
      <c r="B26" s="3" t="s">
        <v>71</v>
      </c>
      <c r="C26" s="11" t="s">
        <v>33</v>
      </c>
      <c r="D26" s="12" t="s">
        <v>37</v>
      </c>
      <c r="E26" s="12" t="s">
        <v>78</v>
      </c>
      <c r="F26" s="18" t="s">
        <v>98</v>
      </c>
      <c r="G26" s="18" t="s">
        <v>99</v>
      </c>
      <c r="H26" s="18" t="s">
        <v>99</v>
      </c>
      <c r="I26" s="18" t="s">
        <v>81</v>
      </c>
      <c r="J26" s="19" t="s">
        <v>111</v>
      </c>
      <c r="K26" s="26" t="s">
        <v>112</v>
      </c>
      <c r="L26" s="20" t="s">
        <v>172</v>
      </c>
      <c r="M26" s="11" t="s">
        <v>82</v>
      </c>
      <c r="N26" s="11" t="s">
        <v>52</v>
      </c>
      <c r="O26" s="12" t="s">
        <v>83</v>
      </c>
      <c r="P26" s="15">
        <v>0</v>
      </c>
      <c r="Q26" s="11" t="s">
        <v>115</v>
      </c>
    </row>
    <row r="27" spans="1:46" ht="79.5" customHeight="1" thickBot="1" x14ac:dyDescent="0.3">
      <c r="A27" s="2">
        <v>17</v>
      </c>
      <c r="B27" s="3" t="s">
        <v>72</v>
      </c>
      <c r="C27" s="11" t="s">
        <v>33</v>
      </c>
      <c r="D27" s="12" t="s">
        <v>37</v>
      </c>
      <c r="E27" s="12" t="s">
        <v>78</v>
      </c>
      <c r="F27" s="18" t="s">
        <v>98</v>
      </c>
      <c r="G27" s="18" t="s">
        <v>99</v>
      </c>
      <c r="H27" s="18" t="s">
        <v>99</v>
      </c>
      <c r="I27" s="18" t="s">
        <v>81</v>
      </c>
      <c r="J27" s="13" t="s">
        <v>113</v>
      </c>
      <c r="K27" s="23" t="s">
        <v>114</v>
      </c>
      <c r="L27" s="13" t="s">
        <v>151</v>
      </c>
      <c r="M27" s="11" t="s">
        <v>82</v>
      </c>
      <c r="N27" s="11" t="s">
        <v>52</v>
      </c>
      <c r="O27" s="12" t="s">
        <v>83</v>
      </c>
      <c r="P27" s="15">
        <v>0</v>
      </c>
      <c r="Q27" s="11" t="s">
        <v>85</v>
      </c>
    </row>
    <row r="28" spans="1:46" ht="93.75" customHeight="1" thickBot="1" x14ac:dyDescent="0.3">
      <c r="A28" s="9">
        <v>18</v>
      </c>
      <c r="B28" s="10" t="s">
        <v>73</v>
      </c>
      <c r="C28" s="11" t="s">
        <v>33</v>
      </c>
      <c r="D28" s="12" t="s">
        <v>37</v>
      </c>
      <c r="E28" s="12" t="s">
        <v>78</v>
      </c>
      <c r="F28" s="18" t="s">
        <v>98</v>
      </c>
      <c r="G28" s="18" t="s">
        <v>99</v>
      </c>
      <c r="H28" s="18" t="s">
        <v>99</v>
      </c>
      <c r="I28" s="18" t="s">
        <v>81</v>
      </c>
      <c r="J28" s="19" t="s">
        <v>103</v>
      </c>
      <c r="K28" s="26" t="s">
        <v>104</v>
      </c>
      <c r="L28" s="16" t="s">
        <v>105</v>
      </c>
      <c r="M28" s="11" t="s">
        <v>82</v>
      </c>
      <c r="N28" s="11" t="s">
        <v>52</v>
      </c>
      <c r="O28" s="12" t="s">
        <v>83</v>
      </c>
      <c r="P28" s="15">
        <v>0</v>
      </c>
      <c r="Q28" s="11" t="s">
        <v>135</v>
      </c>
    </row>
    <row r="29" spans="1:46" s="10" customFormat="1" ht="93.75" customHeight="1" thickBot="1" x14ac:dyDescent="0.3">
      <c r="A29" s="9">
        <v>19</v>
      </c>
      <c r="B29" s="10" t="s">
        <v>74</v>
      </c>
      <c r="C29" s="11" t="s">
        <v>33</v>
      </c>
      <c r="D29" s="12" t="s">
        <v>37</v>
      </c>
      <c r="E29" s="12" t="s">
        <v>78</v>
      </c>
      <c r="F29" s="18" t="s">
        <v>98</v>
      </c>
      <c r="G29" s="18" t="s">
        <v>99</v>
      </c>
      <c r="H29" s="18" t="s">
        <v>99</v>
      </c>
      <c r="I29" s="18" t="s">
        <v>81</v>
      </c>
      <c r="J29" s="19" t="s">
        <v>187</v>
      </c>
      <c r="K29" s="26" t="s">
        <v>190</v>
      </c>
      <c r="L29" s="16" t="s">
        <v>191</v>
      </c>
      <c r="M29" s="11" t="s">
        <v>82</v>
      </c>
      <c r="N29" s="11" t="s">
        <v>52</v>
      </c>
      <c r="O29" s="12" t="s">
        <v>83</v>
      </c>
      <c r="P29" s="15">
        <v>0</v>
      </c>
      <c r="Q29" s="11" t="s">
        <v>85</v>
      </c>
      <c r="AG29" s="10" t="s">
        <v>183</v>
      </c>
      <c r="AP29" s="10">
        <f t="shared" ref="AP29" si="0">COUNTIF(R29:AO29,"P")</f>
        <v>1</v>
      </c>
      <c r="AQ29" s="10">
        <f t="shared" ref="AQ29" si="1">COUNTIF(P29:AO29,"E")</f>
        <v>0</v>
      </c>
      <c r="AR29" s="10">
        <f t="shared" ref="AR29" si="2">AQ29/AP29</f>
        <v>0</v>
      </c>
      <c r="AT29" s="10" t="s">
        <v>188</v>
      </c>
    </row>
    <row r="30" spans="1:46" ht="102.75" thickBot="1" x14ac:dyDescent="0.3">
      <c r="A30" s="9">
        <v>20</v>
      </c>
      <c r="B30" s="10" t="s">
        <v>75</v>
      </c>
      <c r="C30" s="11" t="s">
        <v>36</v>
      </c>
      <c r="D30" s="12" t="s">
        <v>37</v>
      </c>
      <c r="E30" s="14" t="s">
        <v>78</v>
      </c>
      <c r="F30" s="18" t="s">
        <v>124</v>
      </c>
      <c r="G30" s="13" t="s">
        <v>125</v>
      </c>
      <c r="H30" s="13" t="s">
        <v>125</v>
      </c>
      <c r="I30" s="13" t="s">
        <v>126</v>
      </c>
      <c r="J30" s="16" t="s">
        <v>130</v>
      </c>
      <c r="K30" s="23" t="s">
        <v>127</v>
      </c>
      <c r="L30" s="21" t="s">
        <v>128</v>
      </c>
      <c r="M30" s="11" t="s">
        <v>133</v>
      </c>
      <c r="N30" s="11" t="s">
        <v>52</v>
      </c>
      <c r="O30" s="12" t="s">
        <v>83</v>
      </c>
      <c r="P30" s="15">
        <v>0</v>
      </c>
      <c r="Q30" s="11" t="s">
        <v>134</v>
      </c>
    </row>
    <row r="31" spans="1:46" ht="70.5" customHeight="1" thickBot="1" x14ac:dyDescent="0.3">
      <c r="A31" s="9">
        <v>21</v>
      </c>
      <c r="B31" s="10" t="s">
        <v>76</v>
      </c>
      <c r="C31" s="11" t="s">
        <v>36</v>
      </c>
      <c r="D31" s="12" t="s">
        <v>37</v>
      </c>
      <c r="E31" s="14" t="s">
        <v>78</v>
      </c>
      <c r="F31" s="18" t="s">
        <v>124</v>
      </c>
      <c r="G31" s="13" t="s">
        <v>125</v>
      </c>
      <c r="H31" s="13" t="s">
        <v>125</v>
      </c>
      <c r="I31" s="13" t="s">
        <v>126</v>
      </c>
      <c r="J31" s="16" t="s">
        <v>174</v>
      </c>
      <c r="K31" s="23" t="s">
        <v>173</v>
      </c>
      <c r="L31" s="21" t="s">
        <v>129</v>
      </c>
      <c r="M31" s="11" t="s">
        <v>82</v>
      </c>
      <c r="N31" s="11" t="s">
        <v>52</v>
      </c>
      <c r="O31" s="12" t="s">
        <v>83</v>
      </c>
      <c r="P31" s="15">
        <v>0</v>
      </c>
      <c r="Q31" s="11" t="s">
        <v>85</v>
      </c>
    </row>
    <row r="32" spans="1:46" ht="94.5" customHeight="1" thickBot="1" x14ac:dyDescent="0.3">
      <c r="A32" s="9">
        <v>22</v>
      </c>
      <c r="B32" s="10" t="s">
        <v>77</v>
      </c>
      <c r="C32" s="11" t="s">
        <v>36</v>
      </c>
      <c r="D32" s="12" t="s">
        <v>37</v>
      </c>
      <c r="E32" s="14" t="s">
        <v>78</v>
      </c>
      <c r="F32" s="18" t="s">
        <v>124</v>
      </c>
      <c r="G32" s="13" t="s">
        <v>125</v>
      </c>
      <c r="H32" s="13" t="s">
        <v>125</v>
      </c>
      <c r="I32" s="13" t="s">
        <v>126</v>
      </c>
      <c r="J32" s="22" t="s">
        <v>175</v>
      </c>
      <c r="K32" s="27" t="s">
        <v>95</v>
      </c>
      <c r="L32" s="17" t="s">
        <v>162</v>
      </c>
      <c r="M32" s="11" t="s">
        <v>82</v>
      </c>
      <c r="N32" s="11" t="s">
        <v>52</v>
      </c>
      <c r="O32" s="12" t="s">
        <v>83</v>
      </c>
      <c r="P32" s="15">
        <v>0</v>
      </c>
      <c r="Q32" s="11" t="s">
        <v>89</v>
      </c>
    </row>
    <row r="33" spans="1:17" ht="77.25" thickBot="1" x14ac:dyDescent="0.3">
      <c r="A33" s="9">
        <v>23</v>
      </c>
      <c r="B33" s="10" t="s">
        <v>116</v>
      </c>
      <c r="C33" s="11" t="s">
        <v>36</v>
      </c>
      <c r="D33" s="12" t="s">
        <v>37</v>
      </c>
      <c r="E33" s="14" t="s">
        <v>78</v>
      </c>
      <c r="F33" s="18" t="s">
        <v>124</v>
      </c>
      <c r="G33" s="13" t="s">
        <v>125</v>
      </c>
      <c r="H33" s="13" t="s">
        <v>125</v>
      </c>
      <c r="I33" s="13" t="s">
        <v>126</v>
      </c>
      <c r="J33" s="22" t="s">
        <v>131</v>
      </c>
      <c r="K33" s="27" t="s">
        <v>132</v>
      </c>
      <c r="L33" s="22" t="s">
        <v>152</v>
      </c>
      <c r="M33" s="11" t="s">
        <v>82</v>
      </c>
      <c r="N33" s="11" t="s">
        <v>52</v>
      </c>
      <c r="O33" s="12" t="s">
        <v>83</v>
      </c>
      <c r="P33" s="15">
        <v>0</v>
      </c>
      <c r="Q33" s="11" t="s">
        <v>85</v>
      </c>
    </row>
    <row r="34" spans="1:17" ht="70.5" customHeight="1" thickBot="1" x14ac:dyDescent="0.3">
      <c r="A34" s="9">
        <v>24</v>
      </c>
      <c r="B34" s="10" t="s">
        <v>117</v>
      </c>
      <c r="C34" s="11" t="s">
        <v>39</v>
      </c>
      <c r="D34" s="11" t="s">
        <v>28</v>
      </c>
      <c r="E34" s="14" t="s">
        <v>78</v>
      </c>
      <c r="F34" s="18" t="s">
        <v>136</v>
      </c>
      <c r="G34" s="18" t="s">
        <v>137</v>
      </c>
      <c r="H34" s="18" t="s">
        <v>138</v>
      </c>
      <c r="I34" s="18" t="s">
        <v>81</v>
      </c>
      <c r="J34" s="13" t="s">
        <v>176</v>
      </c>
      <c r="K34" s="24" t="s">
        <v>139</v>
      </c>
      <c r="L34" s="11" t="s">
        <v>144</v>
      </c>
      <c r="M34" s="11" t="s">
        <v>82</v>
      </c>
      <c r="N34" s="11" t="s">
        <v>52</v>
      </c>
      <c r="O34" s="12" t="s">
        <v>83</v>
      </c>
      <c r="P34" s="15">
        <v>0</v>
      </c>
      <c r="Q34" s="11" t="s">
        <v>85</v>
      </c>
    </row>
    <row r="35" spans="1:17" ht="56.25" customHeight="1" thickBot="1" x14ac:dyDescent="0.3">
      <c r="A35" s="9">
        <v>25</v>
      </c>
      <c r="B35" s="10" t="s">
        <v>118</v>
      </c>
      <c r="C35" s="11" t="s">
        <v>39</v>
      </c>
      <c r="D35" s="11" t="s">
        <v>28</v>
      </c>
      <c r="E35" s="14" t="s">
        <v>78</v>
      </c>
      <c r="F35" s="18" t="s">
        <v>136</v>
      </c>
      <c r="G35" s="18" t="s">
        <v>137</v>
      </c>
      <c r="H35" s="18" t="s">
        <v>138</v>
      </c>
      <c r="I35" s="18" t="s">
        <v>81</v>
      </c>
      <c r="J35" s="13" t="s">
        <v>141</v>
      </c>
      <c r="K35" s="24" t="s">
        <v>142</v>
      </c>
      <c r="L35" s="11" t="s">
        <v>143</v>
      </c>
      <c r="M35" s="11" t="s">
        <v>82</v>
      </c>
      <c r="N35" s="11" t="s">
        <v>52</v>
      </c>
      <c r="O35" s="12" t="s">
        <v>83</v>
      </c>
      <c r="P35" s="15">
        <v>0</v>
      </c>
      <c r="Q35" s="11" t="s">
        <v>154</v>
      </c>
    </row>
    <row r="36" spans="1:17" ht="71.25" customHeight="1" thickBot="1" x14ac:dyDescent="0.3">
      <c r="A36" s="9">
        <v>26</v>
      </c>
      <c r="B36" s="10" t="s">
        <v>119</v>
      </c>
      <c r="C36" s="11" t="s">
        <v>39</v>
      </c>
      <c r="D36" s="11" t="s">
        <v>28</v>
      </c>
      <c r="E36" s="14" t="s">
        <v>78</v>
      </c>
      <c r="F36" s="18" t="s">
        <v>136</v>
      </c>
      <c r="G36" s="18" t="s">
        <v>137</v>
      </c>
      <c r="H36" s="18" t="s">
        <v>138</v>
      </c>
      <c r="I36" s="18" t="s">
        <v>81</v>
      </c>
      <c r="J36" s="13" t="s">
        <v>177</v>
      </c>
      <c r="K36" s="24" t="s">
        <v>140</v>
      </c>
      <c r="L36" s="17" t="s">
        <v>162</v>
      </c>
      <c r="M36" s="11" t="s">
        <v>82</v>
      </c>
      <c r="N36" s="11" t="s">
        <v>52</v>
      </c>
      <c r="O36" s="12" t="s">
        <v>83</v>
      </c>
      <c r="P36" s="15">
        <v>0</v>
      </c>
      <c r="Q36" s="11" t="s">
        <v>89</v>
      </c>
    </row>
    <row r="37" spans="1:17" s="10" customFormat="1" ht="71.25" customHeight="1" thickBot="1" x14ac:dyDescent="0.3">
      <c r="A37" s="9">
        <v>27</v>
      </c>
      <c r="B37" s="10" t="s">
        <v>120</v>
      </c>
      <c r="C37" s="11" t="s">
        <v>39</v>
      </c>
      <c r="D37" s="11" t="s">
        <v>28</v>
      </c>
      <c r="E37" s="14" t="s">
        <v>78</v>
      </c>
      <c r="F37" s="18" t="s">
        <v>136</v>
      </c>
      <c r="G37" s="18" t="s">
        <v>137</v>
      </c>
      <c r="H37" s="18" t="s">
        <v>138</v>
      </c>
      <c r="I37" s="18" t="s">
        <v>81</v>
      </c>
      <c r="J37" s="13" t="s">
        <v>184</v>
      </c>
      <c r="K37" s="23" t="s">
        <v>185</v>
      </c>
      <c r="L37" s="17" t="s">
        <v>193</v>
      </c>
      <c r="M37" s="11" t="s">
        <v>82</v>
      </c>
      <c r="N37" s="11" t="s">
        <v>52</v>
      </c>
      <c r="O37" s="12" t="s">
        <v>83</v>
      </c>
      <c r="P37" s="15">
        <v>0</v>
      </c>
      <c r="Q37" s="13" t="s">
        <v>192</v>
      </c>
    </row>
    <row r="38" spans="1:17" ht="76.5" customHeight="1" thickBot="1" x14ac:dyDescent="0.3">
      <c r="A38" s="9">
        <v>28</v>
      </c>
      <c r="B38" s="10" t="s">
        <v>121</v>
      </c>
      <c r="C38" s="11" t="s">
        <v>39</v>
      </c>
      <c r="D38" s="12" t="s">
        <v>31</v>
      </c>
      <c r="E38" s="14" t="s">
        <v>78</v>
      </c>
      <c r="F38" s="18" t="s">
        <v>136</v>
      </c>
      <c r="G38" s="18" t="s">
        <v>137</v>
      </c>
      <c r="H38" s="18" t="s">
        <v>138</v>
      </c>
      <c r="I38" s="18" t="s">
        <v>81</v>
      </c>
      <c r="J38" s="13" t="s">
        <v>178</v>
      </c>
      <c r="K38" s="23" t="s">
        <v>147</v>
      </c>
      <c r="L38" s="17" t="s">
        <v>162</v>
      </c>
      <c r="M38" s="11" t="s">
        <v>82</v>
      </c>
      <c r="N38" s="11" t="s">
        <v>52</v>
      </c>
      <c r="O38" s="12" t="s">
        <v>83</v>
      </c>
      <c r="P38" s="15">
        <v>0</v>
      </c>
      <c r="Q38" s="11" t="s">
        <v>89</v>
      </c>
    </row>
    <row r="39" spans="1:17" ht="64.5" thickBot="1" x14ac:dyDescent="0.3">
      <c r="A39" s="9">
        <v>29</v>
      </c>
      <c r="B39" s="10" t="s">
        <v>122</v>
      </c>
      <c r="C39" s="11" t="s">
        <v>39</v>
      </c>
      <c r="D39" s="12" t="s">
        <v>31</v>
      </c>
      <c r="E39" s="14" t="s">
        <v>78</v>
      </c>
      <c r="F39" s="18" t="s">
        <v>136</v>
      </c>
      <c r="G39" s="18" t="s">
        <v>137</v>
      </c>
      <c r="H39" s="18" t="s">
        <v>138</v>
      </c>
      <c r="I39" s="18" t="s">
        <v>81</v>
      </c>
      <c r="J39" s="16" t="s">
        <v>145</v>
      </c>
      <c r="K39" s="26" t="s">
        <v>146</v>
      </c>
      <c r="L39" s="17" t="s">
        <v>162</v>
      </c>
      <c r="M39" s="11" t="s">
        <v>82</v>
      </c>
      <c r="N39" s="11" t="s">
        <v>52</v>
      </c>
      <c r="O39" s="12" t="s">
        <v>83</v>
      </c>
      <c r="P39" s="15">
        <v>0</v>
      </c>
      <c r="Q39" s="11" t="s">
        <v>89</v>
      </c>
    </row>
    <row r="40" spans="1:17" s="3" customFormat="1" ht="51.75" thickBot="1" x14ac:dyDescent="0.3">
      <c r="A40" s="9">
        <v>30</v>
      </c>
      <c r="B40" s="10" t="s">
        <v>123</v>
      </c>
      <c r="C40" s="11" t="s">
        <v>39</v>
      </c>
      <c r="D40" s="11" t="s">
        <v>34</v>
      </c>
      <c r="E40" s="14" t="s">
        <v>78</v>
      </c>
      <c r="F40" s="18" t="s">
        <v>136</v>
      </c>
      <c r="G40" s="18" t="s">
        <v>137</v>
      </c>
      <c r="H40" s="18" t="s">
        <v>138</v>
      </c>
      <c r="I40" s="18" t="s">
        <v>81</v>
      </c>
      <c r="J40" s="13" t="s">
        <v>179</v>
      </c>
      <c r="K40" s="23" t="s">
        <v>180</v>
      </c>
      <c r="L40" s="13" t="s">
        <v>181</v>
      </c>
      <c r="M40" s="11" t="s">
        <v>82</v>
      </c>
      <c r="N40" s="11" t="s">
        <v>52</v>
      </c>
      <c r="O40" s="12" t="s">
        <v>83</v>
      </c>
      <c r="P40" s="15">
        <v>0</v>
      </c>
      <c r="Q40" s="11" t="s">
        <v>85</v>
      </c>
    </row>
    <row r="41" spans="1:17" ht="64.5" thickBot="1" x14ac:dyDescent="0.3">
      <c r="A41" s="9">
        <v>31</v>
      </c>
      <c r="B41" s="10" t="s">
        <v>186</v>
      </c>
      <c r="C41" s="11" t="s">
        <v>39</v>
      </c>
      <c r="D41" s="11" t="s">
        <v>34</v>
      </c>
      <c r="E41" s="14" t="s">
        <v>78</v>
      </c>
      <c r="F41" s="18" t="s">
        <v>136</v>
      </c>
      <c r="G41" s="18" t="s">
        <v>137</v>
      </c>
      <c r="H41" s="18" t="s">
        <v>138</v>
      </c>
      <c r="I41" s="18" t="s">
        <v>81</v>
      </c>
      <c r="J41" s="13" t="s">
        <v>148</v>
      </c>
      <c r="K41" s="23" t="s">
        <v>149</v>
      </c>
      <c r="L41" s="13" t="s">
        <v>150</v>
      </c>
      <c r="M41" s="11" t="s">
        <v>82</v>
      </c>
      <c r="N41" s="11" t="s">
        <v>52</v>
      </c>
      <c r="O41" s="12" t="s">
        <v>83</v>
      </c>
      <c r="P41" s="15">
        <v>0</v>
      </c>
      <c r="Q41" s="11" t="s">
        <v>153</v>
      </c>
    </row>
    <row r="42" spans="1:17" ht="102.75" thickBot="1" x14ac:dyDescent="0.3">
      <c r="A42" s="9">
        <v>32</v>
      </c>
      <c r="B42" s="10" t="s">
        <v>189</v>
      </c>
      <c r="C42" s="11" t="s">
        <v>39</v>
      </c>
      <c r="D42" s="11" t="s">
        <v>31</v>
      </c>
      <c r="E42" s="14" t="s">
        <v>78</v>
      </c>
      <c r="F42" s="18" t="s">
        <v>136</v>
      </c>
      <c r="G42" s="18" t="s">
        <v>137</v>
      </c>
      <c r="H42" s="18" t="s">
        <v>138</v>
      </c>
      <c r="I42" s="18" t="s">
        <v>81</v>
      </c>
      <c r="J42" s="19" t="s">
        <v>182</v>
      </c>
      <c r="K42" s="26" t="s">
        <v>155</v>
      </c>
      <c r="L42" s="16" t="s">
        <v>156</v>
      </c>
      <c r="M42" s="11" t="s">
        <v>157</v>
      </c>
      <c r="N42" s="11" t="s">
        <v>52</v>
      </c>
      <c r="O42" s="12" t="s">
        <v>83</v>
      </c>
      <c r="P42" s="15">
        <v>0</v>
      </c>
      <c r="Q42" s="11" t="s">
        <v>85</v>
      </c>
    </row>
    <row r="350987" spans="1:3" ht="30" x14ac:dyDescent="0.25">
      <c r="A350987" t="s">
        <v>27</v>
      </c>
      <c r="B350987" t="s">
        <v>28</v>
      </c>
      <c r="C350987" s="4" t="s">
        <v>29</v>
      </c>
    </row>
    <row r="350988" spans="1:3" ht="60" x14ac:dyDescent="0.25">
      <c r="A350988" t="s">
        <v>30</v>
      </c>
      <c r="B350988" t="s">
        <v>31</v>
      </c>
      <c r="C350988" s="4" t="s">
        <v>32</v>
      </c>
    </row>
    <row r="350989" spans="1:3" ht="30" x14ac:dyDescent="0.25">
      <c r="A350989" t="s">
        <v>33</v>
      </c>
      <c r="B350989" t="s">
        <v>34</v>
      </c>
      <c r="C350989" s="4" t="s">
        <v>35</v>
      </c>
    </row>
    <row r="350990" spans="1:3" ht="30" x14ac:dyDescent="0.25">
      <c r="A350990" t="s">
        <v>36</v>
      </c>
      <c r="B350990" t="s">
        <v>37</v>
      </c>
      <c r="C350990" s="4" t="s">
        <v>38</v>
      </c>
    </row>
    <row r="350991" spans="1:3" ht="30" x14ac:dyDescent="0.25">
      <c r="A350991" t="s">
        <v>39</v>
      </c>
      <c r="C350991" s="4" t="s">
        <v>40</v>
      </c>
    </row>
    <row r="350992" spans="1:3" ht="60" x14ac:dyDescent="0.25">
      <c r="A350992" t="s">
        <v>41</v>
      </c>
      <c r="C350992" s="4" t="s">
        <v>42</v>
      </c>
    </row>
    <row r="350993" spans="3:3" ht="105" x14ac:dyDescent="0.25">
      <c r="C350993" s="4" t="s">
        <v>43</v>
      </c>
    </row>
    <row r="350994" spans="3:3" ht="30" x14ac:dyDescent="0.25">
      <c r="C350994" s="4" t="s">
        <v>44</v>
      </c>
    </row>
    <row r="350995" spans="3:3" ht="60" x14ac:dyDescent="0.25">
      <c r="C350995" s="4" t="s">
        <v>45</v>
      </c>
    </row>
    <row r="350996" spans="3:3" ht="45" x14ac:dyDescent="0.25">
      <c r="C350996" s="4" t="s">
        <v>46</v>
      </c>
    </row>
    <row r="350997" spans="3:3" ht="45" x14ac:dyDescent="0.25">
      <c r="C350997" s="4" t="s">
        <v>47</v>
      </c>
    </row>
    <row r="350998" spans="3:3" ht="45" x14ac:dyDescent="0.25">
      <c r="C350998" s="4" t="s">
        <v>48</v>
      </c>
    </row>
    <row r="350999" spans="3:3" ht="60" x14ac:dyDescent="0.25">
      <c r="C350999" s="4" t="s">
        <v>49</v>
      </c>
    </row>
    <row r="351000" spans="3:3" ht="90" x14ac:dyDescent="0.25">
      <c r="C351000" s="4" t="s">
        <v>50</v>
      </c>
    </row>
    <row r="351001" spans="3:3" ht="90" x14ac:dyDescent="0.25">
      <c r="C351001" s="4" t="s">
        <v>51</v>
      </c>
    </row>
    <row r="351002" spans="3:3" ht="30" x14ac:dyDescent="0.25">
      <c r="C351002" s="4" t="s">
        <v>52</v>
      </c>
    </row>
    <row r="351003" spans="3:3" ht="60" x14ac:dyDescent="0.25">
      <c r="C351003" s="4" t="s">
        <v>53</v>
      </c>
    </row>
    <row r="351004" spans="3:3" ht="75" x14ac:dyDescent="0.25">
      <c r="C351004" s="4" t="s">
        <v>54</v>
      </c>
    </row>
    <row r="351005" spans="3:3" ht="75" x14ac:dyDescent="0.25">
      <c r="C351005" s="4" t="s">
        <v>55</v>
      </c>
    </row>
    <row r="351006" spans="3:3" x14ac:dyDescent="0.25">
      <c r="C351006" s="4" t="s">
        <v>56</v>
      </c>
    </row>
  </sheetData>
  <mergeCells count="1">
    <mergeCell ref="B8:Q8"/>
  </mergeCells>
  <dataValidations xWindow="830" yWindow="542" count="19"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11:C28 C30:C42">
      <formula1>$A$350986:$A$350992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11:D28 D30:D42">
      <formula1>$B$350986:$B$350990</formula1>
    </dataValidation>
    <dataValidation type="textLength" allowBlank="1" showInputMessage="1" showErrorMessage="1" errorTitle="Entrada no válida" error="Escriba un texto " promptTitle="Cualquier contenido" sqref="E11:E28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F11:F1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G11:G1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H11:H1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I11:I1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K12:K13 K16:K17 K19 K22 K24:K25 K27 K40:K41 K32:K38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L11:L13 L22 L15:L17 L19 L27 L40:L41 L33:L35 L24:L2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M11:M4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11:N28 N30:N41">
      <formula1>$C$350986:$C$351006</formula1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O11:O28 O30:O4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P11:P28 P30:P4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Q11:Q28 Q30:Q4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K11 J12:J14 K15 J16:J22 J24:J25 J27 J40:J41 J32:J38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42">
      <formula1>$C$350817:$C$350837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29">
      <formula1>$A$350815:$A$350821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29">
      <formula1>$B$350815:$B$350819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29">
      <formula1>$C$350815:$C$350835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FORMULACION PLAN DE ACCION A...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Francy Milena López García</cp:lastModifiedBy>
  <dcterms:created xsi:type="dcterms:W3CDTF">2019-12-03T19:32:47Z</dcterms:created>
  <dcterms:modified xsi:type="dcterms:W3CDTF">2020-01-30T19:58:05Z</dcterms:modified>
</cp:coreProperties>
</file>