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_2012\Mis documentos\OFICINA ASESORA JURÍDICA\CONTRATACION 2019\COMITE CONCILIACION\"/>
    </mc:Choice>
  </mc:AlternateContent>
  <bookViews>
    <workbookView xWindow="0" yWindow="0" windowWidth="19200" windowHeight="11505"/>
  </bookViews>
  <sheets>
    <sheet name="Hoja1" sheetId="1" r:id="rId1"/>
    <sheet name="Hoja2" sheetId="2" r:id="rId2"/>
    <sheet name="Hoja3" sheetId="3" r:id="rId3"/>
  </sheets>
  <definedNames>
    <definedName name="_xlnm.Print_Titles" localSheetId="0">Hoja1!$1:$4</definedName>
    <definedName name="Z_44BECE26_A7B1_9240_BBB5_793E67C04CE2_.wvu.PrintTitles" localSheetId="0" hidden="1">Hoja1!$1:$4</definedName>
    <definedName name="Z_7391823D_DA41_4D6D_BA4A_C54F835550D1_.wvu.PrintTitles" localSheetId="0" hidden="1">Hoja1!$1:$4</definedName>
    <definedName name="Z_8FFFD3AE_C6A9_4952_9A37_1B531B271F84_.wvu.PrintTitles" localSheetId="0" hidden="1">Hoja1!$1:$4</definedName>
    <definedName name="Z_FF0AD64A_75C7_4CC2_A814_B7E4AF5EDA48_.wvu.PrintTitles" localSheetId="0" hidden="1">Hoja1!$1:$4</definedName>
  </definedNames>
  <calcPr calcId="162913"/>
  <customWorkbookViews>
    <customWorkbookView name="drengifo - Vista personalizada" guid="{FF0AD64A-75C7-4CC2-A814-B7E4AF5EDA48}" mergeInterval="0" personalView="1" maximized="1" xWindow="-8" yWindow="-8" windowWidth="1296" windowHeight="1000" activeSheetId="1"/>
    <customWorkbookView name="Erika Viviana Boyacá Olaya - Vista personalizada" guid="{8FFFD3AE-C6A9-4952-9A37-1B531B271F84}" mergeInterval="0" personalView="1" maximized="1" xWindow="-8" yWindow="-8" windowWidth="1382" windowHeight="744" activeSheetId="1"/>
    <customWorkbookView name="Juliana Gutiérrez Solano - Personal View" guid="{44BECE26-A7B1-9240-BBB5-793E67C04CE2}" mergeInterval="0" personalView="1" windowWidth="1366" windowHeight="582" activeSheetId="1"/>
    <customWorkbookView name="Adriana Díaz Izquierdo - Vista personalizada" guid="{7391823D-DA41-4D6D-BA4A-C54F835550D1}" mergeInterval="0" personalView="1" maximized="1" xWindow="-8" yWindow="-8" windowWidth="1382" windowHeight="74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R8" i="1" l="1"/>
  <c r="R7" i="1" l="1"/>
  <c r="R6" i="1"/>
  <c r="R5" i="1"/>
</calcChain>
</file>

<file path=xl/sharedStrings.xml><?xml version="1.0" encoding="utf-8"?>
<sst xmlns="http://schemas.openxmlformats.org/spreadsheetml/2006/main" count="70" uniqueCount="63">
  <si>
    <t>OBJETIVOS</t>
  </si>
  <si>
    <t>DESCRIPCIÓN</t>
  </si>
  <si>
    <t xml:space="preserve">ACTIVIDADES </t>
  </si>
  <si>
    <t>RESPONSABLES</t>
  </si>
  <si>
    <t>INDICADORES DE MEDICIÓN</t>
  </si>
  <si>
    <t xml:space="preserve">RESULTADOS </t>
  </si>
  <si>
    <t xml:space="preserve">Defensa judicial de la entidad. </t>
  </si>
  <si>
    <t>Evitar ocasionar daños antijurídicos a terceros por hechos, omisiones y/o actuaciones de la administración</t>
  </si>
  <si>
    <t>Ahorro patrimonial, eficiencia y eficacia de la conciliación y efectividad de las decisiones adoptadas en el comité de conciliación.</t>
  </si>
  <si>
    <t>Efectividad, eficiencia y eficacia en la actividad de la defensa judicial.</t>
  </si>
  <si>
    <t xml:space="preserve">Debatir al interior del comité de
conciliación cada caso específico
sobre la procedencia de la
conciliación o cualquier otro medio
alternativo de solución de conflicto
con sujeción estricta a las normas
jurídicas sustantivas ,
procedimentales y de control
vigentes evitando lesionar el
patrimonio publico </t>
  </si>
  <si>
    <t>1. Abogado encargado de llevar la defensa judicial y extrajudicial de la entidad.
2. Jefe de la Oficina Asesora Jurídica
3. Miembros con voz y voto del Comité de Conciliación 4. Ordenadora del gasto. 
5. Secretaria técnica del Comité de Conciliación</t>
  </si>
  <si>
    <t>ESTRATEGIA</t>
  </si>
  <si>
    <t>META</t>
  </si>
  <si>
    <t>Implementación de Políticas de prevención del daño antijurídico</t>
  </si>
  <si>
    <t>Socializar e implementar las politicas de prevención del daño antijurídico a todos los servidores públicos del IDEP</t>
  </si>
  <si>
    <t>1. Abogado encargado de llevar la defensa judicial y extrajudicial de la entidad.
2. Jefe de la Oficina Asesora Jurídica
3. Ordenadora del gasto.</t>
  </si>
  <si>
    <t xml:space="preserve">Informe que contenga el seguimiento a los procesos judiciales y extra judiciales
</t>
  </si>
  <si>
    <t>Documento que contenga la politica de prevención del daño antijuridico/ documento que actualiza las politicas de prevención del daño antijuridico</t>
  </si>
  <si>
    <t xml:space="preserve">Atencion del 100% a todos los procesos judiciales /registro en el sistema SIPROJWEB </t>
  </si>
  <si>
    <t>DURACIÓN</t>
  </si>
  <si>
    <t>semestral</t>
  </si>
  <si>
    <t>Anual</t>
  </si>
  <si>
    <t xml:space="preserve">Actas de decisión del comité de conciliación/ Informe semestral realizado por la secretaría técnica del Comité de Conciliación
</t>
  </si>
  <si>
    <t>Elaboración de las actas del Comité de Conciliación del IDEP</t>
  </si>
  <si>
    <t>Registro de las acta en el SiprojWeb/ sesiones ordinarias realizadas en la vigencia</t>
  </si>
  <si>
    <t>Realizar el 100% del registo de las actas en la plataforma del SiprojWeb</t>
  </si>
  <si>
    <t>Fecha de elaboración: Noviembre de 2018</t>
  </si>
  <si>
    <t>Fecha de aprobación: Diciembre de 2018</t>
  </si>
  <si>
    <t>PLAN ANUAL DE ACCIÓN DEL COMITÉ DE CONCILIACION
2019
INSTITUTO PARA LA INVESTIGACIÓN EDUCATIVA Y EL DESARROLLO PEDAGÓGICO, IDEP</t>
  </si>
  <si>
    <t>(I) Revisar  cada año y, de ser el caso, actualizar las Políticas de prevención del daño antijurídico de la entidad.
(ii) Realizar una socialización a los supervisores para que realicen la gestión de supervisión  de los contratos y/o convenios de la entidad asignados, atendiendo los lineamientos contractuales y legales. 
(iii) Informar oportunamente por parte de cualquier servidor público de la entidad  al Comité de conciliación cualquier daño antijurídico que se pueda presentar para tomar las acciones correspondientes.</t>
  </si>
  <si>
    <t xml:space="preserve">1. Miembros del Comité de conciliación
</t>
  </si>
  <si>
    <t xml:space="preserve">Actualización de las póliticas de prevención del daño antijurídico.
</t>
  </si>
  <si>
    <t>Llevar la representacion legal en las controversias judiciales en las cuales el IDEP  es parte, con el fin de actuar en derecho y velar por los intereses de la entidad</t>
  </si>
  <si>
    <t>Hacer control y seguimiento de los procesos judiciales y administrativos de los que hace parte el IDEP en los diferentes despachos judiciales y administrativos</t>
  </si>
  <si>
    <t xml:space="preserve">(i) La secretaría técnica del Comité de conciliación enviará a los integrantes para revisión y aprobación el acta de la sesión.
(ii) Los integrantes del comité de conciliación dentro de los cinco (05) días hábiles siguientes deberán formular sus observaciones, comentarios y aprobación del acta.
(iii) La secretaría técncia y la Directora General deberán suscribir las actas. </t>
  </si>
  <si>
    <t>Elaborar y registrar oportunamente en el SIPROJWEB las actas de las sesiones ordinarias del Comité de conciliación</t>
  </si>
  <si>
    <t>Miembros con voz y voto del Comité de conciliación 
 Ordenadora del gasto. 
Secretaria técnica del Comité de conciliación</t>
  </si>
  <si>
    <t>Mensual</t>
  </si>
  <si>
    <t>Contar con la información sobre los temas y asuntos tratados dentro de las sesiones del Comité de conciliación.</t>
  </si>
  <si>
    <t>Presentar ante el Comité de Conciliacion los argumentos que
se estime conveniente, con el fin de que
éste decida si procede o no la conciliacion
extrajudicial y/o judicial</t>
  </si>
  <si>
    <t>Análisis y formulación de politicas sobre prevención del daño antijuridico y defensa judicial del Idep. Análisis de los casos especificos donde procede o no la conciliación de conformidad con la normatividad legal existente para tal efecto. Cumplimiento de los terminos perentorios</t>
  </si>
  <si>
    <t xml:space="preserve">Informe realizado por la secretaría técnica del Comité de Conciliación sobre el número de conciliaciones realizadas en cada semestre </t>
  </si>
  <si>
    <t>Implementación de la Política de prevención del daño antijurídico, para prevenir tutelas, demandas o cualquier acción que ponga en peligro el patrimonio de la entidad</t>
  </si>
  <si>
    <t>(i) El abogado que lleve a cabo la defensa judicial deberá manifestar bajo la gravedad de juramento y antes de suscribir contrato, que no tiene procesos e intereses en contra del distrito y, particularmente, del  IDEP. 
(ii) El abogado que lleve a cabo la defensa judicial debe acreditar especialización  y/o experiencia que acredite conocimientos de defensa judicial. 
(iii) Revisión oportuna de los expedientes judiciales.</t>
  </si>
  <si>
    <t xml:space="preserve">Registrar dentro de los cinco (05) primeros días hábiles siguientes a la sesión del Comité de conciliación el acta correspondiente en el Siproj Web </t>
  </si>
  <si>
    <t>TRIMESTRE 1</t>
  </si>
  <si>
    <t>TRIMESTRE 2</t>
  </si>
  <si>
    <t>TRIMESTRE 3</t>
  </si>
  <si>
    <t>TRIMESTRE 4</t>
  </si>
  <si>
    <t>AVANCE ACUMULADO</t>
  </si>
  <si>
    <t>DESCRIPCIÓN DEL AVANCE</t>
  </si>
  <si>
    <t>FUENTE DE VERIFICACIÓN</t>
  </si>
  <si>
    <t>% PROGRAMADO</t>
  </si>
  <si>
    <t>% EJECUTADO</t>
  </si>
  <si>
    <t xml:space="preserve">(i) Reuniones ordinarias del Comité de conciliación y extraordinarias cuando surja una solicitud de conciliación. ( 6 comites cada trimestre)
(ii) El abogado responsable de llevar la defensa judicial deberá diligenciar de manera completa la ficha en el Siproj web para ser presentada a los miembros del Comité
(iii) Las sugerencias de conciliar o no deben estar respaldadas jurídicamente.
</t>
  </si>
  <si>
    <t>Actas de comité de conciliación</t>
  </si>
  <si>
    <t>Actas de comité de conciliación y el sistema SIPROJWEB</t>
  </si>
  <si>
    <t>Fecha de seguimiento: Abril de 2019</t>
  </si>
  <si>
    <t>En el primer trimestre del año 2019, se celebrarón seis (06) Comités de Conciliación, cumpliendo con el cronograma establecido desde el mes de enero de 2019.
No se presetarón solicitudes de conciliación judicial o extrajudicial.
No obstante en cada comité se revisa y evalua si hay nuevos hechos que puedan generar conciliaciones, con el objeto de evitar daños antijuridicos</t>
  </si>
  <si>
    <t xml:space="preserve">Se está cumpliendo con los lineamientos de la Directiva 025 del 27 de diciembre de 2018, para la formulacion y adopción de la política de prevención del daño antijurídico. Para ello: En Acta No. 02 del 29 de enero de 2019 se designó el grupo interdiscipliario para creación de políticas de prevención del daño antijurídico; en Acta No. 04 de 2019 La Secretaria Técnica entregó a los miembros del comité documento que contenía la ficha en donde se priorizaron las casusas recurrentes de la falla administrativa; así mismo, en el documento en mención se propuso  alternativas para solucionarlas. 
En posteriores sesiones ordinarias se agotarán cada una de las fases para que en el mes de junio se defina una nueva política de prevención del daño antijurídico para la entidad.  </t>
  </si>
  <si>
    <t>En el primer trimestre del año 2019, secelebrarón sesis (06) comités de conciliación, cumpliendo con el cronograma establecido asi:
Enero: Acta No. 01 del 09 de enero de 2019 y Acta No. 02 del 29 enero de 2019. 
Febrero: Acta No. 03 del 05 de febrero de 2019 y Acta No. 04 del 19 de febrero de 2019
Marzo: Acta No. 05 del 05 de marzo de 2019 y Acta No. 06 del 19 de marzo de 2019.
En cada comite el abogado externo presenta su informe del estado de los procesos a favor y en contra de la entidad, y las actuaciones adelantadas y que se encuentran radicadas y actualizadas en el SIPROJWEB para la consulta</t>
  </si>
  <si>
    <t>La secretaria del Comité de conciliación en el primer trimestre del año 2019, citó a seis (06) comités de conciliación, cumpliendo con el cronograma establecido, los cuales se llevaron a cabo y se elborarón las actas en el término legal establecido yfueron  publicadas en el sistema de SIPROJWEB, las cuales estan disponibles para 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</si>
</sst>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Arial"/>
      <family val="2"/>
    </font>
    <font>
      <sz val="10"/>
      <color theme="1"/>
      <name val="Arial"/>
      <family val="2"/>
    </font>
    <font>
      <b/>
      <sz val="10"/>
      <color rgb="FF222222"/>
      <name val="Arial"/>
      <family val="2"/>
    </font>
    <font>
      <sz val="10"/>
      <color rgb="FFFF0000"/>
      <name val="Arial"/>
      <family val="2"/>
    </font>
  </fonts>
  <fills count="5">
    <fill>
      <patternFill patternType="none"/>
    </fill>
    <fill>
      <patternFill patternType="gray125"/>
    </fill>
    <fill>
      <patternFill patternType="solid">
        <fgColor rgb="FFB2A1C7"/>
        <bgColor indexed="64"/>
      </patternFill>
    </fill>
    <fill>
      <patternFill patternType="solid">
        <fgColor rgb="FF00B0F0"/>
        <bgColor indexed="64"/>
      </patternFill>
    </fill>
    <fill>
      <patternFill patternType="solid">
        <fgColor rgb="FFB8CCE4"/>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000000"/>
      </left>
      <right style="medium">
        <color rgb="FF000000"/>
      </right>
      <top/>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0" xfId="0" applyFont="1" applyAlignment="1">
      <alignment horizontal="center" vertical="center" wrapText="1"/>
    </xf>
    <xf numFmtId="0" fontId="2" fillId="0" borderId="1" xfId="0" applyFont="1" applyBorder="1"/>
    <xf numFmtId="0" fontId="2" fillId="0" borderId="1" xfId="0" applyFont="1" applyBorder="1" applyAlignment="1">
      <alignment horizontal="left" vertical="center" wrapText="1"/>
    </xf>
    <xf numFmtId="0" fontId="2" fillId="0" borderId="0" xfId="0" applyFont="1" applyBorder="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0" borderId="1" xfId="0" applyFont="1" applyBorder="1" applyAlignment="1">
      <alignment vertical="center" wrapText="1"/>
    </xf>
    <xf numFmtId="9" fontId="2" fillId="0" borderId="1" xfId="0" applyNumberFormat="1" applyFont="1" applyBorder="1" applyAlignment="1">
      <alignment horizontal="center" vertical="center" wrapText="1"/>
    </xf>
    <xf numFmtId="9" fontId="2" fillId="0" borderId="0" xfId="0" applyNumberFormat="1" applyFont="1"/>
    <xf numFmtId="9" fontId="4" fillId="0" borderId="0" xfId="0" applyNumberFormat="1" applyFont="1"/>
    <xf numFmtId="0" fontId="1" fillId="4"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0" xfId="0" applyFont="1" applyAlignment="1">
      <alignment horizont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277092</xdr:colOff>
      <xdr:row>0</xdr:row>
      <xdr:rowOff>86591</xdr:rowOff>
    </xdr:from>
    <xdr:to>
      <xdr:col>1</xdr:col>
      <xdr:colOff>332510</xdr:colOff>
      <xdr:row>1</xdr:row>
      <xdr:rowOff>562841</xdr:rowOff>
    </xdr:to>
    <xdr:pic>
      <xdr:nvPicPr>
        <xdr:cNvPr id="2" name="0 Imagen" descr="logo idep para png-01.png"/>
        <xdr:cNvPicPr/>
      </xdr:nvPicPr>
      <xdr:blipFill>
        <a:blip xmlns:r="http://schemas.openxmlformats.org/officeDocument/2006/relationships" r:embed="rId1" cstate="print"/>
        <a:srcRect/>
        <a:stretch>
          <a:fillRect/>
        </a:stretch>
      </xdr:blipFill>
      <xdr:spPr bwMode="auto">
        <a:xfrm>
          <a:off x="277092" y="86591"/>
          <a:ext cx="1085850" cy="640773"/>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13" Type="http://schemas.openxmlformats.org/officeDocument/2006/relationships/revisionLog" Target="revisionLog2.xml"/><Relationship Id="rId18" Type="http://schemas.openxmlformats.org/officeDocument/2006/relationships/revisionLog" Target="revisionLog7.xml"/><Relationship Id="rId21" Type="http://schemas.openxmlformats.org/officeDocument/2006/relationships/revisionLog" Target="revisionLog10.xml"/><Relationship Id="rId12" Type="http://schemas.openxmlformats.org/officeDocument/2006/relationships/revisionLog" Target="revisionLog1.xml"/><Relationship Id="rId17" Type="http://schemas.openxmlformats.org/officeDocument/2006/relationships/revisionLog" Target="revisionLog6.xml"/><Relationship Id="rId25" Type="http://schemas.openxmlformats.org/officeDocument/2006/relationships/revisionLog" Target="revisionLog14.xml"/><Relationship Id="rId16" Type="http://schemas.openxmlformats.org/officeDocument/2006/relationships/revisionLog" Target="revisionLog5.xml"/><Relationship Id="rId20" Type="http://schemas.openxmlformats.org/officeDocument/2006/relationships/revisionLog" Target="revisionLog9.xml"/><Relationship Id="rId24" Type="http://schemas.openxmlformats.org/officeDocument/2006/relationships/revisionLog" Target="revisionLog13.xml"/><Relationship Id="rId15" Type="http://schemas.openxmlformats.org/officeDocument/2006/relationships/revisionLog" Target="revisionLog4.xml"/><Relationship Id="rId23" Type="http://schemas.openxmlformats.org/officeDocument/2006/relationships/revisionLog" Target="revisionLog12.xml"/><Relationship Id="rId19" Type="http://schemas.openxmlformats.org/officeDocument/2006/relationships/revisionLog" Target="revisionLog8.xml"/><Relationship Id="rId14" Type="http://schemas.openxmlformats.org/officeDocument/2006/relationships/revisionLog" Target="revisionLog3.xml"/><Relationship Id="rId22" Type="http://schemas.openxmlformats.org/officeDocument/2006/relationships/revisionLog" Target="revisionLog1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D7A97F2-C72F-4268-A82B-8E2F7942F35E}" diskRevisions="1" revisionId="194" version="9">
  <header guid="{93358396-C404-4CA3-927C-99A5C9A2D558}" dateTime="2019-04-02T16:22:18" maxSheetId="4" userName="Adriana Díaz Izquierdo" r:id="rId12" minRId="80" maxRId="144">
    <sheetIdMap count="3">
      <sheetId val="1"/>
      <sheetId val="2"/>
      <sheetId val="3"/>
    </sheetIdMap>
  </header>
  <header guid="{AE74B950-56B9-471B-A3F4-6C275A016223}" dateTime="2019-04-02T16:23:27" maxSheetId="4" userName="Adriana Díaz Izquierdo" r:id="rId13">
    <sheetIdMap count="3">
      <sheetId val="1"/>
      <sheetId val="2"/>
      <sheetId val="3"/>
    </sheetIdMap>
  </header>
  <header guid="{44A80230-C2F2-44A7-8150-18F7BC5A05B0}" dateTime="2019-04-03T07:47:00" maxSheetId="4" userName="Erika Viviana Boyacá Olaya" r:id="rId14">
    <sheetIdMap count="3">
      <sheetId val="1"/>
      <sheetId val="2"/>
      <sheetId val="3"/>
    </sheetIdMap>
  </header>
  <header guid="{77BAD80E-B36B-4B43-AF29-F55E9D8F9FB0}" dateTime="2019-04-03T07:47:43" maxSheetId="4" userName="Erika Viviana Boyacá Olaya" r:id="rId15" minRId="148" maxRId="180">
    <sheetIdMap count="3">
      <sheetId val="1"/>
      <sheetId val="2"/>
      <sheetId val="3"/>
    </sheetIdMap>
  </header>
  <header guid="{FA2B57F5-45BD-4DC4-ACF0-D7C90C24918B}" dateTime="2019-04-03T08:29:38" maxSheetId="4" userName="Erika Viviana Boyacá Olaya" r:id="rId16" minRId="182">
    <sheetIdMap count="3">
      <sheetId val="1"/>
      <sheetId val="2"/>
      <sheetId val="3"/>
    </sheetIdMap>
  </header>
  <header guid="{811D6086-0CC3-4EC4-9E04-5BD76E38B220}" dateTime="2019-04-03T08:35:01" maxSheetId="4" userName="Erika Viviana Boyacá Olaya" r:id="rId17" minRId="183">
    <sheetIdMap count="3">
      <sheetId val="1"/>
      <sheetId val="2"/>
      <sheetId val="3"/>
    </sheetIdMap>
  </header>
  <header guid="{C67D5D49-A541-4B17-8C90-CFBAE009566D}" dateTime="2019-04-04T08:31:10" maxSheetId="4" userName="drengifo" r:id="rId18">
    <sheetIdMap count="3">
      <sheetId val="1"/>
      <sheetId val="2"/>
      <sheetId val="3"/>
    </sheetIdMap>
  </header>
  <header guid="{07329C59-7D25-40FE-9545-A478C9D17663}" dateTime="2019-04-10T09:41:26" maxSheetId="4" userName="drengifo" r:id="rId19" minRId="185" maxRId="186">
    <sheetIdMap count="3">
      <sheetId val="1"/>
      <sheetId val="2"/>
      <sheetId val="3"/>
    </sheetIdMap>
  </header>
  <header guid="{2F9DB27C-20B6-4A56-8D31-E41B82B80DDC}" dateTime="2019-04-10T09:43:50" maxSheetId="4" userName="drengifo" r:id="rId20" minRId="188">
    <sheetIdMap count="3">
      <sheetId val="1"/>
      <sheetId val="2"/>
      <sheetId val="3"/>
    </sheetIdMap>
  </header>
  <header guid="{D9C4F3C8-B59D-4E15-9AAC-DEB4EC3954DB}" dateTime="2019-04-10T09:45:00" maxSheetId="4" userName="drengifo" r:id="rId21" minRId="189">
    <sheetIdMap count="3">
      <sheetId val="1"/>
      <sheetId val="2"/>
      <sheetId val="3"/>
    </sheetIdMap>
  </header>
  <header guid="{1CEFB5BD-BC33-4AE0-8555-A3A4B9F5EE6D}" dateTime="2019-04-10T09:48:32" maxSheetId="4" userName="drengifo" r:id="rId22" minRId="190" maxRId="191">
    <sheetIdMap count="3">
      <sheetId val="1"/>
      <sheetId val="2"/>
      <sheetId val="3"/>
    </sheetIdMap>
  </header>
  <header guid="{3C295ECB-37ED-4B0C-B084-48B9686051CA}" dateTime="2019-04-10T09:49:08" maxSheetId="4" userName="drengifo" r:id="rId23" minRId="192">
    <sheetIdMap count="3">
      <sheetId val="1"/>
      <sheetId val="2"/>
      <sheetId val="3"/>
    </sheetIdMap>
  </header>
  <header guid="{6CD5D660-4332-43D2-BE2A-025D5E03FDCF}" dateTime="2019-04-10T09:50:10" maxSheetId="4" userName="drengifo" r:id="rId24" minRId="193">
    <sheetIdMap count="3">
      <sheetId val="1"/>
      <sheetId val="2"/>
      <sheetId val="3"/>
    </sheetIdMap>
  </header>
  <header guid="{7D7A97F2-C72F-4268-A82B-8E2F7942F35E}" dateTime="2019-04-10T09:51:55" maxSheetId="4" userName="drengifo" r:id="rId2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 sId="1">
    <nc r="T5" t="inlineStr">
      <is>
        <t>Actas de comité de conciliación</t>
      </is>
    </nc>
  </rcc>
  <rcc rId="81" sId="1">
    <nc r="S6" t="inlineStr">
      <is>
        <t>Se está cumpliendo con los lineamientos de la Directiva 025 del 27 de diciembre de 2018, para la formulacion y adopción de la política de prevención del daño antijurídico</t>
      </is>
    </nc>
  </rcc>
  <rcc rId="82" sId="1">
    <nc r="T6" t="inlineStr">
      <is>
        <t>Actas de comité de conciliación</t>
      </is>
    </nc>
  </rcc>
  <rcc rId="83" sId="1">
    <nc r="S7" t="inlineStr">
      <is>
        <t>En el primer trimestre del año 2019, la Oficina Asesora Jurídica celebró 6 comités de conciliación, cumpliendo con el cronograma establecido asi:
Enero: Acta No. 01 del 09 de enero de 2019 y Acta No. 02 del 29 enero de 2019. 
Febrero: Acta No. 03 del 05 de febrero de 2019 y Acta No. 04 del 19 de febrero de 2019
Marzo: Acta No. 05 del 05 de marzo de 2019 y Acta No. 06 del 19 de marzo de 2019.
En cada comite el abogado externo presenta su informe del estado de los procesos a favor y en contra de la entidad, y las actuaciones adelantadas y que se encuentran radicadas y actualizadas en el SIPROJWEB para la consulta</t>
      </is>
    </nc>
  </rcc>
  <rcc rId="84" sId="1">
    <nc r="S5" t="inlineStr">
      <is>
        <t>En el primer trimestre del año 2019, la Oficina Asesora Jurídica celebró 6 comités de conciliación, cumpliendo con el cronograma establecido.
No se presetó solicitudes de conciliación judicial o extrajudicial.
No obstante en cada comité se revisa y evalua si hay nuevos hechos que puedan generar conciliaciones, con el objeto de evitar daños antijuridicos</t>
      </is>
    </nc>
  </rcc>
  <rcc rId="85" sId="1" numFmtId="13">
    <oc r="J5">
      <v>0.25</v>
    </oc>
    <nc r="J5">
      <v>0</v>
    </nc>
  </rcc>
  <rcc rId="86" sId="1" numFmtId="13">
    <oc r="K5">
      <v>0.25</v>
    </oc>
    <nc r="K5">
      <v>0.5</v>
    </nc>
  </rcc>
  <rcc rId="87" sId="1" numFmtId="13">
    <oc r="L5">
      <v>0.25</v>
    </oc>
    <nc r="L5">
      <v>0</v>
    </nc>
  </rcc>
  <rcc rId="88" sId="1" numFmtId="13">
    <oc r="M5">
      <v>0.25</v>
    </oc>
    <nc r="M5">
      <v>0.5</v>
    </nc>
  </rcc>
  <rcc rId="89" sId="1" numFmtId="13">
    <oc r="N5">
      <v>0.25</v>
    </oc>
    <nc r="N5">
      <v>0</v>
    </nc>
  </rcc>
  <rcc rId="90" sId="1">
    <oc r="R8">
      <f>+N8+O8+P8+Q8</f>
    </oc>
    <nc r="R8">
      <f>+N8+O8+P8+Q8</f>
    </nc>
  </rcc>
  <rcc rId="91" sId="1" numFmtId="13">
    <nc r="N8">
      <v>0.25</v>
    </nc>
  </rcc>
  <rcc rId="92" sId="1">
    <nc r="S8" t="inlineStr">
      <is>
        <t>La secretaria del Comité de conciliación en el primer trimestre del año 2019, cito a 6 comités de conciliación, cumpliendo con el cronograma establecido, los cuales se llevaron a cabo y se celebraron las acats correspondiente,e n el termino legal establecido y publicadas en el sistema de SIPROJWEB, las cuales estan disponibles para consulta</t>
      </is>
    </nc>
  </rcc>
  <rcc rId="93" sId="1">
    <nc r="T8" t="inlineStr">
      <is>
        <t>Actas de comité de conciliación y el sistema SIPROJWEB</t>
      </is>
    </nc>
  </rcc>
  <rcc rId="94" sId="1">
    <nc r="T7" t="inlineStr">
      <is>
        <t>Actas de comité de conciliación y el sistema SIPROJWEB</t>
      </is>
    </nc>
  </rcc>
  <rcc rId="95" sId="1">
    <oc r="F7" t="inlineStr">
      <is>
        <t>Semestral</t>
      </is>
    </oc>
    <nc r="F7" t="inlineStr">
      <is>
        <t>Mensual</t>
      </is>
    </nc>
  </rcc>
  <rfmt sheetId="1" sqref="R9" start="0" length="0">
    <dxf>
      <numFmt numFmtId="13" formatCode="0%"/>
    </dxf>
  </rfmt>
  <rcc rId="96" sId="1">
    <oc r="J10">
      <f>+(J9*1)/4</f>
    </oc>
    <nc r="J10"/>
  </rcc>
  <rcc rId="97" sId="1">
    <oc r="K10">
      <f>+(K9*1)/4.1</f>
    </oc>
    <nc r="K10"/>
  </rcc>
  <rcc rId="98" sId="1">
    <oc r="L10">
      <f>+(L9*1)/4</f>
    </oc>
    <nc r="L10"/>
  </rcc>
  <rcc rId="99" sId="1">
    <oc r="M10">
      <f>+(M9*1)/4</f>
    </oc>
    <nc r="M10"/>
  </rcc>
  <rcc rId="100" sId="1">
    <oc r="N10">
      <f>+(N9*1)/4</f>
    </oc>
    <nc r="N10"/>
  </rcc>
  <rcc rId="101" sId="1">
    <oc r="O10">
      <f>+(O9*1)/4.1</f>
    </oc>
    <nc r="O10"/>
  </rcc>
  <rcc rId="102" sId="1">
    <oc r="P10">
      <f>+(P9*1)/4</f>
    </oc>
    <nc r="P10"/>
  </rcc>
  <rcc rId="103" sId="1">
    <oc r="Q10">
      <f>+(Q9*1)/4</f>
    </oc>
    <nc r="Q10"/>
  </rcc>
  <rcc rId="104" sId="1">
    <oc r="J9">
      <f>SUM(J5:J8)</f>
    </oc>
    <nc r="J9">
      <f>SUM(J5:J8)</f>
    </nc>
  </rcc>
  <rcc rId="105" sId="1">
    <oc r="K9">
      <f>SUM(K5:K8)</f>
    </oc>
    <nc r="K9">
      <f>SUM(K5:K8)</f>
    </nc>
  </rcc>
  <rcc rId="106" sId="1">
    <oc r="L9">
      <f>SUM(L5:L8)</f>
    </oc>
    <nc r="L9">
      <f>SUM(L5:L8)</f>
    </nc>
  </rcc>
  <rcc rId="107" sId="1">
    <oc r="M9">
      <f>SUM(M5:M8)</f>
    </oc>
    <nc r="M9">
      <f>SUM(M5:M8)</f>
    </nc>
  </rcc>
  <rcc rId="108" sId="1">
    <oc r="N9">
      <f>SUM(N5:N8)</f>
    </oc>
    <nc r="N9">
      <f>SUM(N5:N8)</f>
    </nc>
  </rcc>
  <rcc rId="109" sId="1">
    <oc r="O9">
      <f>SUM(O5:O8)</f>
    </oc>
    <nc r="O9">
      <f>SUM(O5:O8)</f>
    </nc>
  </rcc>
  <rcc rId="110" sId="1">
    <oc r="P9">
      <f>SUM(P5:P8)</f>
    </oc>
    <nc r="P9">
      <f>SUM(P5:P8)</f>
    </nc>
  </rcc>
  <rcc rId="111" sId="1">
    <oc r="Q9">
      <f>SUM(Q5:Q8)</f>
    </oc>
    <nc r="Q9">
      <f>SUM(Q5:Q8)</f>
    </nc>
  </rcc>
  <rrc rId="112" sId="1" eol="1" ref="A12:XFD12" action="insertRow"/>
  <rcc rId="113" sId="1" odxf="1" dxf="1" numFmtId="13">
    <nc r="J12">
      <v>0.5</v>
    </nc>
    <odxf>
      <numFmt numFmtId="0" formatCode="General"/>
    </odxf>
    <ndxf>
      <numFmt numFmtId="13" formatCode="0%"/>
    </ndxf>
  </rcc>
  <rrc rId="114" sId="1" eol="1" ref="A13:XFD13" action="insertRow"/>
  <rcc rId="115" sId="1" odxf="1" dxf="1" numFmtId="13">
    <nc r="J13">
      <v>2</v>
    </nc>
    <odxf>
      <numFmt numFmtId="0" formatCode="General"/>
    </odxf>
    <ndxf>
      <numFmt numFmtId="13" formatCode="0%"/>
    </ndxf>
  </rcc>
  <rrc rId="116" sId="1" eol="1" ref="A14:XFD14" action="insertRow"/>
  <rcc rId="117" sId="1" odxf="1" dxf="1" numFmtId="13">
    <nc r="J14">
      <v>0.5</v>
    </nc>
    <odxf>
      <numFmt numFmtId="0" formatCode="General"/>
    </odxf>
    <ndxf>
      <numFmt numFmtId="13" formatCode="0%"/>
    </ndxf>
  </rcc>
  <rrc rId="118" sId="1" eol="1" ref="A15:XFD15" action="insertRow"/>
  <rcc rId="119" sId="1" odxf="1" dxf="1" numFmtId="13">
    <nc r="J15">
      <v>1</v>
    </nc>
    <odxf>
      <numFmt numFmtId="0" formatCode="General"/>
    </odxf>
    <ndxf>
      <numFmt numFmtId="13" formatCode="0%"/>
    </ndxf>
  </rcc>
  <rfmt sheetId="1" sqref="K12" start="0" length="0">
    <dxf>
      <numFmt numFmtId="13" formatCode="0%"/>
    </dxf>
  </rfmt>
  <rfmt sheetId="1" sqref="K13" start="0" length="0">
    <dxf>
      <numFmt numFmtId="13" formatCode="0%"/>
    </dxf>
  </rfmt>
  <rfmt sheetId="1" sqref="K14" start="0" length="0">
    <dxf>
      <numFmt numFmtId="13" formatCode="0%"/>
    </dxf>
  </rfmt>
  <rfmt sheetId="1" sqref="K15" start="0" length="0">
    <dxf>
      <numFmt numFmtId="13" formatCode="0%"/>
    </dxf>
  </rfmt>
  <rcc rId="120" sId="1">
    <nc r="J11" t="inlineStr">
      <is>
        <t>Prog</t>
      </is>
    </nc>
  </rcc>
  <rcc rId="121" sId="1">
    <nc r="K11" t="inlineStr">
      <is>
        <t>Eje</t>
      </is>
    </nc>
  </rcc>
  <rcc rId="122" sId="1" numFmtId="13">
    <nc r="K12">
      <v>0.5</v>
    </nc>
  </rcc>
  <rcc rId="123" sId="1" numFmtId="13">
    <nc r="K13">
      <v>0</v>
    </nc>
  </rcc>
  <rcc rId="124" sId="1" numFmtId="13">
    <nc r="K14">
      <v>0</v>
    </nc>
  </rcc>
  <rcc rId="125" sId="1" numFmtId="13">
    <nc r="K15">
      <v>0</v>
    </nc>
  </rcc>
  <rrc rId="126" sId="1" eol="1" ref="A16:XFD16" action="insertRow"/>
  <rcc rId="127" sId="1" odxf="1" dxf="1">
    <nc r="J16">
      <f>SUM(J12:J15)</f>
    </nc>
    <odxf>
      <numFmt numFmtId="0" formatCode="General"/>
    </odxf>
    <ndxf>
      <numFmt numFmtId="13" formatCode="0%"/>
    </ndxf>
  </rcc>
  <rrc rId="128" sId="1" eol="1" ref="A18:XFD18" action="insertRow"/>
  <rcc rId="129" sId="1">
    <nc r="K18">
      <v>400</v>
    </nc>
  </rcc>
  <rcc rId="130" sId="1">
    <nc r="L18">
      <v>100</v>
    </nc>
  </rcc>
  <rrc rId="131" sId="1" eol="1" ref="A19:XFD19" action="insertRow"/>
  <rcc rId="132" sId="1">
    <nc r="L19" t="inlineStr">
      <is>
        <t>x</t>
      </is>
    </nc>
  </rcc>
  <rcc rId="133" sId="1">
    <nc r="M18">
      <f>K19*L18</f>
    </nc>
  </rcc>
  <rcc rId="134" sId="1">
    <nc r="M19">
      <f>M18/K18</f>
    </nc>
  </rcc>
  <rcc rId="135" sId="1">
    <nc r="L12">
      <v>12.5</v>
    </nc>
  </rcc>
  <rcc rId="136" sId="1">
    <nc r="L13">
      <v>50</v>
    </nc>
  </rcc>
  <rcc rId="137" sId="1">
    <nc r="L14">
      <v>12.5</v>
    </nc>
  </rcc>
  <rcc rId="138" sId="1">
    <nc r="L15">
      <v>25</v>
    </nc>
  </rcc>
  <rcc rId="139" sId="1">
    <nc r="I12" t="inlineStr">
      <is>
        <t>Trim1</t>
      </is>
    </nc>
  </rcc>
  <rcc rId="140" sId="1">
    <nc r="I13" t="inlineStr">
      <is>
        <t>Trim2</t>
      </is>
    </nc>
  </rcc>
  <rcc rId="141" sId="1">
    <nc r="I14" t="inlineStr">
      <is>
        <t>Trim3</t>
      </is>
    </nc>
  </rcc>
  <rcc rId="142" sId="1">
    <nc r="I15" t="inlineStr">
      <is>
        <t>Trim4</t>
      </is>
    </nc>
  </rcc>
  <rfmt sheetId="1" sqref="J16" start="0" length="2147483647">
    <dxf>
      <font>
        <color rgb="FFFF0000"/>
      </font>
    </dxf>
  </rfmt>
  <rcc rId="143" sId="1">
    <nc r="K19">
      <v>200</v>
    </nc>
  </rcc>
  <rcc rId="144" sId="1">
    <nc r="R9">
      <f>SUM(R5:R8)</f>
    </nc>
  </rcc>
  <rcv guid="{7391823D-DA41-4D6D-BA4A-C54F835550D1}" action="delete"/>
  <rdn rId="0" localSheetId="1" customView="1" name="Z_7391823D_DA41_4D6D_BA4A_C54F835550D1_.wvu.PrintTitles" hidden="1" oldHidden="1">
    <formula>Hoja1!$1:$4</formula>
    <oldFormula>Hoja1!$1:$4</oldFormula>
  </rdn>
  <rcv guid="{7391823D-DA41-4D6D-BA4A-C54F835550D1}"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 sId="1">
    <oc r="S6" t="inlineStr">
      <is>
        <t xml:space="preserve">Se está cumpliendo con los lineamientos de la Directiva 025 del 27 de diciembre de 2018, para la formulacion y adopción de la política de prevención del daño antijurídico. Para ello: En Acta No. se designó el grupo interdiscipliario en Acta No. 04 de 2019 La Secretaria Técnica entregó a los miembros del comité documento que contenía la ficha en donde se priorizaron las casusas recurrentes de la falla administrativa; así mismo, en el documento en mención se propuso  alternativas para solucionarlas. 
En posteriores sesiones ordinarias se agotarán cada una de las fases para que en el mes de junio se defina una nueva política de prevención del daño antijurídico para la entidad.  </t>
      </is>
    </oc>
    <nc r="S6" t="inlineStr">
      <is>
        <t xml:space="preserve">Se está cumpliendo con los lineamientos de la Directiva 025 del 27 de diciembre de 2018, para la formulacion y adopción de la política de prevención del daño antijurídico. Para ello: En Acta No. 02 del 29 de enero de 2019 se designó el grupo interdiscipliario en Acta No. 04 de 2019 La Secretaria Técnica entregó a los miembros del comité documento que contenía la ficha en donde se priorizaron las casusas recurrentes de la falla administrativa; así mismo, en el documento en mención se propuso  alternativas para solucionarlas. 
En posteriores sesiones ordinarias se agotarán cada una de las fases para que en el mes de junio se defina una nueva política de prevención del daño antijurídico para la entidad.  </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 sId="1">
    <oc r="S6" t="inlineStr">
      <is>
        <t xml:space="preserve">Se está cumpliendo con los lineamientos de la Directiva 025 del 27 de diciembre de 2018, para la formulacion y adopción de la política de prevención del daño antijurídico. Para ello: En Acta No. 02 del 29 de enero de 2019 se designó el grupo interdiscipliario en Acta No. 04 de 2019 La Secretaria Técnica entregó a los miembros del comité documento que contenía la ficha en donde se priorizaron las casusas recurrentes de la falla administrativa; así mismo, en el documento en mención se propuso  alternativas para solucionarlas. 
En posteriores sesiones ordinarias se agotarán cada una de las fases para que en el mes de junio se defina una nueva política de prevención del daño antijurídico para la entidad.  </t>
      </is>
    </oc>
    <nc r="S6" t="inlineStr">
      <is>
        <t xml:space="preserve">Se está cumpliendo con los lineamientos de la Directiva 025 del 27 de diciembre de 2018, para la formulacion y adopción de la política de prevención del daño antijurídico. Para ello: En Acta No. 02 del 29 de enero de 2019 se designó el grupo interdiscipliario para creación de políticas de prevención del daño antijurídico; en Acta No. 04 de 2019 La Secretaria Técnica entregó a los miembros del comité documento que contenía la ficha en donde se priorizaron las casusas recurrentes de la falla administrativa; así mismo, en el documento en mención se propuso  alternativas para solucionarlas. 
En posteriores sesiones ordinarias se agotarán cada una de las fases para que en el mes de junio se defina una nueva política de prevención del daño antijurídico para la entidad.  </t>
      </is>
    </nc>
  </rcc>
  <rcc rId="191" sId="1">
    <oc r="S7" t="inlineStr">
      <is>
        <t>En el primer trimestre del año 2019, la Oficina Asesora Jurídica celebró 6 comités de conciliación, cumpliendo con el cronograma establecido asi:
Enero: Acta No. 01 del 09 de enero de 2019 y Acta No. 02 del 29 enero de 2019. 
Febrero: Acta No. 03 del 05 de febrero de 2019 y Acta No. 04 del 19 de febrero de 2019
Marzo: Acta No. 05 del 05 de marzo de 2019 y Acta No. 06 del 19 de marzo de 2019.
En cada comite el abogado externo presenta su informe del estado de los procesos a favor y en contra de la entidad, y las actuaciones adelantadas y que se encuentran radicadas y actualizadas en el SIPROJWEB para la consulta</t>
      </is>
    </oc>
    <nc r="S7" t="inlineStr">
      <is>
        <t>En el primer trimestre del año 2019, secelebrarón sesis (06) comités de conciliación, cumpliendo con el cronograma establecido asi:
Enero: Acta No. 01 del 09 de enero de 2019 y Acta No. 02 del 29 enero de 2019. 
Febrero: Acta No. 03 del 05 de febrero de 2019 y Acta No. 04 del 19 de febrero de 2019
Marzo: Acta No. 05 del 05 de marzo de 2019 y Acta No. 06 del 19 de marzo de 2019.
En cada comite el abogado externo presenta su informe del estado de los procesos a favor y en contra de la entidad, y las actuaciones adelantadas y que se encuentran radicadas y actualizadas en el SIPROJWEB para la consulta</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1">
    <oc r="S8" t="inlineStr">
      <is>
        <t>La secretaria del Comité de conciliación en el primer trimestre del año 2019, cito a 6 comités de conciliación, cumpliendo con el cronograma establecido, los cuales se llevaron a cabo y se celebraron las acats correspondiente,e n el termino legal establecido y publicadas en el sistema de SIPROJWEB, las cuales estan disponibles para consulta</t>
      </is>
    </oc>
    <nc r="S8" t="inlineStr">
      <is>
        <t>La secretaria del Comité de conciliación en el primer trimestre del año 2019, citó a seis (06) comités de conciliación, cumpliendo con el cronograma establecido, los cuales se llevaron a cabo y se celebraron las acats correspondiente,e n el termino legal establecido y publicadas en el sistema de SIPROJWEB, las cuales estan disponibles para consulta</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 sId="1">
    <oc r="S8" t="inlineStr">
      <is>
        <t>La secretaria del Comité de conciliación en el primer trimestre del año 2019, citó a seis (06) comités de conciliación, cumpliendo con el cronograma establecido, los cuales se llevaron a cabo y se celebraron las acats correspondiente,e n el termino legal establecido y publicadas en el sistema de SIPROJWEB, las cuales estan disponibles para consulta</t>
      </is>
    </oc>
    <nc r="S8" t="inlineStr">
      <is>
        <t>La secretaria del Comité de conciliación en el primer trimestre del año 2019, citó a seis (06) comités de conciliación, cumpliendo con el cronograma establecido, los cuales se llevaron a cabo y se elborarón las actas en el término legal establecido yfueron  publicadas en el sistema de SIPROJWEB, las cuales estan disponibles para consulta.</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F0AD64A-75C7-4CC2-A814-B7E4AF5EDA48}" action="delete"/>
  <rdn rId="0" localSheetId="1" customView="1" name="Z_FF0AD64A_75C7_4CC2_A814_B7E4AF5EDA48_.wvu.PrintTitles" hidden="1" oldHidden="1">
    <formula>Hoja1!$1:$4</formula>
    <oldFormula>Hoja1!$1:$4</oldFormula>
  </rdn>
  <rcv guid="{FF0AD64A-75C7-4CC2-A814-B7E4AF5EDA4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391823D-DA41-4D6D-BA4A-C54F835550D1}" action="delete"/>
  <rdn rId="0" localSheetId="1" customView="1" name="Z_7391823D_DA41_4D6D_BA4A_C54F835550D1_.wvu.PrintTitles" hidden="1" oldHidden="1">
    <formula>Hoja1!$1:$4</formula>
    <oldFormula>Hoja1!$1:$4</oldFormula>
  </rdn>
  <rcv guid="{7391823D-DA41-4D6D-BA4A-C54F835550D1}"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FFFD3AE_C6A9_4952_9A37_1B531B271F84_.wvu.PrintTitles" hidden="1" oldHidden="1">
    <formula>Hoja1!$1:$4</formula>
  </rdn>
  <rcv guid="{8FFFD3AE-C6A9-4952-9A37-1B531B271F84}"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 sId="1">
    <oc r="J9">
      <f>SUM(J5:J8)</f>
    </oc>
    <nc r="J9"/>
  </rcc>
  <rcc rId="149" sId="1">
    <oc r="K9">
      <f>SUM(K5:K8)</f>
    </oc>
    <nc r="K9"/>
  </rcc>
  <rcc rId="150" sId="1">
    <oc r="L9">
      <f>SUM(L5:L8)</f>
    </oc>
    <nc r="L9"/>
  </rcc>
  <rcc rId="151" sId="1">
    <oc r="M9">
      <f>SUM(M5:M8)</f>
    </oc>
    <nc r="M9"/>
  </rcc>
  <rcc rId="152" sId="1">
    <oc r="N9">
      <f>SUM(N5:N8)</f>
    </oc>
    <nc r="N9"/>
  </rcc>
  <rcc rId="153" sId="1">
    <oc r="O9">
      <f>SUM(O5:O8)</f>
    </oc>
    <nc r="O9"/>
  </rcc>
  <rcc rId="154" sId="1">
    <oc r="P9">
      <f>SUM(P5:P8)</f>
    </oc>
    <nc r="P9"/>
  </rcc>
  <rcc rId="155" sId="1">
    <oc r="Q9">
      <f>SUM(Q5:Q8)</f>
    </oc>
    <nc r="Q9"/>
  </rcc>
  <rcc rId="156" sId="1">
    <oc r="J11" t="inlineStr">
      <is>
        <t>Prog</t>
      </is>
    </oc>
    <nc r="J11"/>
  </rcc>
  <rcc rId="157" sId="1">
    <oc r="K11" t="inlineStr">
      <is>
        <t>Eje</t>
      </is>
    </oc>
    <nc r="K11"/>
  </rcc>
  <rcc rId="158" sId="1">
    <oc r="I12" t="inlineStr">
      <is>
        <t>Trim1</t>
      </is>
    </oc>
    <nc r="I12"/>
  </rcc>
  <rcc rId="159" sId="1" numFmtId="13">
    <oc r="J12">
      <v>0.5</v>
    </oc>
    <nc r="J12"/>
  </rcc>
  <rcc rId="160" sId="1" numFmtId="13">
    <oc r="K12">
      <v>0.5</v>
    </oc>
    <nc r="K12"/>
  </rcc>
  <rcc rId="161" sId="1">
    <oc r="L12">
      <v>12.5</v>
    </oc>
    <nc r="L12"/>
  </rcc>
  <rcc rId="162" sId="1">
    <oc r="I13" t="inlineStr">
      <is>
        <t>Trim2</t>
      </is>
    </oc>
    <nc r="I13"/>
  </rcc>
  <rcc rId="163" sId="1" numFmtId="13">
    <oc r="J13">
      <v>2</v>
    </oc>
    <nc r="J13"/>
  </rcc>
  <rcc rId="164" sId="1" numFmtId="13">
    <oc r="K13">
      <v>0</v>
    </oc>
    <nc r="K13"/>
  </rcc>
  <rcc rId="165" sId="1">
    <oc r="L13">
      <v>50</v>
    </oc>
    <nc r="L13"/>
  </rcc>
  <rcc rId="166" sId="1">
    <oc r="I14" t="inlineStr">
      <is>
        <t>Trim3</t>
      </is>
    </oc>
    <nc r="I14"/>
  </rcc>
  <rcc rId="167" sId="1" numFmtId="13">
    <oc r="J14">
      <v>0.5</v>
    </oc>
    <nc r="J14"/>
  </rcc>
  <rcc rId="168" sId="1" numFmtId="13">
    <oc r="K14">
      <v>0</v>
    </oc>
    <nc r="K14"/>
  </rcc>
  <rcc rId="169" sId="1">
    <oc r="L14">
      <v>12.5</v>
    </oc>
    <nc r="L14"/>
  </rcc>
  <rcc rId="170" sId="1">
    <oc r="I15" t="inlineStr">
      <is>
        <t>Trim4</t>
      </is>
    </oc>
    <nc r="I15"/>
  </rcc>
  <rcc rId="171" sId="1" numFmtId="13">
    <oc r="J15">
      <v>1</v>
    </oc>
    <nc r="J15"/>
  </rcc>
  <rcc rId="172" sId="1" numFmtId="13">
    <oc r="K15">
      <v>0</v>
    </oc>
    <nc r="K15"/>
  </rcc>
  <rcc rId="173" sId="1">
    <oc r="L15">
      <v>25</v>
    </oc>
    <nc r="L15"/>
  </rcc>
  <rcc rId="174" sId="1">
    <oc r="J16">
      <f>SUM(J12:J15)</f>
    </oc>
    <nc r="J16"/>
  </rcc>
  <rcc rId="175" sId="1">
    <oc r="K18">
      <v>400</v>
    </oc>
    <nc r="K18"/>
  </rcc>
  <rcc rId="176" sId="1">
    <oc r="L18">
      <v>100</v>
    </oc>
    <nc r="L18"/>
  </rcc>
  <rcc rId="177" sId="1">
    <oc r="M18">
      <f>K19*L18</f>
    </oc>
    <nc r="M18"/>
  </rcc>
  <rcc rId="178" sId="1">
    <oc r="K19">
      <v>200</v>
    </oc>
    <nc r="K19"/>
  </rcc>
  <rcc rId="179" sId="1">
    <oc r="L19" t="inlineStr">
      <is>
        <t>x</t>
      </is>
    </oc>
    <nc r="L19"/>
  </rcc>
  <rcc rId="180" sId="1">
    <oc r="M19">
      <f>M18/K18</f>
    </oc>
    <nc r="M19"/>
  </rcc>
  <rcv guid="{8FFFD3AE-C6A9-4952-9A37-1B531B271F84}" action="delete"/>
  <rdn rId="0" localSheetId="1" customView="1" name="Z_8FFFD3AE_C6A9_4952_9A37_1B531B271F84_.wvu.PrintTitles" hidden="1" oldHidden="1">
    <formula>Hoja1!$1:$4</formula>
    <oldFormula>Hoja1!$1:$4</oldFormula>
  </rdn>
  <rcv guid="{8FFFD3AE-C6A9-4952-9A37-1B531B271F84}"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 sId="1">
    <nc r="A11" t="inlineStr">
      <is>
        <t>Fecha de seguimiento: Abril de 2019</t>
      </is>
    </nc>
  </rcc>
  <rfmt sheetId="1" sqref="A11" start="0" length="0">
    <dxf>
      <border>
        <left style="thin">
          <color indexed="64"/>
        </left>
      </border>
    </dxf>
  </rfmt>
  <rfmt sheetId="1" sqref="B11" start="0" length="0">
    <dxf>
      <border>
        <right style="thin">
          <color indexed="64"/>
        </right>
      </border>
    </dxf>
  </rfmt>
  <rfmt sheetId="1" sqref="A11:B11" start="0" length="0">
    <dxf>
      <border>
        <bottom style="thin">
          <color indexed="64"/>
        </bottom>
      </border>
    </dxf>
  </rfmt>
  <rfmt sheetId="1" sqref="A11:B11">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1">
    <oc r="R9">
      <f>SUM(R5:R8)</f>
    </oc>
    <nc r="R9"/>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F0AD64A-75C7-4CC2-A814-B7E4AF5EDA48}" action="delete"/>
  <rdn rId="0" localSheetId="1" customView="1" name="Z_FF0AD64A_75C7_4CC2_A814_B7E4AF5EDA48_.wvu.PrintTitles" hidden="1" oldHidden="1">
    <formula>Hoja1!$1:$4</formula>
    <oldFormula>Hoja1!$1:$4</oldFormula>
  </rdn>
  <rcv guid="{FF0AD64A-75C7-4CC2-A814-B7E4AF5EDA4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1">
    <oc r="S5" t="inlineStr">
      <is>
        <t>En el primer trimestre del año 2019, la Oficina Asesora Jurídica celebró 6 comités de conciliación, cumpliendo con el cronograma establecido.
No se presetó solicitudes de conciliación judicial o extrajudicial.
No obstante en cada comité se revisa y evalua si hay nuevos hechos que puedan generar conciliaciones, con el objeto de evitar daños antijuridicos</t>
      </is>
    </oc>
    <nc r="S5" t="inlineStr">
      <is>
        <t>En el primer trimestre del año 2019, se celebrarón seis (06) Comités de Conciliación, cumpliendo con el cronograma establecido desde el mes de enero de 2019.
No se presetarón solicitudes de conciliación judicial o extrajudicial.
No obstante en cada comité se revisa y evalua si hay nuevos hechos que puedan generar conciliaciones, con el objeto de evitar daños antijuridicos</t>
      </is>
    </nc>
  </rcc>
  <rcc rId="186" sId="1">
    <oc r="S6" t="inlineStr">
      <is>
        <t>Se está cumpliendo con los lineamientos de la Directiva 025 del 27 de diciembre de 2018, para la formulacion y adopción de la política de prevención del daño antijurídico</t>
      </is>
    </oc>
    <nc r="S6" t="inlineStr">
      <is>
        <t xml:space="preserve">Se está cumpliendo con los lineamientos de la Directiva 025 del 27 de diciembre de 2018, para la formulacion y adopción de la política de prevención del daño antijurídico. Para ello: En Acta No. se designó el grupo interdiscipliario para que inciaria cada una de las fases para que en el mes d ejunio se defin una nueva política de prevención del daño antijurídico para la entidad.  </t>
      </is>
    </nc>
  </rcc>
  <rcv guid="{FF0AD64A-75C7-4CC2-A814-B7E4AF5EDA48}" action="delete"/>
  <rdn rId="0" localSheetId="1" customView="1" name="Z_FF0AD64A_75C7_4CC2_A814_B7E4AF5EDA48_.wvu.PrintTitles" hidden="1" oldHidden="1">
    <formula>Hoja1!$1:$4</formula>
    <oldFormula>Hoja1!$1:$4</oldFormula>
  </rdn>
  <rcv guid="{FF0AD64A-75C7-4CC2-A814-B7E4AF5EDA4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 sId="1">
    <oc r="S6" t="inlineStr">
      <is>
        <t xml:space="preserve">Se está cumpliendo con los lineamientos de la Directiva 025 del 27 de diciembre de 2018, para la formulacion y adopción de la política de prevención del daño antijurídico. Para ello: En Acta No. se designó el grupo interdiscipliario para que inciaria cada una de las fases para que en el mes d ejunio se defin una nueva política de prevención del daño antijurídico para la entidad.  </t>
      </is>
    </oc>
    <nc r="S6" t="inlineStr">
      <is>
        <t xml:space="preserve">Se está cumpliendo con los lineamientos de la Directiva 025 del 27 de diciembre de 2018, para la formulacion y adopción de la política de prevención del daño antijurídico. Para ello: En Acta No. se designó el grupo interdiscipliario en Acta No. 04 de 2019 La Secretaria Técnica entregó a los miembros del comité documento que contenía la ficha en donde se priorizaron las casusas recurrentes de la falla administrativa; así mismo, en el documento en mención se propuso  alternativas para solucionarlas. 
En posteriores sesiones ordinarias se agotarán cada una de las fases para que en el mes de junio se defina una nueva política de prevención del daño antijurídico para la entidad.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6"/>
  <sheetViews>
    <sheetView tabSelected="1" topLeftCell="A4" zoomScaleNormal="100" zoomScalePageLayoutView="140" workbookViewId="0">
      <pane xSplit="4" ySplit="2" topLeftCell="E6" activePane="bottomRight" state="frozen"/>
      <selection activeCell="A4" sqref="A4"/>
      <selection pane="topRight" activeCell="E4" sqref="E4"/>
      <selection pane="bottomLeft" activeCell="A6" sqref="A6"/>
      <selection pane="bottomRight" activeCell="E6" sqref="E6"/>
    </sheetView>
  </sheetViews>
  <sheetFormatPr baseColWidth="10" defaultColWidth="10.85546875" defaultRowHeight="12.75" x14ac:dyDescent="0.2"/>
  <cols>
    <col min="1" max="1" width="15.42578125" style="2" customWidth="1"/>
    <col min="2" max="2" width="20.7109375" style="2" customWidth="1"/>
    <col min="3" max="3" width="26.28515625" style="2" customWidth="1"/>
    <col min="4" max="4" width="31" style="2" customWidth="1"/>
    <col min="5" max="5" width="22.28515625" style="2" customWidth="1"/>
    <col min="6" max="6" width="14.42578125" style="2" customWidth="1"/>
    <col min="7" max="7" width="19.7109375" style="2" customWidth="1"/>
    <col min="8" max="8" width="21" style="2" customWidth="1"/>
    <col min="9" max="9" width="27.28515625" style="2" customWidth="1"/>
    <col min="10" max="10" width="14.5703125" style="2" customWidth="1"/>
    <col min="11" max="11" width="15.28515625" style="2" customWidth="1"/>
    <col min="12" max="12" width="12.85546875" style="2" customWidth="1"/>
    <col min="13" max="13" width="16.28515625" style="2" customWidth="1"/>
    <col min="14" max="14" width="13.7109375" style="2" customWidth="1"/>
    <col min="15" max="16" width="13.140625" style="2" customWidth="1"/>
    <col min="17" max="17" width="14.42578125" style="2" customWidth="1"/>
    <col min="18" max="18" width="13.42578125" style="2" customWidth="1"/>
    <col min="19" max="19" width="51.5703125" style="2" customWidth="1"/>
    <col min="20" max="20" width="16.28515625" style="2" customWidth="1"/>
    <col min="21" max="16384" width="10.85546875" style="2"/>
  </cols>
  <sheetData>
    <row r="2" spans="1:20" ht="45" customHeight="1" thickBot="1" x14ac:dyDescent="0.25">
      <c r="A2" s="20" t="s">
        <v>29</v>
      </c>
      <c r="B2" s="20"/>
      <c r="C2" s="20"/>
      <c r="D2" s="20"/>
      <c r="E2" s="20"/>
      <c r="F2" s="20"/>
      <c r="G2" s="20"/>
      <c r="H2" s="20"/>
      <c r="I2" s="20"/>
      <c r="J2" s="1"/>
      <c r="K2" s="1"/>
      <c r="L2" s="1"/>
    </row>
    <row r="3" spans="1:20" ht="13.5" thickBot="1" x14ac:dyDescent="0.25">
      <c r="J3" s="21" t="s">
        <v>53</v>
      </c>
      <c r="K3" s="22"/>
      <c r="L3" s="22"/>
      <c r="M3" s="23"/>
      <c r="N3" s="24" t="s">
        <v>54</v>
      </c>
      <c r="O3" s="25"/>
      <c r="P3" s="25"/>
      <c r="Q3" s="26"/>
      <c r="R3" s="18" t="s">
        <v>50</v>
      </c>
      <c r="S3" s="18" t="s">
        <v>51</v>
      </c>
      <c r="T3" s="18" t="s">
        <v>52</v>
      </c>
    </row>
    <row r="4" spans="1:20" s="6" customFormat="1" ht="30.75" customHeight="1" x14ac:dyDescent="0.25">
      <c r="A4" s="3" t="s">
        <v>0</v>
      </c>
      <c r="B4" s="3" t="s">
        <v>12</v>
      </c>
      <c r="C4" s="3" t="s">
        <v>1</v>
      </c>
      <c r="D4" s="3" t="s">
        <v>2</v>
      </c>
      <c r="E4" s="3" t="s">
        <v>3</v>
      </c>
      <c r="F4" s="3" t="s">
        <v>20</v>
      </c>
      <c r="G4" s="3" t="s">
        <v>13</v>
      </c>
      <c r="H4" s="3" t="s">
        <v>4</v>
      </c>
      <c r="I4" s="3" t="s">
        <v>5</v>
      </c>
      <c r="J4" s="10" t="s">
        <v>46</v>
      </c>
      <c r="K4" s="11" t="s">
        <v>47</v>
      </c>
      <c r="L4" s="11" t="s">
        <v>48</v>
      </c>
      <c r="M4" s="11" t="s">
        <v>49</v>
      </c>
      <c r="N4" s="12" t="s">
        <v>46</v>
      </c>
      <c r="O4" s="13" t="s">
        <v>47</v>
      </c>
      <c r="P4" s="13" t="s">
        <v>48</v>
      </c>
      <c r="Q4" s="13" t="s">
        <v>49</v>
      </c>
      <c r="R4" s="19"/>
      <c r="S4" s="19"/>
      <c r="T4" s="19"/>
    </row>
    <row r="5" spans="1:20" ht="191.25" x14ac:dyDescent="0.2">
      <c r="A5" s="3" t="s">
        <v>40</v>
      </c>
      <c r="B5" s="4" t="s">
        <v>41</v>
      </c>
      <c r="C5" s="4" t="s">
        <v>10</v>
      </c>
      <c r="D5" s="4" t="s">
        <v>55</v>
      </c>
      <c r="E5" s="4" t="s">
        <v>11</v>
      </c>
      <c r="F5" s="4" t="s">
        <v>21</v>
      </c>
      <c r="G5" s="4" t="s">
        <v>42</v>
      </c>
      <c r="H5" s="4" t="s">
        <v>23</v>
      </c>
      <c r="I5" s="5" t="s">
        <v>8</v>
      </c>
      <c r="J5" s="15">
        <v>0</v>
      </c>
      <c r="K5" s="15">
        <v>0.5</v>
      </c>
      <c r="L5" s="15">
        <v>0</v>
      </c>
      <c r="M5" s="15">
        <v>0.5</v>
      </c>
      <c r="N5" s="15">
        <v>0</v>
      </c>
      <c r="O5" s="15"/>
      <c r="P5" s="15"/>
      <c r="Q5" s="15"/>
      <c r="R5" s="15">
        <f>+N5+O5+P5+Q5</f>
        <v>0</v>
      </c>
      <c r="S5" s="14" t="s">
        <v>59</v>
      </c>
      <c r="T5" s="14" t="s">
        <v>56</v>
      </c>
    </row>
    <row r="6" spans="1:20" ht="229.5" x14ac:dyDescent="0.2">
      <c r="A6" s="3" t="s">
        <v>14</v>
      </c>
      <c r="B6" s="4" t="s">
        <v>15</v>
      </c>
      <c r="C6" s="5" t="s">
        <v>7</v>
      </c>
      <c r="D6" s="5" t="s">
        <v>30</v>
      </c>
      <c r="E6" s="5" t="s">
        <v>31</v>
      </c>
      <c r="F6" s="4" t="s">
        <v>22</v>
      </c>
      <c r="G6" s="4" t="s">
        <v>32</v>
      </c>
      <c r="H6" s="5" t="s">
        <v>18</v>
      </c>
      <c r="I6" s="5" t="s">
        <v>43</v>
      </c>
      <c r="J6" s="15">
        <v>0</v>
      </c>
      <c r="K6" s="15">
        <v>1</v>
      </c>
      <c r="L6" s="15">
        <v>0</v>
      </c>
      <c r="M6" s="15">
        <v>0</v>
      </c>
      <c r="N6" s="15">
        <v>0</v>
      </c>
      <c r="O6" s="15"/>
      <c r="P6" s="15"/>
      <c r="Q6" s="15"/>
      <c r="R6" s="15">
        <f t="shared" ref="R6:R8" si="0">+N6+O6+P6+Q6</f>
        <v>0</v>
      </c>
      <c r="S6" s="14" t="s">
        <v>60</v>
      </c>
      <c r="T6" s="14" t="s">
        <v>56</v>
      </c>
    </row>
    <row r="7" spans="1:20" ht="178.5" x14ac:dyDescent="0.2">
      <c r="A7" s="3" t="s">
        <v>6</v>
      </c>
      <c r="B7" s="5" t="s">
        <v>33</v>
      </c>
      <c r="C7" s="8" t="s">
        <v>34</v>
      </c>
      <c r="D7" s="5" t="s">
        <v>44</v>
      </c>
      <c r="E7" s="5" t="s">
        <v>16</v>
      </c>
      <c r="F7" s="4" t="s">
        <v>38</v>
      </c>
      <c r="G7" s="4" t="s">
        <v>17</v>
      </c>
      <c r="H7" s="5" t="s">
        <v>19</v>
      </c>
      <c r="I7" s="5" t="s">
        <v>9</v>
      </c>
      <c r="J7" s="15">
        <v>0.25</v>
      </c>
      <c r="K7" s="15">
        <v>0.25</v>
      </c>
      <c r="L7" s="15">
        <v>0.25</v>
      </c>
      <c r="M7" s="15">
        <v>0.25</v>
      </c>
      <c r="N7" s="15">
        <v>0.25</v>
      </c>
      <c r="O7" s="15"/>
      <c r="P7" s="15"/>
      <c r="Q7" s="15"/>
      <c r="R7" s="15">
        <f t="shared" si="0"/>
        <v>0.25</v>
      </c>
      <c r="S7" s="14" t="s">
        <v>61</v>
      </c>
      <c r="T7" s="14" t="s">
        <v>57</v>
      </c>
    </row>
    <row r="8" spans="1:20" ht="165.75" x14ac:dyDescent="0.2">
      <c r="A8" s="3" t="s">
        <v>24</v>
      </c>
      <c r="B8" s="5" t="s">
        <v>36</v>
      </c>
      <c r="C8" s="5" t="s">
        <v>45</v>
      </c>
      <c r="D8" s="5" t="s">
        <v>35</v>
      </c>
      <c r="E8" s="5" t="s">
        <v>37</v>
      </c>
      <c r="F8" s="4" t="s">
        <v>38</v>
      </c>
      <c r="G8" s="4" t="s">
        <v>26</v>
      </c>
      <c r="H8" s="5" t="s">
        <v>25</v>
      </c>
      <c r="I8" s="5" t="s">
        <v>39</v>
      </c>
      <c r="J8" s="15">
        <v>0.25</v>
      </c>
      <c r="K8" s="15">
        <v>0.25</v>
      </c>
      <c r="L8" s="15">
        <v>0.25</v>
      </c>
      <c r="M8" s="15">
        <v>0.25</v>
      </c>
      <c r="N8" s="15">
        <v>0.25</v>
      </c>
      <c r="O8" s="15"/>
      <c r="P8" s="15"/>
      <c r="Q8" s="15"/>
      <c r="R8" s="15">
        <f t="shared" si="0"/>
        <v>0.25</v>
      </c>
      <c r="S8" s="14" t="s">
        <v>62</v>
      </c>
      <c r="T8" s="14" t="s">
        <v>57</v>
      </c>
    </row>
    <row r="9" spans="1:20" x14ac:dyDescent="0.2">
      <c r="A9" s="7" t="s">
        <v>27</v>
      </c>
      <c r="B9" s="7"/>
      <c r="C9" s="9"/>
      <c r="D9" s="9"/>
      <c r="E9" s="9"/>
      <c r="F9" s="9"/>
      <c r="G9" s="9"/>
      <c r="H9" s="9"/>
      <c r="I9" s="9"/>
      <c r="J9" s="16"/>
      <c r="K9" s="16"/>
      <c r="L9" s="16"/>
      <c r="M9" s="16"/>
      <c r="N9" s="16"/>
      <c r="O9" s="16"/>
      <c r="P9" s="16"/>
      <c r="Q9" s="16"/>
      <c r="R9" s="16"/>
    </row>
    <row r="10" spans="1:20" x14ac:dyDescent="0.2">
      <c r="A10" s="7" t="s">
        <v>28</v>
      </c>
      <c r="B10" s="7"/>
      <c r="C10" s="9"/>
      <c r="D10" s="9"/>
      <c r="E10" s="9"/>
      <c r="F10" s="9"/>
      <c r="G10" s="9"/>
      <c r="H10" s="9"/>
      <c r="I10" s="9"/>
      <c r="J10" s="16"/>
      <c r="K10" s="16"/>
      <c r="L10" s="16"/>
      <c r="M10" s="16"/>
      <c r="N10" s="16"/>
      <c r="O10" s="16"/>
      <c r="P10" s="16"/>
      <c r="Q10" s="16"/>
    </row>
    <row r="11" spans="1:20" x14ac:dyDescent="0.2">
      <c r="A11" s="7" t="s">
        <v>58</v>
      </c>
      <c r="B11" s="7"/>
    </row>
    <row r="12" spans="1:20" x14ac:dyDescent="0.2">
      <c r="J12" s="16"/>
      <c r="K12" s="16"/>
    </row>
    <row r="13" spans="1:20" x14ac:dyDescent="0.2">
      <c r="J13" s="16"/>
      <c r="K13" s="16"/>
    </row>
    <row r="14" spans="1:20" x14ac:dyDescent="0.2">
      <c r="J14" s="16"/>
      <c r="K14" s="16"/>
    </row>
    <row r="15" spans="1:20" x14ac:dyDescent="0.2">
      <c r="J15" s="16"/>
      <c r="K15" s="16"/>
    </row>
    <row r="16" spans="1:20" x14ac:dyDescent="0.2">
      <c r="J16" s="17"/>
    </row>
  </sheetData>
  <customSheetViews>
    <customSheetView guid="{FF0AD64A-75C7-4CC2-A814-B7E4AF5EDA48}" showPageBreaks="1" topLeftCell="A4">
      <pane xSplit="4" ySplit="2" topLeftCell="E6" activePane="bottomRight" state="frozen"/>
      <selection pane="bottomRight" activeCell="E6" sqref="E6"/>
      <pageMargins left="0.70866141732283472" right="0.51181102362204722" top="0.74803149606299213" bottom="0.74803149606299213" header="0.31496062992125984" footer="0.31496062992125984"/>
      <printOptions horizontalCentered="1"/>
      <pageSetup paperSize="41" scale="55" orientation="landscape" r:id="rId1"/>
    </customSheetView>
    <customSheetView guid="{8FFFD3AE-C6A9-4952-9A37-1B531B271F84}">
      <selection activeCell="I21" sqref="I21"/>
      <pageMargins left="0.70866141732283472" right="0.70866141732283472" top="0.74803149606299213" bottom="0.74803149606299213" header="0.31496062992125984" footer="0.31496062992125984"/>
      <printOptions horizontalCentered="1"/>
      <pageSetup paperSize="41" scale="70" orientation="landscape" r:id="rId2"/>
    </customSheetView>
    <customSheetView guid="{44BECE26-A7B1-9240-BBB5-793E67C04CE2}" scale="140" topLeftCell="A5">
      <selection activeCell="D6" sqref="D6"/>
      <pageMargins left="0.70866141732283472" right="0.70866141732283472" top="0.74803149606299213" bottom="0.74803149606299213" header="0.31496062992125984" footer="0.31496062992125984"/>
      <printOptions horizontalCentered="1"/>
      <pageSetup paperSize="5" scale="80" orientation="landscape" r:id="rId3"/>
    </customSheetView>
    <customSheetView guid="{7391823D-DA41-4D6D-BA4A-C54F835550D1}" showPageBreaks="1" topLeftCell="J8">
      <selection activeCell="S8" sqref="S8"/>
      <pageMargins left="0.70866141732283472" right="0.70866141732283472" top="0.74803149606299213" bottom="0.74803149606299213" header="0.31496062992125984" footer="0.31496062992125984"/>
      <printOptions horizontalCentered="1"/>
      <pageSetup paperSize="41" scale="70" orientation="landscape" r:id="rId4"/>
    </customSheetView>
  </customSheetViews>
  <mergeCells count="6">
    <mergeCell ref="T3:T4"/>
    <mergeCell ref="A2:I2"/>
    <mergeCell ref="J3:M3"/>
    <mergeCell ref="N3:Q3"/>
    <mergeCell ref="R3:R4"/>
    <mergeCell ref="S3:S4"/>
  </mergeCells>
  <printOptions horizontalCentered="1"/>
  <pageMargins left="0.70866141732283472" right="0.51181102362204722" top="0.74803149606299213" bottom="0.74803149606299213" header="0.31496062992125984" footer="0.31496062992125984"/>
  <pageSetup paperSize="41" scale="55"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FF0AD64A-75C7-4CC2-A814-B7E4AF5EDA48}">
      <pageMargins left="0.7" right="0.7" top="0.75" bottom="0.75" header="0.3" footer="0.3"/>
    </customSheetView>
    <customSheetView guid="{8FFFD3AE-C6A9-4952-9A37-1B531B271F84}" state="hidden">
      <pageMargins left="0.7" right="0.7" top="0.75" bottom="0.75" header="0.3" footer="0.3"/>
    </customSheetView>
    <customSheetView guid="{44BECE26-A7B1-9240-BBB5-793E67C04CE2}">
      <pageMargins left="0.7" right="0.7" top="0.75" bottom="0.75" header="0.3" footer="0.3"/>
    </customSheetView>
    <customSheetView guid="{7391823D-DA41-4D6D-BA4A-C54F835550D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FF0AD64A-75C7-4CC2-A814-B7E4AF5EDA48}">
      <pageMargins left="0.7" right="0.7" top="0.75" bottom="0.75" header="0.3" footer="0.3"/>
    </customSheetView>
    <customSheetView guid="{8FFFD3AE-C6A9-4952-9A37-1B531B271F84}" state="hidden">
      <pageMargins left="0.7" right="0.7" top="0.75" bottom="0.75" header="0.3" footer="0.3"/>
    </customSheetView>
    <customSheetView guid="{44BECE26-A7B1-9240-BBB5-793E67C04CE2}">
      <pageMargins left="0.7" right="0.7" top="0.75" bottom="0.75" header="0.3" footer="0.3"/>
    </customSheetView>
    <customSheetView guid="{7391823D-DA41-4D6D-BA4A-C54F835550D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drengifo</dc:creator>
  <cp:lastModifiedBy>drengifo</cp:lastModifiedBy>
  <cp:lastPrinted>2019-04-10T14:51:50Z</cp:lastPrinted>
  <dcterms:created xsi:type="dcterms:W3CDTF">2018-10-05T14:39:23Z</dcterms:created>
  <dcterms:modified xsi:type="dcterms:W3CDTF">2019-04-10T14:51:55Z</dcterms:modified>
</cp:coreProperties>
</file>