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<sst xmlns="http://schemas.openxmlformats.org/spreadsheetml/2006/main" count="401" uniqueCount="153">
  <si>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</si>
  <si>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</si>
  <si>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</si>
  <si>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</si>
  <si>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</si>
  <si>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</si>
  <si>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</si>
  <si>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</si>
  <si>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</si>
  <si>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</si>
  <si>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</si>
  <si>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</si>
  <si>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</si>
  <si>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</si>
  <si>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</si>
  <si>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</si>
  <si>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</si>
  <si>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</si>
  <si>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</si>
  <si>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</si>
  <si>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</si>
  <si>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</si>
  <si>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</si>
  <si>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</si>
  <si>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</si>
  <si>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</si>
  <si>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</si>
  <si>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</si>
  <si>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</si>
  <si>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</si>
  <si>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</si>
  <si>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</si>
  <si>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</si>
  <si>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</si>
  <si>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</si>
  <si>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</si>
  <si>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</si>
  <si>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</si>
  <si>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</si>
  <si>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</si>
  <si>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</si>
  <si>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</si>
  <si>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</si>
  <si>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</si>
  <si>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</si>
  <si>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</si>
  <si>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</si>
  <si>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</si>
  <si>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</si>
  <si>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</si>
  <si>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</si>
  <si>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</si>
  <si>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</si>
  <si>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</si>
  <si>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</si>
  <si>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</si>
  <si>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</si>
  <si>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</si>
  <si>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</si>
  <si>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</si>
  <si>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</si>
  <si>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</si>
  <si>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</si>
  <si>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</si>
  <si>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</si>
  <si>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</si>
  <si>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</si>
  <si>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</si>
  <si>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</si>
  <si>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</si>
  <si>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</si>
  <si>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</si>
  <si>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</si>
  <si>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</si>
  <si>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</si>
  <si>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</si>
  <si>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</si>
  <si>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</si>
  <si>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</si>
  <si>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</si>
  <si>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</si>
  <si>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</si>
  <si>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</si>
  <si>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</si>
  <si>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</si>
  <si>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</si>
  <si>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</si>
  <si>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</si>
  <si>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</si>
  <si>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</si>
  <si>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</si>
  <si>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</si>
  <si>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</si>
  <si>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</si>
  <si>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</si>
  <si>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</si>
  <si>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</si>
  <si>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</si>
  <si>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</si>
  <si>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</si>
  <si>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</si>
  <si>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</si>
  <si>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</si>
  <si>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</si>
  <si>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</si>
  <si>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</si>
  <si>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</si>
  <si>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</si>
  <si>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</si>
  <si>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</si>
  <si>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</si>
  <si>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</si>
  <si>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</si>
  <si>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</si>
  <si>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</si>
  <si>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</si>
  <si>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</si>
  <si>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</si>
  <si>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</si>
  <si>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</si>
  <si>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</si>
  <si>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</si>
  <si>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</si>
  <si>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</si>
  <si>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</si>
  <si>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</si>
  <si>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Porcentaje de solicitudes de contratación atendidas en el periodo</t>
  </si>
  <si>
    <t>GC-01</t>
  </si>
  <si>
    <t>Medir la cantidad de solicitudes de contratación atendidas por la Oficina Asesora Jurídica en el periodo.</t>
  </si>
  <si>
    <t>(Número de solicitudes de contratación perfeccionadas / Número total de solicitudes de contratación) *100</t>
  </si>
  <si>
    <t>Número total de solicitudes de contratación</t>
  </si>
  <si>
    <t xml:space="preserve">Número </t>
  </si>
  <si>
    <t>SECOP II - Goobi - Tienda Virtual del Estado Colombiano</t>
  </si>
  <si>
    <t>Libro de radicación OAJ</t>
  </si>
  <si>
    <t>N/A</t>
  </si>
  <si>
    <t>GC-02</t>
  </si>
  <si>
    <t>Determinar el cumplimiento de los plazos de ley para la publicación de las actas de liquidación de contratos.</t>
  </si>
  <si>
    <t xml:space="preserve">En el I trimestre de la vigencia 2018,  se suscribieron (15) actas de liquidación de las vigencias  2016 y 2017 las cuales fueron publicadas en su totalidad en las páginas de contratación pública. </t>
  </si>
  <si>
    <t>x</t>
  </si>
  <si>
    <t>Durante el I Trimestre de la vigencia 2018, se celebraron bajo la modalidad de contratación directa  sesenta y nueve (69) contratos  y un (1) contrato fue celebrado por medio de la Tienda Virtual de Colombia Compra Eficiente. El tiempo promedio trascurrido entre la entrega de la consideración jurídica y/o aprobación de los estudios previos y el perfeccionamiento del contrato fue de tres (3) días . La Oficina Asesora Jurídica revisó todos los estudios previos y documentación soporte radicada, esta actividad se realizó en términos inferiores a los indicados en el mapa de procesos del SIG, debido al cumplimiento en lo estipulado en la Ley de Garantías.  Es de anotar que la mayoría da la contratación que realiza la Entidad es bajo la modalidad Directa, cuyos tiempos descritos en el procedimiento PRO-GC-08-09, son entre ocho (8) días hábiles y un (1) mes, razón por la cual se está dentro del tiempo estipulado, cumpliendo al 100% el indicador.</t>
  </si>
  <si>
    <t>X</t>
  </si>
  <si>
    <t>Abogada Contratista Oficina Asesora Jurídica</t>
  </si>
  <si>
    <t>Número de solicitudes de contratación celebrados en la plataforma transaccional de SECOP II o en la Tienda Virtual del Estado Colombiano</t>
  </si>
  <si>
    <t>Este indicador se medirá a partir del número de solicitudes de contratación radicadas en la Oficina Asesora Jurídica y el número de contratos celebrados en la plataforma transaccional de SECOP o la TVEC</t>
  </si>
  <si>
    <t>Durante el II Trimestre de la vigencia 2018, se celebraron tres (3) contratos por medio de la Tienda Virtual de Colombia Compra Eficiente (acuerdos marco) y seis (6) procesos de mínima cuantía, de los cuales uno (1) fue declarado desierto y otro se publicó la invitación en el m es de junio sin embargo la realización, publicidad del informe de evaluación y la adjudicación conforme al plan de adquisiciones es en el mes de julio de 2018. Todo lo anterior da cumplimiento con lo planeado en el plan de adquisiciones publicado en el SECOP II</t>
  </si>
  <si>
    <t>Abogado Contratista Oficina Asesora Jurídica</t>
  </si>
  <si>
    <t>Este indicador se medirá dentro de los terminos establecidos en el contrato y en la ley para realizar las actas de liquidación por los supervisores de contratos del IDEP, las cuales serán publicadas en las plataformas que ley establezca.</t>
  </si>
  <si>
    <t xml:space="preserve">En el II trimestre de la vigencia 2018, debieron liquidarse (6) contratos, de los cuales cinco (5) tuvieron el acta de liquidación dentro de los tiempos estipulados  en el contrato, y uno se liquidó con posterioridad, pero estando dentrio de los terminos de mutuo acuerdo de liquidació. En el sistema GOOBI se realizaron las actas de liquidación, meno la que corresponde a liquidar un convenio, habida cuenta que esta se realiz{o en el formato de Maloca, como indica el procedimiento. Se publicaron en el SECOP II, solo cinco (5) razón por lo cual se recordará al supervisor del contrato 87 de 2017 allegar el acta de liquidación correspondiente, para su publicación
</t>
  </si>
  <si>
    <t>Número de actas de liquidación de contratos elaboradas en términos de ley.</t>
  </si>
  <si>
    <t>Numero de actas de liquidación de contratos elaboradas en términos de ley / Numero de actas de liquidación de contratos a realizar en términos de ley * 100</t>
  </si>
  <si>
    <t xml:space="preserve">Numero de actas de liquidación de contratos elaboradas en términos de ley </t>
  </si>
  <si>
    <t>Numero de actas de liquidación de contratos a realizar en términos de ley</t>
  </si>
  <si>
    <t>SECOP II - Goobi</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</si>
</sst>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quot;€&quot;_-;\-* #,##0.00\ &quot;€&quot;_-;_-* &quot;-&quot;??\ &quot;€&quot;_-;_-@_-"/>
    <numFmt numFmtId="179" formatCode="0.0%"/>
    <numFmt numFmtId="180" formatCode="[$-240A]dddd\,\ dd&quot; de &quot;mmmm&quot; de &quot;yyyy"/>
    <numFmt numFmtId="181" formatCode="[$-240A]hh:mm:ss\ AM/PM"/>
    <numFmt numFmtId="182" formatCode="0.0"/>
    <numFmt numFmtId="183" formatCode="[$-240A]hh:mm:ss\ AM/PM"/>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9.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179" fontId="32" fillId="6" borderId="12" xfId="56" applyNumberFormat="1" applyFont="1" applyFill="1" applyBorder="1" applyAlignment="1">
      <alignment horizontal="center" vertical="center" wrapText="1"/>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179" fontId="32" fillId="6" borderId="21" xfId="56" applyNumberFormat="1" applyFont="1" applyFill="1" applyBorder="1" applyAlignment="1">
      <alignment horizontal="center" vertical="center" wrapText="1"/>
    </xf>
    <xf numFmtId="9" fontId="32" fillId="34" borderId="21" xfId="19" applyNumberFormat="1" applyFill="1" applyBorder="1" applyAlignment="1">
      <alignment horizontal="center" vertical="center"/>
    </xf>
    <xf numFmtId="9" fontId="32" fillId="34" borderId="32" xfId="49" applyNumberFormat="1" applyFont="1" applyFill="1" applyBorder="1" applyAlignment="1">
      <alignment horizontal="center" vertical="center"/>
    </xf>
    <xf numFmtId="1" fontId="32" fillId="6" borderId="12" xfId="19" applyNumberFormat="1" applyBorder="1" applyAlignment="1">
      <alignment horizontal="center" vertical="center"/>
    </xf>
    <xf numFmtId="1"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9" fontId="32" fillId="34" borderId="23" xfId="56" applyFont="1" applyFill="1" applyBorder="1" applyAlignment="1">
      <alignment horizontal="center" vertical="center"/>
    </xf>
    <xf numFmtId="9" fontId="32" fillId="34" borderId="12" xfId="56" applyFon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325"/>
          <c:w val="0.82725"/>
          <c:h val="0.929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46963018"/>
        <c:axId val="20013979"/>
      </c:bar3DChart>
      <c:catAx>
        <c:axId val="46963018"/>
        <c:scaling>
          <c:orientation val="minMax"/>
        </c:scaling>
        <c:axPos val="b"/>
        <c:delete val="0"/>
        <c:numFmt formatCode="General" sourceLinked="1"/>
        <c:majorTickMark val="out"/>
        <c:minorTickMark val="none"/>
        <c:tickLblPos val="nextTo"/>
        <c:spPr>
          <a:ln w="3175">
            <a:solidFill>
              <a:srgbClr val="808080"/>
            </a:solidFill>
          </a:ln>
        </c:spPr>
        <c:crossAx val="20013979"/>
        <c:crosses val="autoZero"/>
        <c:auto val="1"/>
        <c:lblOffset val="100"/>
        <c:tickLblSkip val="1"/>
        <c:noMultiLvlLbl val="0"/>
      </c:catAx>
      <c:valAx>
        <c:axId val="2001397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6963018"/>
        <c:crossesAt val="1"/>
        <c:crossBetween val="between"/>
        <c:dispUnits/>
        <c:majorUnit val="0.5"/>
      </c:valAx>
      <c:spPr>
        <a:noFill/>
        <a:ln>
          <a:noFill/>
        </a:ln>
      </c:spPr>
    </c:plotArea>
    <c:legend>
      <c:legendPos val="r"/>
      <c:layout>
        <c:manualLayout>
          <c:xMode val="edge"/>
          <c:yMode val="edge"/>
          <c:x val="0.84675"/>
          <c:y val="0.41875"/>
          <c:w val="0.14925"/>
          <c:h val="0.152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6"/>
          <c:w val="0.79775"/>
          <c:h val="0.9237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45908084"/>
        <c:axId val="10519573"/>
      </c:bar3DChart>
      <c:catAx>
        <c:axId val="45908084"/>
        <c:scaling>
          <c:orientation val="minMax"/>
        </c:scaling>
        <c:axPos val="b"/>
        <c:delete val="0"/>
        <c:numFmt formatCode="General" sourceLinked="1"/>
        <c:majorTickMark val="none"/>
        <c:minorTickMark val="none"/>
        <c:tickLblPos val="nextTo"/>
        <c:spPr>
          <a:ln w="3175">
            <a:solidFill>
              <a:srgbClr val="808080"/>
            </a:solidFill>
          </a:ln>
        </c:spPr>
        <c:crossAx val="10519573"/>
        <c:crosses val="autoZero"/>
        <c:auto val="1"/>
        <c:lblOffset val="100"/>
        <c:tickLblSkip val="1"/>
        <c:noMultiLvlLbl val="0"/>
      </c:catAx>
      <c:valAx>
        <c:axId val="10519573"/>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5908084"/>
        <c:crossesAt val="1"/>
        <c:crossBetween val="between"/>
        <c:dispUnits/>
        <c:minorUnit val="1"/>
      </c:valAx>
      <c:spPr>
        <a:noFill/>
        <a:ln>
          <a:noFill/>
        </a:ln>
      </c:spPr>
    </c:plotArea>
    <c:legend>
      <c:legendPos val="r"/>
      <c:layout>
        <c:manualLayout>
          <c:xMode val="edge"/>
          <c:yMode val="edge"/>
          <c:x val="0.821"/>
          <c:y val="0.412"/>
          <c:w val="0.17425"/>
          <c:h val="0.164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9">
      <selection activeCell="F37" sqref="F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9"/>
      <c r="B1" s="99"/>
      <c r="C1" s="100" t="s">
        <v>58</v>
      </c>
      <c r="D1" s="100"/>
      <c r="E1" s="100"/>
      <c r="F1" s="100"/>
      <c r="G1" s="100"/>
      <c r="H1" s="100"/>
      <c r="I1" s="100"/>
      <c r="J1" s="100"/>
      <c r="K1" s="101" t="s">
        <v>59</v>
      </c>
      <c r="L1" s="101"/>
      <c r="M1" s="101"/>
    </row>
    <row r="2" spans="1:15" ht="25.5" customHeight="1" thickBot="1">
      <c r="A2" s="99"/>
      <c r="B2" s="99"/>
      <c r="C2" s="100"/>
      <c r="D2" s="100"/>
      <c r="E2" s="100"/>
      <c r="F2" s="100"/>
      <c r="G2" s="100"/>
      <c r="H2" s="100"/>
      <c r="I2" s="100"/>
      <c r="J2" s="100"/>
      <c r="K2" s="102" t="s">
        <v>120</v>
      </c>
      <c r="L2" s="102"/>
      <c r="M2" s="102"/>
      <c r="O2" s="21" t="s">
        <v>71</v>
      </c>
    </row>
    <row r="3" spans="1:15" ht="25.5" customHeight="1" thickBot="1">
      <c r="A3" s="99"/>
      <c r="B3" s="99"/>
      <c r="C3" s="100"/>
      <c r="D3" s="100"/>
      <c r="E3" s="100"/>
      <c r="F3" s="100"/>
      <c r="G3" s="100"/>
      <c r="H3" s="100"/>
      <c r="I3" s="100"/>
      <c r="J3" s="100"/>
      <c r="K3" s="102" t="s">
        <v>121</v>
      </c>
      <c r="L3" s="102"/>
      <c r="M3" s="102"/>
      <c r="O3" s="48" t="s">
        <v>6</v>
      </c>
    </row>
    <row r="4" spans="1:15" ht="14.25" customHeight="1" thickBot="1">
      <c r="A4" s="13"/>
      <c r="B4" s="14"/>
      <c r="C4" s="15"/>
      <c r="D4" s="15"/>
      <c r="E4" s="15"/>
      <c r="F4" s="15"/>
      <c r="G4" s="15"/>
      <c r="H4" s="15"/>
      <c r="I4" s="15"/>
      <c r="J4" s="15"/>
      <c r="K4" s="16"/>
      <c r="L4" s="16"/>
      <c r="M4" s="17"/>
      <c r="O4" s="48" t="s">
        <v>8</v>
      </c>
    </row>
    <row r="5" spans="1:15" ht="13.5" thickBot="1">
      <c r="A5" s="108" t="s">
        <v>60</v>
      </c>
      <c r="B5" s="109"/>
      <c r="C5" s="109"/>
      <c r="D5" s="109"/>
      <c r="E5" s="109"/>
      <c r="F5" s="109"/>
      <c r="G5" s="109"/>
      <c r="H5" s="109"/>
      <c r="I5" s="109"/>
      <c r="J5" s="109"/>
      <c r="K5" s="109"/>
      <c r="L5" s="109"/>
      <c r="M5" s="110"/>
      <c r="O5" s="48" t="s">
        <v>10</v>
      </c>
    </row>
    <row r="6" spans="1:15" ht="13.5" thickBot="1">
      <c r="A6" s="44"/>
      <c r="B6" s="5"/>
      <c r="C6" s="5"/>
      <c r="D6" s="5"/>
      <c r="E6" s="5"/>
      <c r="F6" s="5"/>
      <c r="G6" s="5"/>
      <c r="H6" s="5"/>
      <c r="I6" s="5"/>
      <c r="J6" s="5"/>
      <c r="K6" s="5"/>
      <c r="L6" s="5"/>
      <c r="M6" s="45"/>
      <c r="O6" s="21" t="s">
        <v>72</v>
      </c>
    </row>
    <row r="7" spans="1:15" ht="30" customHeight="1" thickBot="1">
      <c r="A7" s="103" t="s">
        <v>1</v>
      </c>
      <c r="B7" s="104"/>
      <c r="C7" s="111" t="s">
        <v>51</v>
      </c>
      <c r="D7" s="112"/>
      <c r="E7" s="112"/>
      <c r="F7" s="112"/>
      <c r="G7" s="112"/>
      <c r="H7" s="113"/>
      <c r="I7" s="103" t="s">
        <v>2</v>
      </c>
      <c r="J7" s="118"/>
      <c r="K7" s="104"/>
      <c r="L7" s="119" t="s">
        <v>3</v>
      </c>
      <c r="M7" s="120"/>
      <c r="O7" s="48" t="s">
        <v>13</v>
      </c>
    </row>
    <row r="8" spans="1:15" ht="30" customHeight="1" thickBot="1">
      <c r="A8" s="103" t="s">
        <v>4</v>
      </c>
      <c r="B8" s="104"/>
      <c r="C8" s="111" t="s">
        <v>125</v>
      </c>
      <c r="D8" s="112"/>
      <c r="E8" s="112"/>
      <c r="F8" s="112"/>
      <c r="G8" s="112"/>
      <c r="H8" s="112"/>
      <c r="I8" s="112"/>
      <c r="J8" s="112"/>
      <c r="K8" s="112"/>
      <c r="L8" s="112"/>
      <c r="M8" s="113"/>
      <c r="O8" s="48" t="s">
        <v>18</v>
      </c>
    </row>
    <row r="9" spans="1:16" ht="30" customHeight="1" thickBot="1">
      <c r="A9" s="103" t="s">
        <v>5</v>
      </c>
      <c r="B9" s="104"/>
      <c r="C9" s="105" t="s">
        <v>46</v>
      </c>
      <c r="D9" s="106"/>
      <c r="E9" s="106"/>
      <c r="F9" s="106"/>
      <c r="G9" s="106"/>
      <c r="H9" s="106"/>
      <c r="I9" s="106"/>
      <c r="J9" s="106"/>
      <c r="K9" s="106"/>
      <c r="L9" s="106"/>
      <c r="M9" s="107"/>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03" t="s">
        <v>7</v>
      </c>
      <c r="B11" s="104"/>
      <c r="C11" s="114" t="s">
        <v>126</v>
      </c>
      <c r="D11" s="115"/>
      <c r="E11" s="115"/>
      <c r="F11" s="115"/>
      <c r="G11" s="115"/>
      <c r="H11" s="115"/>
      <c r="I11" s="115"/>
      <c r="J11" s="115"/>
      <c r="K11" s="28" t="s">
        <v>82</v>
      </c>
      <c r="L11" s="116" t="s">
        <v>127</v>
      </c>
      <c r="M11" s="117"/>
      <c r="O11" s="48" t="s">
        <v>21</v>
      </c>
    </row>
    <row r="12" spans="1:15" ht="30" customHeight="1" thickBot="1">
      <c r="A12" s="103" t="s">
        <v>9</v>
      </c>
      <c r="B12" s="104"/>
      <c r="C12" s="111" t="s">
        <v>128</v>
      </c>
      <c r="D12" s="112"/>
      <c r="E12" s="112"/>
      <c r="F12" s="112"/>
      <c r="G12" s="112"/>
      <c r="H12" s="112"/>
      <c r="I12" s="112"/>
      <c r="J12" s="112"/>
      <c r="K12" s="112"/>
      <c r="L12" s="112"/>
      <c r="M12" s="113"/>
      <c r="O12" s="48" t="s">
        <v>0</v>
      </c>
    </row>
    <row r="13" spans="1:15" ht="30" customHeight="1" thickBot="1">
      <c r="A13" s="103" t="s">
        <v>98</v>
      </c>
      <c r="B13" s="104"/>
      <c r="C13" s="111" t="s">
        <v>143</v>
      </c>
      <c r="D13" s="112"/>
      <c r="E13" s="112"/>
      <c r="F13" s="112"/>
      <c r="G13" s="112"/>
      <c r="H13" s="112"/>
      <c r="I13" s="112"/>
      <c r="J13" s="112"/>
      <c r="K13" s="112"/>
      <c r="L13" s="112"/>
      <c r="M13" s="113"/>
      <c r="O13" s="1" t="s">
        <v>122</v>
      </c>
    </row>
    <row r="14" spans="1:15" ht="30" customHeight="1" thickBot="1">
      <c r="A14" s="103" t="s">
        <v>109</v>
      </c>
      <c r="B14" s="104"/>
      <c r="C14" s="111" t="s">
        <v>114</v>
      </c>
      <c r="D14" s="112"/>
      <c r="E14" s="112"/>
      <c r="F14" s="112"/>
      <c r="G14" s="112"/>
      <c r="H14" s="112"/>
      <c r="I14" s="112"/>
      <c r="J14" s="112"/>
      <c r="K14" s="112"/>
      <c r="L14" s="112"/>
      <c r="M14" s="113"/>
      <c r="O14" s="1" t="s">
        <v>123</v>
      </c>
    </row>
    <row r="15" spans="1:15" ht="30" customHeight="1" thickBot="1">
      <c r="A15" s="103" t="s">
        <v>115</v>
      </c>
      <c r="B15" s="104"/>
      <c r="C15" s="111" t="s">
        <v>141</v>
      </c>
      <c r="D15" s="112"/>
      <c r="E15" s="112"/>
      <c r="F15" s="112"/>
      <c r="G15" s="112"/>
      <c r="H15" s="112"/>
      <c r="I15" s="112"/>
      <c r="J15" s="112"/>
      <c r="K15" s="112"/>
      <c r="L15" s="112"/>
      <c r="M15" s="113"/>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39" t="s">
        <v>11</v>
      </c>
      <c r="B17" s="140"/>
      <c r="C17" s="139" t="s">
        <v>76</v>
      </c>
      <c r="D17" s="140"/>
      <c r="E17" s="139" t="s">
        <v>12</v>
      </c>
      <c r="F17" s="143"/>
      <c r="G17" s="143"/>
      <c r="H17" s="143"/>
      <c r="I17" s="143"/>
      <c r="J17" s="143"/>
      <c r="K17" s="143"/>
      <c r="L17" s="143"/>
      <c r="M17" s="140"/>
      <c r="O17" s="21" t="s">
        <v>83</v>
      </c>
    </row>
    <row r="18" spans="1:15" ht="53.25" customHeight="1" thickBot="1">
      <c r="A18" s="141"/>
      <c r="B18" s="142"/>
      <c r="C18" s="141"/>
      <c r="D18" s="142"/>
      <c r="E18" s="6" t="s">
        <v>14</v>
      </c>
      <c r="F18" s="103" t="s">
        <v>15</v>
      </c>
      <c r="G18" s="118"/>
      <c r="H18" s="104"/>
      <c r="I18" s="43" t="s">
        <v>16</v>
      </c>
      <c r="J18" s="103" t="s">
        <v>95</v>
      </c>
      <c r="K18" s="118"/>
      <c r="L18" s="104"/>
      <c r="M18" s="6" t="s">
        <v>17</v>
      </c>
      <c r="O18" s="48" t="s">
        <v>27</v>
      </c>
    </row>
    <row r="19" spans="1:15" ht="44.25" customHeight="1" thickBot="1">
      <c r="A19" s="121" t="s">
        <v>129</v>
      </c>
      <c r="B19" s="122"/>
      <c r="C19" s="127" t="s">
        <v>85</v>
      </c>
      <c r="D19" s="128"/>
      <c r="E19" s="4">
        <v>1</v>
      </c>
      <c r="F19" s="133" t="s">
        <v>142</v>
      </c>
      <c r="G19" s="134"/>
      <c r="H19" s="135"/>
      <c r="I19" s="67" t="s">
        <v>131</v>
      </c>
      <c r="J19" s="136" t="s">
        <v>132</v>
      </c>
      <c r="K19" s="137"/>
      <c r="L19" s="138"/>
      <c r="M19" s="7" t="s">
        <v>19</v>
      </c>
      <c r="O19" s="48" t="s">
        <v>28</v>
      </c>
    </row>
    <row r="20" spans="1:15" ht="30" customHeight="1" thickBot="1">
      <c r="A20" s="123"/>
      <c r="B20" s="124"/>
      <c r="C20" s="129"/>
      <c r="D20" s="130"/>
      <c r="E20" s="4">
        <v>2</v>
      </c>
      <c r="F20" s="133" t="s">
        <v>130</v>
      </c>
      <c r="G20" s="134"/>
      <c r="H20" s="135"/>
      <c r="I20" s="67" t="s">
        <v>131</v>
      </c>
      <c r="J20" s="136" t="s">
        <v>133</v>
      </c>
      <c r="K20" s="137"/>
      <c r="L20" s="138"/>
      <c r="M20" s="7" t="s">
        <v>19</v>
      </c>
      <c r="O20" s="48" t="s">
        <v>3</v>
      </c>
    </row>
    <row r="21" spans="1:15" ht="30" customHeight="1" thickBot="1">
      <c r="A21" s="123"/>
      <c r="B21" s="124"/>
      <c r="C21" s="129"/>
      <c r="D21" s="130"/>
      <c r="E21" s="4"/>
      <c r="F21" s="133"/>
      <c r="G21" s="134"/>
      <c r="H21" s="135"/>
      <c r="I21" s="56"/>
      <c r="J21" s="136"/>
      <c r="K21" s="137"/>
      <c r="L21" s="138"/>
      <c r="M21" s="7"/>
      <c r="O21" s="48" t="s">
        <v>29</v>
      </c>
    </row>
    <row r="22" spans="1:15" ht="30" customHeight="1" thickBot="1">
      <c r="A22" s="125"/>
      <c r="B22" s="126"/>
      <c r="C22" s="131"/>
      <c r="D22" s="132"/>
      <c r="E22" s="4"/>
      <c r="F22" s="133"/>
      <c r="G22" s="134"/>
      <c r="H22" s="135"/>
      <c r="I22" s="56"/>
      <c r="J22" s="136"/>
      <c r="K22" s="137"/>
      <c r="L22" s="138"/>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96</v>
      </c>
      <c r="H24" s="75" t="s">
        <v>134</v>
      </c>
      <c r="I24" s="6" t="s">
        <v>106</v>
      </c>
      <c r="J24" s="75" t="s">
        <v>134</v>
      </c>
      <c r="K24" s="6" t="s">
        <v>107</v>
      </c>
      <c r="L24" s="157" t="s">
        <v>134</v>
      </c>
      <c r="M24" s="158"/>
      <c r="O24" s="73" t="s">
        <v>48</v>
      </c>
      <c r="AN24" s="1">
        <f>AN23+1</f>
        <v>2003</v>
      </c>
    </row>
    <row r="25" spans="1:15" ht="16.5" customHeight="1" thickBot="1">
      <c r="A25" s="162" t="s">
        <v>26</v>
      </c>
      <c r="B25" s="172" t="s">
        <v>122</v>
      </c>
      <c r="C25" s="162" t="s">
        <v>75</v>
      </c>
      <c r="D25" s="172" t="s">
        <v>122</v>
      </c>
      <c r="E25" s="162" t="s">
        <v>116</v>
      </c>
      <c r="F25" s="59" t="s">
        <v>119</v>
      </c>
      <c r="G25" s="49">
        <v>2016</v>
      </c>
      <c r="H25" s="49">
        <v>2017</v>
      </c>
      <c r="I25" s="49">
        <v>2018</v>
      </c>
      <c r="J25" s="49">
        <v>2019</v>
      </c>
      <c r="K25" s="49">
        <v>2020</v>
      </c>
      <c r="L25" s="170" t="s">
        <v>108</v>
      </c>
      <c r="M25" s="171"/>
      <c r="O25" s="73" t="s">
        <v>49</v>
      </c>
    </row>
    <row r="26" spans="1:15" ht="30" customHeight="1" thickBot="1">
      <c r="A26" s="163"/>
      <c r="B26" s="173"/>
      <c r="C26" s="163"/>
      <c r="D26" s="173"/>
      <c r="E26" s="169"/>
      <c r="F26" s="57" t="s">
        <v>117</v>
      </c>
      <c r="G26" s="75" t="s">
        <v>134</v>
      </c>
      <c r="H26" s="75" t="s">
        <v>134</v>
      </c>
      <c r="I26" s="75" t="s">
        <v>134</v>
      </c>
      <c r="J26" s="75" t="s">
        <v>134</v>
      </c>
      <c r="K26" s="75" t="s">
        <v>134</v>
      </c>
      <c r="L26" s="75" t="s">
        <v>134</v>
      </c>
      <c r="M26" s="75" t="s">
        <v>134</v>
      </c>
      <c r="O26" s="73" t="s">
        <v>61</v>
      </c>
    </row>
    <row r="27" spans="1:15" ht="30" customHeight="1" thickBot="1">
      <c r="A27" s="64"/>
      <c r="B27" s="61"/>
      <c r="C27" s="60"/>
      <c r="D27" s="60"/>
      <c r="E27" s="163"/>
      <c r="F27" s="62" t="s">
        <v>118</v>
      </c>
      <c r="G27" s="75" t="s">
        <v>134</v>
      </c>
      <c r="H27" s="75" t="s">
        <v>134</v>
      </c>
      <c r="I27" s="75" t="s">
        <v>134</v>
      </c>
      <c r="J27" s="75" t="s">
        <v>134</v>
      </c>
      <c r="K27" s="75" t="s">
        <v>134</v>
      </c>
      <c r="L27" s="75" t="s">
        <v>134</v>
      </c>
      <c r="M27" s="75" t="s">
        <v>134</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39" t="s">
        <v>94</v>
      </c>
      <c r="B29" s="143"/>
      <c r="C29" s="140"/>
      <c r="D29" s="148" t="s">
        <v>77</v>
      </c>
      <c r="E29" s="149"/>
      <c r="F29" s="77">
        <v>0.8</v>
      </c>
      <c r="G29" s="30" t="s">
        <v>87</v>
      </c>
      <c r="H29" s="76">
        <v>1</v>
      </c>
      <c r="I29" s="150" t="s">
        <v>88</v>
      </c>
      <c r="J29" s="151"/>
      <c r="K29" s="25"/>
      <c r="L29" s="152"/>
      <c r="M29" s="128"/>
      <c r="O29" s="73" t="s">
        <v>51</v>
      </c>
      <c r="AN29" s="1" t="e">
        <f>AN28+1</f>
        <v>#REF!</v>
      </c>
    </row>
    <row r="30" spans="1:40" ht="24.75" customHeight="1" thickBot="1">
      <c r="A30" s="144"/>
      <c r="B30" s="145"/>
      <c r="C30" s="146"/>
      <c r="D30" s="155" t="s">
        <v>78</v>
      </c>
      <c r="E30" s="156"/>
      <c r="F30" s="79">
        <v>0.7</v>
      </c>
      <c r="G30" s="31" t="s">
        <v>87</v>
      </c>
      <c r="H30" s="78">
        <v>0.799</v>
      </c>
      <c r="I30" s="23"/>
      <c r="J30" s="24"/>
      <c r="K30" s="24"/>
      <c r="L30" s="153"/>
      <c r="M30" s="130"/>
      <c r="O30" s="73" t="s">
        <v>52</v>
      </c>
      <c r="AN30" s="1" t="e">
        <f>#REF!+1</f>
        <v>#REF!</v>
      </c>
    </row>
    <row r="31" spans="1:40" ht="24.75" customHeight="1" thickBot="1">
      <c r="A31" s="141"/>
      <c r="B31" s="147"/>
      <c r="C31" s="142"/>
      <c r="D31" s="160" t="s">
        <v>79</v>
      </c>
      <c r="E31" s="161"/>
      <c r="F31" s="53">
        <v>0</v>
      </c>
      <c r="G31" s="32" t="s">
        <v>87</v>
      </c>
      <c r="H31" s="80">
        <v>0.699</v>
      </c>
      <c r="I31" s="26"/>
      <c r="J31" s="27"/>
      <c r="K31" s="27"/>
      <c r="L31" s="154"/>
      <c r="M31" s="132"/>
      <c r="O31" s="73" t="s">
        <v>63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08" t="s">
        <v>30</v>
      </c>
      <c r="B33" s="109"/>
      <c r="C33" s="109"/>
      <c r="D33" s="109"/>
      <c r="E33" s="109"/>
      <c r="F33" s="109"/>
      <c r="G33" s="109"/>
      <c r="H33" s="109"/>
      <c r="I33" s="109"/>
      <c r="J33" s="109"/>
      <c r="K33" s="109"/>
      <c r="L33" s="109"/>
      <c r="M33" s="110"/>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celebrados en la plataforma transaccional de SECOP II o en la Tienda Virtual del Estado Colombiano</v>
      </c>
      <c r="E35" s="82" t="str">
        <f>F20</f>
        <v>Número total de solicitudes de contratación</v>
      </c>
      <c r="F35" s="82">
        <f>F21</f>
        <v>0</v>
      </c>
      <c r="G35" s="82">
        <f>F22</f>
        <v>0</v>
      </c>
      <c r="H35" s="83" t="s">
        <v>89</v>
      </c>
      <c r="I35" s="84" t="s">
        <v>93</v>
      </c>
      <c r="J35" s="52"/>
      <c r="K35" s="52"/>
      <c r="L35" s="52"/>
      <c r="M35" s="65"/>
      <c r="O35" s="73" t="s">
        <v>53</v>
      </c>
      <c r="AI35"/>
      <c r="AL35" s="1"/>
    </row>
    <row r="36" spans="1:38" ht="27" customHeight="1">
      <c r="A36" s="54"/>
      <c r="B36" s="38" t="s">
        <v>33</v>
      </c>
      <c r="C36" s="58">
        <v>1</v>
      </c>
      <c r="D36" s="39">
        <v>70</v>
      </c>
      <c r="E36" s="39">
        <v>70</v>
      </c>
      <c r="F36" s="40"/>
      <c r="G36" s="40"/>
      <c r="H36" s="41">
        <f>D36/E36</f>
        <v>1</v>
      </c>
      <c r="I36" s="63">
        <v>1</v>
      </c>
      <c r="J36" s="52"/>
      <c r="K36" s="52"/>
      <c r="L36" s="52"/>
      <c r="M36" s="65"/>
      <c r="O36" s="73" t="s">
        <v>65</v>
      </c>
      <c r="AI36"/>
      <c r="AL36" s="1"/>
    </row>
    <row r="37" spans="1:38" ht="27" customHeight="1">
      <c r="A37" s="54"/>
      <c r="B37" s="34" t="s">
        <v>34</v>
      </c>
      <c r="C37" s="85">
        <v>1</v>
      </c>
      <c r="D37" s="87">
        <v>8</v>
      </c>
      <c r="E37" s="8">
        <v>9</v>
      </c>
      <c r="F37" s="29"/>
      <c r="G37" s="29"/>
      <c r="H37" s="86">
        <f>D37/E37</f>
        <v>0.8888888888888888</v>
      </c>
      <c r="I37" s="89">
        <f>(I36+H37)/2</f>
        <v>0.9444444444444444</v>
      </c>
      <c r="J37" s="52"/>
      <c r="K37" s="52"/>
      <c r="L37" s="52"/>
      <c r="M37" s="65"/>
      <c r="O37" s="73" t="s">
        <v>66</v>
      </c>
      <c r="AI37"/>
      <c r="AL37" s="1"/>
    </row>
    <row r="38" spans="1:38" ht="27" customHeight="1">
      <c r="A38" s="54"/>
      <c r="B38" s="34" t="s">
        <v>35</v>
      </c>
      <c r="C38" s="85">
        <v>1</v>
      </c>
      <c r="D38" s="88"/>
      <c r="E38" s="8"/>
      <c r="F38" s="29"/>
      <c r="G38" s="29"/>
      <c r="H38" s="86" t="e">
        <f>D38/E38</f>
        <v>#DIV/0!</v>
      </c>
      <c r="I38" s="89"/>
      <c r="J38" s="52"/>
      <c r="K38" s="52"/>
      <c r="L38" s="52"/>
      <c r="M38" s="65"/>
      <c r="O38" s="21" t="s">
        <v>69</v>
      </c>
      <c r="AI38"/>
      <c r="AL38" s="1"/>
    </row>
    <row r="39" spans="1:38" ht="27" customHeight="1" thickBot="1">
      <c r="A39" s="54"/>
      <c r="B39" s="35" t="s">
        <v>36</v>
      </c>
      <c r="C39" s="90">
        <v>1</v>
      </c>
      <c r="D39" s="91"/>
      <c r="E39" s="36"/>
      <c r="F39" s="37"/>
      <c r="G39" s="37"/>
      <c r="H39" s="92" t="e">
        <f>D39/E39</f>
        <v>#DIV/0!</v>
      </c>
      <c r="I39" s="93"/>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97</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99</v>
      </c>
    </row>
    <row r="50" spans="1:40" ht="28.5" customHeight="1">
      <c r="A50" s="2"/>
      <c r="B50" s="52"/>
      <c r="C50" s="52"/>
      <c r="D50" s="52"/>
      <c r="E50" s="52"/>
      <c r="F50" s="52"/>
      <c r="G50" s="52"/>
      <c r="H50" s="52"/>
      <c r="I50" s="52"/>
      <c r="J50" s="52"/>
      <c r="K50" s="52"/>
      <c r="L50" s="52"/>
      <c r="M50" s="46"/>
      <c r="O50" s="48" t="s">
        <v>100</v>
      </c>
      <c r="AN50" s="1" t="e">
        <f>AN41+1</f>
        <v>#REF!</v>
      </c>
    </row>
    <row r="51" spans="1:40" ht="19.5" customHeight="1">
      <c r="A51" s="2"/>
      <c r="B51" s="52"/>
      <c r="C51" s="52"/>
      <c r="D51" s="52"/>
      <c r="E51" s="52"/>
      <c r="F51" s="52"/>
      <c r="G51" s="52"/>
      <c r="H51" s="52"/>
      <c r="I51" s="52"/>
      <c r="J51" s="52"/>
      <c r="K51" s="52"/>
      <c r="L51" s="52"/>
      <c r="M51" s="46"/>
      <c r="O51" s="48" t="s">
        <v>101</v>
      </c>
      <c r="AN51" s="1" t="e">
        <f aca="true" t="shared" si="0" ref="AN51:AN68">AN50+1</f>
        <v>#REF!</v>
      </c>
    </row>
    <row r="52" spans="1:40" ht="12.75">
      <c r="A52" s="2"/>
      <c r="B52" s="52"/>
      <c r="C52" s="52"/>
      <c r="D52" s="52"/>
      <c r="E52" s="52"/>
      <c r="F52" s="52"/>
      <c r="G52" s="52"/>
      <c r="H52" s="52"/>
      <c r="I52" s="52"/>
      <c r="J52" s="52"/>
      <c r="K52" s="52"/>
      <c r="L52" s="52"/>
      <c r="M52" s="46"/>
      <c r="O52" s="48" t="s">
        <v>102</v>
      </c>
      <c r="AN52" s="1" t="e">
        <f t="shared" si="0"/>
        <v>#REF!</v>
      </c>
    </row>
    <row r="53" spans="1:40" ht="12.75">
      <c r="A53" s="2"/>
      <c r="B53" s="52"/>
      <c r="C53" s="52"/>
      <c r="D53" s="52"/>
      <c r="E53" s="52"/>
      <c r="F53" s="52"/>
      <c r="G53" s="52"/>
      <c r="H53" s="52"/>
      <c r="I53" s="52"/>
      <c r="J53" s="52"/>
      <c r="K53" s="52"/>
      <c r="L53" s="52"/>
      <c r="M53" s="46"/>
      <c r="O53" s="48" t="s">
        <v>103</v>
      </c>
      <c r="AN53" s="1" t="e">
        <f t="shared" si="0"/>
        <v>#REF!</v>
      </c>
    </row>
    <row r="54" spans="1:40" ht="12.75">
      <c r="A54" s="2"/>
      <c r="B54" s="52"/>
      <c r="C54" s="52"/>
      <c r="D54" s="52"/>
      <c r="E54" s="52"/>
      <c r="F54" s="52"/>
      <c r="G54" s="52"/>
      <c r="H54" s="52"/>
      <c r="I54" s="52"/>
      <c r="J54" s="52"/>
      <c r="K54" s="52"/>
      <c r="L54" s="52"/>
      <c r="M54" s="46"/>
      <c r="O54" s="48" t="s">
        <v>105</v>
      </c>
      <c r="AN54" s="1" t="e">
        <f t="shared" si="0"/>
        <v>#REF!</v>
      </c>
    </row>
    <row r="55" spans="1:40" ht="12.75">
      <c r="A55" s="2"/>
      <c r="B55" s="52"/>
      <c r="C55" s="52"/>
      <c r="D55" s="52"/>
      <c r="E55" s="52"/>
      <c r="F55" s="52"/>
      <c r="G55" s="52"/>
      <c r="H55" s="52"/>
      <c r="I55" s="52"/>
      <c r="J55" s="52"/>
      <c r="K55" s="52"/>
      <c r="L55" s="52"/>
      <c r="M55" s="46"/>
      <c r="O55" s="48" t="s">
        <v>104</v>
      </c>
      <c r="AN55" s="1" t="e">
        <f t="shared" si="0"/>
        <v>#REF!</v>
      </c>
    </row>
    <row r="56" spans="1:40" ht="16.5" customHeight="1" thickBot="1">
      <c r="A56" s="2"/>
      <c r="B56" s="52"/>
      <c r="C56" s="52"/>
      <c r="D56" s="52"/>
      <c r="E56" s="52"/>
      <c r="F56" s="52"/>
      <c r="G56" s="52"/>
      <c r="H56" s="52"/>
      <c r="I56" s="52"/>
      <c r="J56" s="52"/>
      <c r="K56" s="52"/>
      <c r="L56" s="52"/>
      <c r="M56" s="46"/>
      <c r="O56" s="21" t="s">
        <v>110</v>
      </c>
      <c r="AN56" s="1" t="e">
        <f t="shared" si="0"/>
        <v>#REF!</v>
      </c>
    </row>
    <row r="57" spans="1:40" ht="13.5" customHeight="1" thickBot="1">
      <c r="A57" s="108" t="s">
        <v>37</v>
      </c>
      <c r="B57" s="109"/>
      <c r="C57" s="109"/>
      <c r="D57" s="109"/>
      <c r="E57" s="109"/>
      <c r="F57" s="109"/>
      <c r="G57" s="109"/>
      <c r="H57" s="109"/>
      <c r="I57" s="109"/>
      <c r="J57" s="109"/>
      <c r="K57" s="109"/>
      <c r="L57" s="109"/>
      <c r="M57" s="110"/>
      <c r="O57" s="48" t="s">
        <v>112</v>
      </c>
      <c r="AN57" s="1" t="e">
        <f>#REF!+1</f>
        <v>#REF!</v>
      </c>
    </row>
    <row r="58" spans="1:40" ht="13.5" thickBot="1">
      <c r="A58" s="2"/>
      <c r="B58" s="52"/>
      <c r="C58" s="52"/>
      <c r="D58" s="52"/>
      <c r="E58" s="52"/>
      <c r="F58" s="52"/>
      <c r="G58" s="52"/>
      <c r="H58" s="52"/>
      <c r="I58" s="52"/>
      <c r="J58" s="52"/>
      <c r="K58" s="52"/>
      <c r="L58" s="52"/>
      <c r="M58" s="46"/>
      <c r="O58" s="48" t="s">
        <v>113</v>
      </c>
      <c r="AN58" s="1" t="e">
        <f t="shared" si="0"/>
        <v>#REF!</v>
      </c>
    </row>
    <row r="59" spans="1:40" ht="25.5" customHeight="1" thickBot="1">
      <c r="A59" s="162" t="s">
        <v>38</v>
      </c>
      <c r="B59" s="139" t="s">
        <v>39</v>
      </c>
      <c r="C59" s="143"/>
      <c r="D59" s="143"/>
      <c r="E59" s="140"/>
      <c r="F59" s="103" t="s">
        <v>90</v>
      </c>
      <c r="G59" s="104"/>
      <c r="H59" s="139" t="s">
        <v>40</v>
      </c>
      <c r="I59" s="143"/>
      <c r="J59" s="143"/>
      <c r="K59" s="143"/>
      <c r="L59" s="143"/>
      <c r="M59" s="140"/>
      <c r="O59" s="1" t="s">
        <v>124</v>
      </c>
      <c r="AN59" s="1" t="e">
        <f t="shared" si="0"/>
        <v>#REF!</v>
      </c>
    </row>
    <row r="60" spans="1:15" ht="25.5" customHeight="1" thickBot="1">
      <c r="A60" s="163"/>
      <c r="B60" s="141"/>
      <c r="C60" s="147"/>
      <c r="D60" s="147"/>
      <c r="E60" s="142"/>
      <c r="F60" s="6" t="s">
        <v>91</v>
      </c>
      <c r="G60" s="43" t="s">
        <v>92</v>
      </c>
      <c r="H60" s="141"/>
      <c r="I60" s="147"/>
      <c r="J60" s="147"/>
      <c r="K60" s="147"/>
      <c r="L60" s="147"/>
      <c r="M60" s="142"/>
      <c r="O60" s="1" t="s">
        <v>114</v>
      </c>
    </row>
    <row r="61" spans="1:40" ht="188.25" customHeight="1" thickBot="1">
      <c r="A61" s="10" t="s">
        <v>33</v>
      </c>
      <c r="B61" s="174" t="s">
        <v>139</v>
      </c>
      <c r="C61" s="175"/>
      <c r="D61" s="175"/>
      <c r="E61" s="175"/>
      <c r="F61" s="33"/>
      <c r="G61" s="51" t="s">
        <v>140</v>
      </c>
      <c r="H61" s="166"/>
      <c r="I61" s="167"/>
      <c r="J61" s="167"/>
      <c r="K61" s="167"/>
      <c r="L61" s="167"/>
      <c r="M61" s="168"/>
      <c r="AN61" s="1" t="e">
        <f>AN59+1</f>
        <v>#REF!</v>
      </c>
    </row>
    <row r="62" spans="1:40" ht="105" customHeight="1" thickBot="1">
      <c r="A62" s="10" t="s">
        <v>34</v>
      </c>
      <c r="B62" s="174" t="s">
        <v>144</v>
      </c>
      <c r="C62" s="175"/>
      <c r="D62" s="175"/>
      <c r="E62" s="175"/>
      <c r="F62" s="33"/>
      <c r="G62" s="96" t="s">
        <v>140</v>
      </c>
      <c r="H62" s="166"/>
      <c r="I62" s="167"/>
      <c r="J62" s="167"/>
      <c r="K62" s="167"/>
      <c r="L62" s="167"/>
      <c r="M62" s="168"/>
      <c r="AN62" s="1" t="e">
        <f t="shared" si="0"/>
        <v>#REF!</v>
      </c>
    </row>
    <row r="63" spans="1:40" ht="50.25" customHeight="1" thickBot="1">
      <c r="A63" s="10" t="s">
        <v>41</v>
      </c>
      <c r="B63" s="164"/>
      <c r="C63" s="165"/>
      <c r="D63" s="165"/>
      <c r="E63" s="165"/>
      <c r="F63" s="33"/>
      <c r="G63" s="33"/>
      <c r="H63" s="166"/>
      <c r="I63" s="167"/>
      <c r="J63" s="167"/>
      <c r="K63" s="167"/>
      <c r="L63" s="167"/>
      <c r="M63" s="168"/>
      <c r="AN63" s="1" t="e">
        <f>#REF!+1</f>
        <v>#REF!</v>
      </c>
    </row>
    <row r="64" spans="1:40" ht="50.25" customHeight="1" thickBot="1">
      <c r="A64" s="10" t="s">
        <v>36</v>
      </c>
      <c r="B64" s="164"/>
      <c r="C64" s="165"/>
      <c r="D64" s="165"/>
      <c r="E64" s="165"/>
      <c r="F64" s="33"/>
      <c r="G64" s="33"/>
      <c r="H64" s="166"/>
      <c r="I64" s="167"/>
      <c r="J64" s="167"/>
      <c r="K64" s="167"/>
      <c r="L64" s="167"/>
      <c r="M64" s="168"/>
      <c r="AN64" s="1" t="e">
        <f t="shared" si="0"/>
        <v>#REF!</v>
      </c>
    </row>
    <row r="65" spans="1:40" ht="50.25" customHeight="1" thickBot="1">
      <c r="A65" s="10" t="s">
        <v>42</v>
      </c>
      <c r="B65" s="164"/>
      <c r="C65" s="165"/>
      <c r="D65" s="165"/>
      <c r="E65" s="165"/>
      <c r="F65" s="33"/>
      <c r="G65" s="33"/>
      <c r="H65" s="166"/>
      <c r="I65" s="167"/>
      <c r="J65" s="167"/>
      <c r="K65" s="167"/>
      <c r="L65" s="167"/>
      <c r="M65" s="168"/>
      <c r="AN65" s="1" t="e">
        <f>#REF!+1</f>
        <v>#REF!</v>
      </c>
    </row>
    <row r="66" spans="1:40" ht="24.75" customHeight="1">
      <c r="A66" s="47"/>
      <c r="B66" s="159"/>
      <c r="C66" s="159"/>
      <c r="D66" s="159"/>
      <c r="E66" s="159"/>
      <c r="F66" s="159"/>
      <c r="G66" s="159"/>
      <c r="H66" s="159"/>
      <c r="I66" s="159"/>
      <c r="J66" s="159"/>
      <c r="K66" s="159"/>
      <c r="L66" s="159"/>
      <c r="M66" s="159"/>
      <c r="AN66" s="1" t="e">
        <f t="shared" si="0"/>
        <v>#REF!</v>
      </c>
    </row>
    <row r="67" spans="1:40" ht="24.75" customHeight="1" hidden="1">
      <c r="A67" s="47"/>
      <c r="B67" s="159"/>
      <c r="C67" s="159"/>
      <c r="D67" s="159"/>
      <c r="E67" s="159"/>
      <c r="F67" s="159"/>
      <c r="G67" s="159"/>
      <c r="H67" s="159"/>
      <c r="I67" s="159"/>
      <c r="J67" s="159"/>
      <c r="K67" s="159"/>
      <c r="L67" s="159"/>
      <c r="M67" s="159"/>
      <c r="AN67" s="1" t="e">
        <f t="shared" si="0"/>
        <v>#REF!</v>
      </c>
    </row>
    <row r="68" spans="1:40" ht="24.75" customHeight="1" hidden="1">
      <c r="A68" s="47"/>
      <c r="B68" s="159"/>
      <c r="C68" s="159"/>
      <c r="D68" s="159"/>
      <c r="E68" s="159"/>
      <c r="F68" s="159"/>
      <c r="G68" s="159"/>
      <c r="H68" s="159"/>
      <c r="I68" s="159"/>
      <c r="J68" s="159"/>
      <c r="K68" s="159"/>
      <c r="L68" s="159"/>
      <c r="M68" s="159"/>
      <c r="AN68" s="1" t="e">
        <f t="shared" si="0"/>
        <v>#REF!</v>
      </c>
    </row>
    <row r="69" spans="1:13" ht="24.75" customHeight="1" hidden="1">
      <c r="A69" s="47"/>
      <c r="B69" s="159"/>
      <c r="C69" s="159"/>
      <c r="D69" s="159"/>
      <c r="E69" s="159"/>
      <c r="F69" s="159"/>
      <c r="G69" s="159"/>
      <c r="H69" s="159"/>
      <c r="I69" s="159"/>
      <c r="J69" s="159"/>
      <c r="K69" s="159"/>
      <c r="L69" s="159"/>
      <c r="M69" s="159"/>
    </row>
    <row r="70" spans="1:13" ht="24.75" customHeight="1" hidden="1">
      <c r="A70" s="47"/>
      <c r="B70" s="159"/>
      <c r="C70" s="159"/>
      <c r="D70" s="159"/>
      <c r="E70" s="159"/>
      <c r="F70" s="159"/>
      <c r="G70" s="159"/>
      <c r="H70" s="159"/>
      <c r="I70" s="159"/>
      <c r="J70" s="159"/>
      <c r="K70" s="159"/>
      <c r="L70" s="159"/>
      <c r="M70" s="159"/>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53"/>
      <c r="G86" s="153"/>
      <c r="H86" s="153"/>
      <c r="I86" s="11" t="s">
        <v>43</v>
      </c>
      <c r="K86" s="12"/>
    </row>
    <row r="87" spans="2:11" ht="15" hidden="1">
      <c r="B87" s="47"/>
      <c r="C87" s="47"/>
      <c r="D87" s="47"/>
      <c r="E87" s="47"/>
      <c r="F87" s="153"/>
      <c r="G87" s="153"/>
      <c r="H87" s="153"/>
      <c r="I87" s="11" t="s">
        <v>44</v>
      </c>
      <c r="K87" s="12"/>
    </row>
    <row r="88" spans="2:11" ht="15" hidden="1">
      <c r="B88" s="47"/>
      <c r="C88" s="47"/>
      <c r="D88" s="47"/>
      <c r="E88" s="47"/>
      <c r="F88" s="153"/>
      <c r="G88" s="153"/>
      <c r="H88" s="153"/>
      <c r="I88" s="11" t="s">
        <v>45</v>
      </c>
      <c r="K88" s="12"/>
    </row>
    <row r="89" spans="2:11" ht="15" hidden="1">
      <c r="B89" s="47"/>
      <c r="C89" s="47"/>
      <c r="D89" s="47"/>
      <c r="E89" s="47"/>
      <c r="F89" s="153"/>
      <c r="G89" s="153"/>
      <c r="H89" s="153"/>
      <c r="K89" s="12"/>
    </row>
    <row r="90" spans="2:11" ht="15" hidden="1">
      <c r="B90" s="47"/>
      <c r="C90" s="47"/>
      <c r="D90" s="47"/>
      <c r="E90" s="47"/>
      <c r="F90" s="153"/>
      <c r="G90" s="153"/>
      <c r="H90" s="153"/>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4">
      <selection activeCell="E36" sqref="E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9"/>
      <c r="B1" s="99"/>
      <c r="C1" s="100" t="s">
        <v>58</v>
      </c>
      <c r="D1" s="100"/>
      <c r="E1" s="100"/>
      <c r="F1" s="100"/>
      <c r="G1" s="100"/>
      <c r="H1" s="100"/>
      <c r="I1" s="100"/>
      <c r="J1" s="100"/>
      <c r="K1" s="101" t="s">
        <v>59</v>
      </c>
      <c r="L1" s="101"/>
      <c r="M1" s="101"/>
    </row>
    <row r="2" spans="1:15" ht="25.5" customHeight="1" thickBot="1">
      <c r="A2" s="99"/>
      <c r="B2" s="99"/>
      <c r="C2" s="100"/>
      <c r="D2" s="100"/>
      <c r="E2" s="100"/>
      <c r="F2" s="100"/>
      <c r="G2" s="100"/>
      <c r="H2" s="100"/>
      <c r="I2" s="100"/>
      <c r="J2" s="100"/>
      <c r="K2" s="102" t="s">
        <v>120</v>
      </c>
      <c r="L2" s="102"/>
      <c r="M2" s="102"/>
      <c r="O2" s="21" t="s">
        <v>71</v>
      </c>
    </row>
    <row r="3" spans="1:15" ht="25.5" customHeight="1" thickBot="1">
      <c r="A3" s="99"/>
      <c r="B3" s="99"/>
      <c r="C3" s="100"/>
      <c r="D3" s="100"/>
      <c r="E3" s="100"/>
      <c r="F3" s="100"/>
      <c r="G3" s="100"/>
      <c r="H3" s="100"/>
      <c r="I3" s="100"/>
      <c r="J3" s="100"/>
      <c r="K3" s="102" t="s">
        <v>121</v>
      </c>
      <c r="L3" s="102"/>
      <c r="M3" s="102"/>
      <c r="O3" s="68" t="s">
        <v>6</v>
      </c>
    </row>
    <row r="4" spans="1:15" ht="14.25" customHeight="1" thickBot="1">
      <c r="A4" s="13"/>
      <c r="B4" s="14"/>
      <c r="C4" s="15"/>
      <c r="D4" s="15"/>
      <c r="E4" s="15"/>
      <c r="F4" s="15"/>
      <c r="G4" s="15"/>
      <c r="H4" s="15"/>
      <c r="I4" s="15"/>
      <c r="J4" s="15"/>
      <c r="K4" s="16"/>
      <c r="L4" s="16"/>
      <c r="M4" s="17"/>
      <c r="O4" s="68" t="s">
        <v>8</v>
      </c>
    </row>
    <row r="5" spans="1:15" ht="13.5" thickBot="1">
      <c r="A5" s="108" t="s">
        <v>60</v>
      </c>
      <c r="B5" s="109"/>
      <c r="C5" s="109"/>
      <c r="D5" s="109"/>
      <c r="E5" s="109"/>
      <c r="F5" s="109"/>
      <c r="G5" s="109"/>
      <c r="H5" s="109"/>
      <c r="I5" s="109"/>
      <c r="J5" s="109"/>
      <c r="K5" s="109"/>
      <c r="L5" s="109"/>
      <c r="M5" s="110"/>
      <c r="O5" s="68" t="s">
        <v>10</v>
      </c>
    </row>
    <row r="6" spans="1:15" ht="13.5" thickBot="1">
      <c r="A6" s="44"/>
      <c r="B6" s="5"/>
      <c r="C6" s="5"/>
      <c r="D6" s="5"/>
      <c r="E6" s="5"/>
      <c r="F6" s="5"/>
      <c r="G6" s="5"/>
      <c r="H6" s="5"/>
      <c r="I6" s="5"/>
      <c r="J6" s="5"/>
      <c r="K6" s="5"/>
      <c r="L6" s="5"/>
      <c r="M6" s="45"/>
      <c r="O6" s="21" t="s">
        <v>72</v>
      </c>
    </row>
    <row r="7" spans="1:15" ht="30" customHeight="1" thickBot="1">
      <c r="A7" s="103" t="s">
        <v>1</v>
      </c>
      <c r="B7" s="104"/>
      <c r="C7" s="111" t="s">
        <v>51</v>
      </c>
      <c r="D7" s="112"/>
      <c r="E7" s="112"/>
      <c r="F7" s="112"/>
      <c r="G7" s="112"/>
      <c r="H7" s="113"/>
      <c r="I7" s="103" t="s">
        <v>2</v>
      </c>
      <c r="J7" s="118"/>
      <c r="K7" s="104"/>
      <c r="L7" s="119" t="s">
        <v>3</v>
      </c>
      <c r="M7" s="120"/>
      <c r="O7" s="68" t="s">
        <v>13</v>
      </c>
    </row>
    <row r="8" spans="1:15" ht="30" customHeight="1" thickBot="1">
      <c r="A8" s="103" t="s">
        <v>4</v>
      </c>
      <c r="B8" s="104"/>
      <c r="C8" s="111" t="s">
        <v>125</v>
      </c>
      <c r="D8" s="112"/>
      <c r="E8" s="112"/>
      <c r="F8" s="112"/>
      <c r="G8" s="112"/>
      <c r="H8" s="112"/>
      <c r="I8" s="112"/>
      <c r="J8" s="112"/>
      <c r="K8" s="112"/>
      <c r="L8" s="112"/>
      <c r="M8" s="113"/>
      <c r="O8" s="68" t="s">
        <v>18</v>
      </c>
    </row>
    <row r="9" spans="1:16" ht="30" customHeight="1" thickBot="1">
      <c r="A9" s="103" t="s">
        <v>5</v>
      </c>
      <c r="B9" s="104"/>
      <c r="C9" s="105" t="s">
        <v>46</v>
      </c>
      <c r="D9" s="106"/>
      <c r="E9" s="106"/>
      <c r="F9" s="106"/>
      <c r="G9" s="106"/>
      <c r="H9" s="106"/>
      <c r="I9" s="106"/>
      <c r="J9" s="106"/>
      <c r="K9" s="106"/>
      <c r="L9" s="106"/>
      <c r="M9" s="107"/>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03" t="s">
        <v>7</v>
      </c>
      <c r="B11" s="104"/>
      <c r="C11" s="114" t="s">
        <v>148</v>
      </c>
      <c r="D11" s="115"/>
      <c r="E11" s="115"/>
      <c r="F11" s="115"/>
      <c r="G11" s="115"/>
      <c r="H11" s="115"/>
      <c r="I11" s="115"/>
      <c r="J11" s="115"/>
      <c r="K11" s="28" t="s">
        <v>82</v>
      </c>
      <c r="L11" s="116" t="s">
        <v>135</v>
      </c>
      <c r="M11" s="117"/>
      <c r="O11" s="68" t="s">
        <v>21</v>
      </c>
    </row>
    <row r="12" spans="1:15" ht="30" customHeight="1" thickBot="1">
      <c r="A12" s="103" t="s">
        <v>9</v>
      </c>
      <c r="B12" s="104"/>
      <c r="C12" s="111" t="s">
        <v>136</v>
      </c>
      <c r="D12" s="112"/>
      <c r="E12" s="112"/>
      <c r="F12" s="112"/>
      <c r="G12" s="112"/>
      <c r="H12" s="112"/>
      <c r="I12" s="112"/>
      <c r="J12" s="112"/>
      <c r="K12" s="112"/>
      <c r="L12" s="112"/>
      <c r="M12" s="113"/>
      <c r="O12" s="68" t="s">
        <v>0</v>
      </c>
    </row>
    <row r="13" spans="1:15" ht="30" customHeight="1" thickBot="1">
      <c r="A13" s="103" t="s">
        <v>98</v>
      </c>
      <c r="B13" s="104"/>
      <c r="C13" s="111" t="s">
        <v>146</v>
      </c>
      <c r="D13" s="112"/>
      <c r="E13" s="112"/>
      <c r="F13" s="112"/>
      <c r="G13" s="112"/>
      <c r="H13" s="112"/>
      <c r="I13" s="112"/>
      <c r="J13" s="112"/>
      <c r="K13" s="112"/>
      <c r="L13" s="112"/>
      <c r="M13" s="113"/>
      <c r="O13" s="1" t="s">
        <v>122</v>
      </c>
    </row>
    <row r="14" spans="1:15" ht="30" customHeight="1" thickBot="1">
      <c r="A14" s="103" t="s">
        <v>109</v>
      </c>
      <c r="B14" s="104"/>
      <c r="C14" s="111" t="s">
        <v>114</v>
      </c>
      <c r="D14" s="112"/>
      <c r="E14" s="112"/>
      <c r="F14" s="112"/>
      <c r="G14" s="112"/>
      <c r="H14" s="112"/>
      <c r="I14" s="112"/>
      <c r="J14" s="112"/>
      <c r="K14" s="112"/>
      <c r="L14" s="112"/>
      <c r="M14" s="113"/>
      <c r="O14" s="1" t="s">
        <v>123</v>
      </c>
    </row>
    <row r="15" spans="1:15" ht="30" customHeight="1" thickBot="1">
      <c r="A15" s="103" t="s">
        <v>115</v>
      </c>
      <c r="B15" s="104"/>
      <c r="C15" s="111" t="s">
        <v>145</v>
      </c>
      <c r="D15" s="112"/>
      <c r="E15" s="112"/>
      <c r="F15" s="112"/>
      <c r="G15" s="112"/>
      <c r="H15" s="112"/>
      <c r="I15" s="112"/>
      <c r="J15" s="112"/>
      <c r="K15" s="112"/>
      <c r="L15" s="112"/>
      <c r="M15" s="113"/>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39" t="s">
        <v>11</v>
      </c>
      <c r="B17" s="140"/>
      <c r="C17" s="139" t="s">
        <v>76</v>
      </c>
      <c r="D17" s="140"/>
      <c r="E17" s="139" t="s">
        <v>12</v>
      </c>
      <c r="F17" s="143"/>
      <c r="G17" s="143"/>
      <c r="H17" s="143"/>
      <c r="I17" s="143"/>
      <c r="J17" s="143"/>
      <c r="K17" s="143"/>
      <c r="L17" s="143"/>
      <c r="M17" s="140"/>
      <c r="O17" s="21" t="s">
        <v>83</v>
      </c>
    </row>
    <row r="18" spans="1:15" ht="53.25" customHeight="1" thickBot="1">
      <c r="A18" s="141"/>
      <c r="B18" s="142"/>
      <c r="C18" s="141"/>
      <c r="D18" s="142"/>
      <c r="E18" s="6" t="s">
        <v>14</v>
      </c>
      <c r="F18" s="103" t="s">
        <v>15</v>
      </c>
      <c r="G18" s="118"/>
      <c r="H18" s="104"/>
      <c r="I18" s="43" t="s">
        <v>16</v>
      </c>
      <c r="J18" s="103" t="s">
        <v>95</v>
      </c>
      <c r="K18" s="118"/>
      <c r="L18" s="104"/>
      <c r="M18" s="6" t="s">
        <v>17</v>
      </c>
      <c r="O18" s="68" t="s">
        <v>27</v>
      </c>
    </row>
    <row r="19" spans="1:15" ht="30" customHeight="1" thickBot="1">
      <c r="A19" s="121" t="s">
        <v>149</v>
      </c>
      <c r="B19" s="122"/>
      <c r="C19" s="127" t="s">
        <v>97</v>
      </c>
      <c r="D19" s="128"/>
      <c r="E19" s="4">
        <v>1</v>
      </c>
      <c r="F19" s="133" t="s">
        <v>150</v>
      </c>
      <c r="G19" s="134"/>
      <c r="H19" s="135"/>
      <c r="I19" s="67" t="s">
        <v>97</v>
      </c>
      <c r="J19" s="136" t="s">
        <v>152</v>
      </c>
      <c r="K19" s="137"/>
      <c r="L19" s="138"/>
      <c r="M19" s="7" t="s">
        <v>19</v>
      </c>
      <c r="O19" s="68" t="s">
        <v>28</v>
      </c>
    </row>
    <row r="20" spans="1:15" ht="30" customHeight="1" thickBot="1">
      <c r="A20" s="123"/>
      <c r="B20" s="124"/>
      <c r="C20" s="129"/>
      <c r="D20" s="130"/>
      <c r="E20" s="4">
        <v>2</v>
      </c>
      <c r="F20" s="133" t="s">
        <v>151</v>
      </c>
      <c r="G20" s="134"/>
      <c r="H20" s="135"/>
      <c r="I20" s="98" t="s">
        <v>97</v>
      </c>
      <c r="J20" s="136" t="s">
        <v>152</v>
      </c>
      <c r="K20" s="137"/>
      <c r="L20" s="138"/>
      <c r="M20" s="7" t="s">
        <v>19</v>
      </c>
      <c r="O20" s="68" t="s">
        <v>3</v>
      </c>
    </row>
    <row r="21" spans="1:15" ht="30" customHeight="1" thickBot="1">
      <c r="A21" s="123"/>
      <c r="B21" s="124"/>
      <c r="C21" s="129"/>
      <c r="D21" s="130"/>
      <c r="E21" s="4"/>
      <c r="F21" s="133"/>
      <c r="G21" s="134"/>
      <c r="H21" s="135"/>
      <c r="I21" s="67"/>
      <c r="J21" s="136"/>
      <c r="K21" s="137"/>
      <c r="L21" s="138"/>
      <c r="M21" s="7"/>
      <c r="O21" s="68" t="s">
        <v>29</v>
      </c>
    </row>
    <row r="22" spans="1:15" ht="30" customHeight="1" thickBot="1">
      <c r="A22" s="125"/>
      <c r="B22" s="126"/>
      <c r="C22" s="131"/>
      <c r="D22" s="132"/>
      <c r="E22" s="4"/>
      <c r="F22" s="133"/>
      <c r="G22" s="134"/>
      <c r="H22" s="135"/>
      <c r="I22" s="67"/>
      <c r="J22" s="136"/>
      <c r="K22" s="137"/>
      <c r="L22" s="138"/>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96</v>
      </c>
      <c r="H24" s="75" t="s">
        <v>134</v>
      </c>
      <c r="I24" s="6" t="s">
        <v>106</v>
      </c>
      <c r="J24" s="75" t="s">
        <v>134</v>
      </c>
      <c r="K24" s="6" t="s">
        <v>107</v>
      </c>
      <c r="L24" s="157" t="s">
        <v>134</v>
      </c>
      <c r="M24" s="158"/>
      <c r="O24" s="73" t="s">
        <v>48</v>
      </c>
      <c r="AN24" s="1">
        <f>AN23+1</f>
        <v>2003</v>
      </c>
    </row>
    <row r="25" spans="1:15" ht="16.5" customHeight="1" thickBot="1">
      <c r="A25" s="162" t="s">
        <v>26</v>
      </c>
      <c r="B25" s="172" t="s">
        <v>122</v>
      </c>
      <c r="C25" s="162" t="s">
        <v>75</v>
      </c>
      <c r="D25" s="172" t="s">
        <v>122</v>
      </c>
      <c r="E25" s="162" t="s">
        <v>116</v>
      </c>
      <c r="F25" s="59" t="s">
        <v>119</v>
      </c>
      <c r="G25" s="49">
        <v>2016</v>
      </c>
      <c r="H25" s="49">
        <v>2017</v>
      </c>
      <c r="I25" s="49">
        <v>2018</v>
      </c>
      <c r="J25" s="49">
        <v>2019</v>
      </c>
      <c r="K25" s="49">
        <v>2020</v>
      </c>
      <c r="L25" s="170" t="s">
        <v>108</v>
      </c>
      <c r="M25" s="171"/>
      <c r="O25" s="73" t="s">
        <v>49</v>
      </c>
    </row>
    <row r="26" spans="1:15" ht="30" customHeight="1" thickBot="1">
      <c r="A26" s="163"/>
      <c r="B26" s="173"/>
      <c r="C26" s="163"/>
      <c r="D26" s="173"/>
      <c r="E26" s="169"/>
      <c r="F26" s="57" t="s">
        <v>117</v>
      </c>
      <c r="G26" s="75" t="s">
        <v>134</v>
      </c>
      <c r="H26" s="75" t="s">
        <v>134</v>
      </c>
      <c r="I26" s="75" t="s">
        <v>134</v>
      </c>
      <c r="J26" s="75" t="s">
        <v>134</v>
      </c>
      <c r="K26" s="75" t="s">
        <v>134</v>
      </c>
      <c r="L26" s="75" t="s">
        <v>134</v>
      </c>
      <c r="M26" s="75" t="s">
        <v>134</v>
      </c>
      <c r="O26" s="73" t="s">
        <v>61</v>
      </c>
    </row>
    <row r="27" spans="1:15" ht="30" customHeight="1" thickBot="1">
      <c r="A27" s="64"/>
      <c r="B27" s="61"/>
      <c r="C27" s="60"/>
      <c r="D27" s="60"/>
      <c r="E27" s="163"/>
      <c r="F27" s="62" t="s">
        <v>118</v>
      </c>
      <c r="G27" s="75" t="s">
        <v>134</v>
      </c>
      <c r="H27" s="75" t="s">
        <v>134</v>
      </c>
      <c r="I27" s="75" t="s">
        <v>134</v>
      </c>
      <c r="J27" s="75" t="s">
        <v>134</v>
      </c>
      <c r="K27" s="75" t="s">
        <v>134</v>
      </c>
      <c r="L27" s="75" t="s">
        <v>134</v>
      </c>
      <c r="M27" s="75" t="s">
        <v>134</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39" t="s">
        <v>94</v>
      </c>
      <c r="B29" s="143"/>
      <c r="C29" s="140"/>
      <c r="D29" s="148" t="s">
        <v>77</v>
      </c>
      <c r="E29" s="149"/>
      <c r="F29" s="77">
        <v>0.75</v>
      </c>
      <c r="G29" s="30" t="s">
        <v>87</v>
      </c>
      <c r="H29" s="76">
        <v>1</v>
      </c>
      <c r="I29" s="150" t="s">
        <v>88</v>
      </c>
      <c r="J29" s="151"/>
      <c r="K29" s="25"/>
      <c r="L29" s="152"/>
      <c r="M29" s="128"/>
      <c r="O29" s="73" t="s">
        <v>51</v>
      </c>
      <c r="AN29" s="1" t="e">
        <f>AN28+1</f>
        <v>#REF!</v>
      </c>
    </row>
    <row r="30" spans="1:40" ht="24.75" customHeight="1" thickBot="1">
      <c r="A30" s="144"/>
      <c r="B30" s="145"/>
      <c r="C30" s="146"/>
      <c r="D30" s="155" t="s">
        <v>78</v>
      </c>
      <c r="E30" s="156"/>
      <c r="F30" s="79">
        <v>0.7</v>
      </c>
      <c r="G30" s="31" t="s">
        <v>87</v>
      </c>
      <c r="H30" s="78">
        <v>0.749</v>
      </c>
      <c r="I30" s="23"/>
      <c r="J30" s="24"/>
      <c r="K30" s="24"/>
      <c r="L30" s="153"/>
      <c r="M30" s="130"/>
      <c r="O30" s="73" t="s">
        <v>52</v>
      </c>
      <c r="AN30" s="1" t="e">
        <f>#REF!+1</f>
        <v>#REF!</v>
      </c>
    </row>
    <row r="31" spans="1:40" ht="24.75" customHeight="1" thickBot="1">
      <c r="A31" s="141"/>
      <c r="B31" s="147"/>
      <c r="C31" s="142"/>
      <c r="D31" s="160" t="s">
        <v>79</v>
      </c>
      <c r="E31" s="161"/>
      <c r="F31" s="71">
        <v>0</v>
      </c>
      <c r="G31" s="32" t="s">
        <v>87</v>
      </c>
      <c r="H31" s="80">
        <v>0.699</v>
      </c>
      <c r="I31" s="26"/>
      <c r="J31" s="27"/>
      <c r="K31" s="27"/>
      <c r="L31" s="154"/>
      <c r="M31" s="132"/>
      <c r="O31" s="73" t="s">
        <v>63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08" t="s">
        <v>30</v>
      </c>
      <c r="B33" s="109"/>
      <c r="C33" s="109"/>
      <c r="D33" s="109"/>
      <c r="E33" s="109"/>
      <c r="F33" s="109"/>
      <c r="G33" s="109"/>
      <c r="H33" s="109"/>
      <c r="I33" s="109"/>
      <c r="J33" s="109"/>
      <c r="K33" s="109"/>
      <c r="L33" s="109"/>
      <c r="M33" s="110"/>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v>
      </c>
      <c r="E35" s="82" t="str">
        <f>F20</f>
        <v>Numero de actas de liquidación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178">
        <v>1</v>
      </c>
      <c r="D36" s="39">
        <v>15</v>
      </c>
      <c r="E36" s="39">
        <v>15</v>
      </c>
      <c r="F36" s="40"/>
      <c r="G36" s="40"/>
      <c r="H36" s="176">
        <f>D36/E36</f>
        <v>1</v>
      </c>
      <c r="I36" s="63"/>
      <c r="J36" s="68"/>
      <c r="K36" s="68"/>
      <c r="L36" s="68"/>
      <c r="M36" s="69"/>
      <c r="O36" s="73" t="s">
        <v>65</v>
      </c>
      <c r="AI36"/>
      <c r="AL36" s="1"/>
    </row>
    <row r="37" spans="1:38" ht="27" customHeight="1">
      <c r="A37" s="70"/>
      <c r="B37" s="34" t="s">
        <v>34</v>
      </c>
      <c r="C37" s="179">
        <v>1</v>
      </c>
      <c r="D37" s="87">
        <v>5</v>
      </c>
      <c r="E37" s="8">
        <v>6</v>
      </c>
      <c r="F37" s="29"/>
      <c r="G37" s="29"/>
      <c r="H37" s="177">
        <f>D37/E37</f>
        <v>0.8333333333333334</v>
      </c>
      <c r="I37" s="89"/>
      <c r="J37" s="68"/>
      <c r="K37" s="68"/>
      <c r="L37" s="68"/>
      <c r="M37" s="69"/>
      <c r="O37" s="73" t="s">
        <v>66</v>
      </c>
      <c r="AI37"/>
      <c r="AL37" s="1"/>
    </row>
    <row r="38" spans="1:38" ht="27" customHeight="1">
      <c r="A38" s="70"/>
      <c r="B38" s="34" t="s">
        <v>35</v>
      </c>
      <c r="C38" s="94"/>
      <c r="D38" s="88"/>
      <c r="E38" s="8"/>
      <c r="F38" s="29"/>
      <c r="G38" s="29"/>
      <c r="H38" s="86"/>
      <c r="I38" s="89"/>
      <c r="J38" s="68"/>
      <c r="K38" s="68"/>
      <c r="L38" s="68"/>
      <c r="M38" s="69"/>
      <c r="O38" s="21" t="s">
        <v>69</v>
      </c>
      <c r="AI38"/>
      <c r="AL38" s="1"/>
    </row>
    <row r="39" spans="1:38" ht="27" customHeight="1" thickBot="1">
      <c r="A39" s="70"/>
      <c r="B39" s="35" t="s">
        <v>36</v>
      </c>
      <c r="C39" s="95"/>
      <c r="D39" s="91"/>
      <c r="E39" s="36"/>
      <c r="F39" s="37"/>
      <c r="G39" s="37"/>
      <c r="H39" s="92"/>
      <c r="I39" s="93"/>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97</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99</v>
      </c>
    </row>
    <row r="50" spans="1:40" ht="28.5" customHeight="1">
      <c r="A50" s="2"/>
      <c r="B50" s="68"/>
      <c r="C50" s="68"/>
      <c r="D50" s="68"/>
      <c r="E50" s="68"/>
      <c r="F50" s="68"/>
      <c r="G50" s="68"/>
      <c r="H50" s="68"/>
      <c r="I50" s="68"/>
      <c r="J50" s="68"/>
      <c r="K50" s="68"/>
      <c r="L50" s="68"/>
      <c r="M50" s="46"/>
      <c r="O50" s="68" t="s">
        <v>100</v>
      </c>
      <c r="AN50" s="1" t="e">
        <f>AN41+1</f>
        <v>#REF!</v>
      </c>
    </row>
    <row r="51" spans="1:40" ht="19.5" customHeight="1">
      <c r="A51" s="2"/>
      <c r="B51" s="68"/>
      <c r="C51" s="68"/>
      <c r="D51" s="68"/>
      <c r="E51" s="68"/>
      <c r="F51" s="68"/>
      <c r="G51" s="68"/>
      <c r="H51" s="68"/>
      <c r="I51" s="68"/>
      <c r="J51" s="68"/>
      <c r="K51" s="68"/>
      <c r="L51" s="68"/>
      <c r="M51" s="46"/>
      <c r="O51" s="68" t="s">
        <v>101</v>
      </c>
      <c r="AN51" s="1" t="e">
        <f aca="true" t="shared" si="0" ref="AN51:AN68">AN50+1</f>
        <v>#REF!</v>
      </c>
    </row>
    <row r="52" spans="1:40" ht="12.75">
      <c r="A52" s="2"/>
      <c r="B52" s="68"/>
      <c r="C52" s="68"/>
      <c r="D52" s="68"/>
      <c r="E52" s="68"/>
      <c r="F52" s="68"/>
      <c r="G52" s="68"/>
      <c r="H52" s="68"/>
      <c r="I52" s="68"/>
      <c r="J52" s="68"/>
      <c r="K52" s="68"/>
      <c r="L52" s="68"/>
      <c r="M52" s="46"/>
      <c r="O52" s="68" t="s">
        <v>102</v>
      </c>
      <c r="AN52" s="1" t="e">
        <f t="shared" si="0"/>
        <v>#REF!</v>
      </c>
    </row>
    <row r="53" spans="1:40" ht="12.75">
      <c r="A53" s="2"/>
      <c r="B53" s="68"/>
      <c r="C53" s="68"/>
      <c r="D53" s="68"/>
      <c r="E53" s="68"/>
      <c r="F53" s="68"/>
      <c r="G53" s="68"/>
      <c r="H53" s="68"/>
      <c r="I53" s="68"/>
      <c r="J53" s="68"/>
      <c r="K53" s="68"/>
      <c r="L53" s="68"/>
      <c r="M53" s="46"/>
      <c r="O53" s="68" t="s">
        <v>103</v>
      </c>
      <c r="AN53" s="1" t="e">
        <f t="shared" si="0"/>
        <v>#REF!</v>
      </c>
    </row>
    <row r="54" spans="1:40" ht="12.75">
      <c r="A54" s="2"/>
      <c r="B54" s="68"/>
      <c r="C54" s="68"/>
      <c r="D54" s="68"/>
      <c r="E54" s="68"/>
      <c r="F54" s="68"/>
      <c r="G54" s="68"/>
      <c r="H54" s="68"/>
      <c r="I54" s="68"/>
      <c r="J54" s="68"/>
      <c r="K54" s="68"/>
      <c r="L54" s="68"/>
      <c r="M54" s="46"/>
      <c r="O54" s="68" t="s">
        <v>105</v>
      </c>
      <c r="AN54" s="1" t="e">
        <f t="shared" si="0"/>
        <v>#REF!</v>
      </c>
    </row>
    <row r="55" spans="1:40" ht="12.75">
      <c r="A55" s="2"/>
      <c r="B55" s="68"/>
      <c r="C55" s="68"/>
      <c r="D55" s="68"/>
      <c r="E55" s="68"/>
      <c r="F55" s="68"/>
      <c r="G55" s="68"/>
      <c r="H55" s="68"/>
      <c r="I55" s="68"/>
      <c r="J55" s="68"/>
      <c r="K55" s="68"/>
      <c r="L55" s="68"/>
      <c r="M55" s="46"/>
      <c r="O55" s="68" t="s">
        <v>104</v>
      </c>
      <c r="AN55" s="1" t="e">
        <f t="shared" si="0"/>
        <v>#REF!</v>
      </c>
    </row>
    <row r="56" spans="1:40" ht="16.5" customHeight="1" thickBot="1">
      <c r="A56" s="2"/>
      <c r="B56" s="68"/>
      <c r="C56" s="68"/>
      <c r="D56" s="68"/>
      <c r="E56" s="68"/>
      <c r="F56" s="68"/>
      <c r="G56" s="68"/>
      <c r="H56" s="68"/>
      <c r="I56" s="68"/>
      <c r="J56" s="68"/>
      <c r="K56" s="68"/>
      <c r="L56" s="68"/>
      <c r="M56" s="46"/>
      <c r="O56" s="21" t="s">
        <v>110</v>
      </c>
      <c r="AN56" s="1" t="e">
        <f t="shared" si="0"/>
        <v>#REF!</v>
      </c>
    </row>
    <row r="57" spans="1:40" ht="13.5" customHeight="1" thickBot="1">
      <c r="A57" s="108" t="s">
        <v>37</v>
      </c>
      <c r="B57" s="109"/>
      <c r="C57" s="109"/>
      <c r="D57" s="109"/>
      <c r="E57" s="109"/>
      <c r="F57" s="109"/>
      <c r="G57" s="109"/>
      <c r="H57" s="109"/>
      <c r="I57" s="109"/>
      <c r="J57" s="109"/>
      <c r="K57" s="109"/>
      <c r="L57" s="109"/>
      <c r="M57" s="110"/>
      <c r="O57" s="68" t="s">
        <v>112</v>
      </c>
      <c r="AN57" s="1" t="e">
        <f>#REF!+1</f>
        <v>#REF!</v>
      </c>
    </row>
    <row r="58" spans="1:40" ht="13.5" thickBot="1">
      <c r="A58" s="2"/>
      <c r="B58" s="68"/>
      <c r="C58" s="68"/>
      <c r="D58" s="68"/>
      <c r="E58" s="68"/>
      <c r="F58" s="68"/>
      <c r="G58" s="68"/>
      <c r="H58" s="68"/>
      <c r="I58" s="68"/>
      <c r="J58" s="68"/>
      <c r="K58" s="68"/>
      <c r="L58" s="68"/>
      <c r="M58" s="46"/>
      <c r="O58" s="68" t="s">
        <v>113</v>
      </c>
      <c r="AN58" s="1" t="e">
        <f t="shared" si="0"/>
        <v>#REF!</v>
      </c>
    </row>
    <row r="59" spans="1:40" ht="25.5" customHeight="1" thickBot="1">
      <c r="A59" s="162" t="s">
        <v>38</v>
      </c>
      <c r="B59" s="139" t="s">
        <v>39</v>
      </c>
      <c r="C59" s="143"/>
      <c r="D59" s="143"/>
      <c r="E59" s="140"/>
      <c r="F59" s="103" t="s">
        <v>90</v>
      </c>
      <c r="G59" s="104"/>
      <c r="H59" s="139" t="s">
        <v>40</v>
      </c>
      <c r="I59" s="143"/>
      <c r="J59" s="143"/>
      <c r="K59" s="143"/>
      <c r="L59" s="143"/>
      <c r="M59" s="140"/>
      <c r="O59" s="1" t="s">
        <v>124</v>
      </c>
      <c r="AN59" s="1" t="e">
        <f t="shared" si="0"/>
        <v>#REF!</v>
      </c>
    </row>
    <row r="60" spans="1:15" ht="25.5" customHeight="1" thickBot="1">
      <c r="A60" s="163"/>
      <c r="B60" s="141"/>
      <c r="C60" s="147"/>
      <c r="D60" s="147"/>
      <c r="E60" s="142"/>
      <c r="F60" s="6" t="s">
        <v>91</v>
      </c>
      <c r="G60" s="43" t="s">
        <v>92</v>
      </c>
      <c r="H60" s="141"/>
      <c r="I60" s="147"/>
      <c r="J60" s="147"/>
      <c r="K60" s="147"/>
      <c r="L60" s="147"/>
      <c r="M60" s="142"/>
      <c r="O60" s="1" t="s">
        <v>114</v>
      </c>
    </row>
    <row r="61" spans="1:40" ht="51" customHeight="1" thickBot="1">
      <c r="A61" s="10" t="s">
        <v>33</v>
      </c>
      <c r="B61" s="174" t="s">
        <v>137</v>
      </c>
      <c r="C61" s="175"/>
      <c r="D61" s="175"/>
      <c r="E61" s="175"/>
      <c r="F61" s="33"/>
      <c r="G61" s="72" t="s">
        <v>138</v>
      </c>
      <c r="H61" s="166"/>
      <c r="I61" s="167"/>
      <c r="J61" s="167"/>
      <c r="K61" s="167"/>
      <c r="L61" s="167"/>
      <c r="M61" s="168"/>
      <c r="AN61" s="1" t="e">
        <f>AN59+1</f>
        <v>#REF!</v>
      </c>
    </row>
    <row r="62" spans="1:40" ht="137.25" customHeight="1" thickBot="1">
      <c r="A62" s="10" t="s">
        <v>34</v>
      </c>
      <c r="B62" s="174" t="s">
        <v>147</v>
      </c>
      <c r="C62" s="175"/>
      <c r="D62" s="175"/>
      <c r="E62" s="175"/>
      <c r="F62" s="33"/>
      <c r="G62" s="97" t="s">
        <v>138</v>
      </c>
      <c r="H62" s="166"/>
      <c r="I62" s="167"/>
      <c r="J62" s="167"/>
      <c r="K62" s="167"/>
      <c r="L62" s="167"/>
      <c r="M62" s="168"/>
      <c r="AN62" s="1" t="e">
        <f t="shared" si="0"/>
        <v>#REF!</v>
      </c>
    </row>
    <row r="63" spans="1:40" ht="50.25" customHeight="1" thickBot="1">
      <c r="A63" s="10" t="s">
        <v>41</v>
      </c>
      <c r="B63" s="164"/>
      <c r="C63" s="165"/>
      <c r="D63" s="165"/>
      <c r="E63" s="165"/>
      <c r="F63" s="33"/>
      <c r="G63" s="33"/>
      <c r="H63" s="166"/>
      <c r="I63" s="167"/>
      <c r="J63" s="167"/>
      <c r="K63" s="167"/>
      <c r="L63" s="167"/>
      <c r="M63" s="168"/>
      <c r="AN63" s="1" t="e">
        <f>#REF!+1</f>
        <v>#REF!</v>
      </c>
    </row>
    <row r="64" spans="1:40" ht="50.25" customHeight="1" thickBot="1">
      <c r="A64" s="10" t="s">
        <v>36</v>
      </c>
      <c r="B64" s="164"/>
      <c r="C64" s="165"/>
      <c r="D64" s="165"/>
      <c r="E64" s="165"/>
      <c r="F64" s="33"/>
      <c r="G64" s="33"/>
      <c r="H64" s="166"/>
      <c r="I64" s="167"/>
      <c r="J64" s="167"/>
      <c r="K64" s="167"/>
      <c r="L64" s="167"/>
      <c r="M64" s="168"/>
      <c r="AN64" s="1" t="e">
        <f t="shared" si="0"/>
        <v>#REF!</v>
      </c>
    </row>
    <row r="65" spans="1:40" ht="50.25" customHeight="1" thickBot="1">
      <c r="A65" s="10" t="s">
        <v>42</v>
      </c>
      <c r="B65" s="164"/>
      <c r="C65" s="165"/>
      <c r="D65" s="165"/>
      <c r="E65" s="165"/>
      <c r="F65" s="33"/>
      <c r="G65" s="33"/>
      <c r="H65" s="166"/>
      <c r="I65" s="167"/>
      <c r="J65" s="167"/>
      <c r="K65" s="167"/>
      <c r="L65" s="167"/>
      <c r="M65" s="168"/>
      <c r="AN65" s="1" t="e">
        <f>#REF!+1</f>
        <v>#REF!</v>
      </c>
    </row>
    <row r="66" spans="1:40" ht="24.75" customHeight="1">
      <c r="A66" s="68"/>
      <c r="B66" s="159"/>
      <c r="C66" s="159"/>
      <c r="D66" s="159"/>
      <c r="E66" s="159"/>
      <c r="F66" s="159"/>
      <c r="G66" s="159"/>
      <c r="H66" s="159"/>
      <c r="I66" s="159"/>
      <c r="J66" s="159"/>
      <c r="K66" s="159"/>
      <c r="L66" s="159"/>
      <c r="M66" s="159"/>
      <c r="AN66" s="1" t="e">
        <f t="shared" si="0"/>
        <v>#REF!</v>
      </c>
    </row>
    <row r="67" spans="1:40" ht="24.75" customHeight="1" hidden="1">
      <c r="A67" s="68"/>
      <c r="B67" s="159"/>
      <c r="C67" s="159"/>
      <c r="D67" s="159"/>
      <c r="E67" s="159"/>
      <c r="F67" s="159"/>
      <c r="G67" s="159"/>
      <c r="H67" s="159"/>
      <c r="I67" s="159"/>
      <c r="J67" s="159"/>
      <c r="K67" s="159"/>
      <c r="L67" s="159"/>
      <c r="M67" s="159"/>
      <c r="AN67" s="1" t="e">
        <f t="shared" si="0"/>
        <v>#REF!</v>
      </c>
    </row>
    <row r="68" spans="1:40" ht="24.75" customHeight="1" hidden="1">
      <c r="A68" s="68"/>
      <c r="B68" s="159"/>
      <c r="C68" s="159"/>
      <c r="D68" s="159"/>
      <c r="E68" s="159"/>
      <c r="F68" s="159"/>
      <c r="G68" s="159"/>
      <c r="H68" s="159"/>
      <c r="I68" s="159"/>
      <c r="J68" s="159"/>
      <c r="K68" s="159"/>
      <c r="L68" s="159"/>
      <c r="M68" s="159"/>
      <c r="AN68" s="1" t="e">
        <f t="shared" si="0"/>
        <v>#REF!</v>
      </c>
    </row>
    <row r="69" spans="1:13" ht="24.75" customHeight="1" hidden="1">
      <c r="A69" s="68"/>
      <c r="B69" s="159"/>
      <c r="C69" s="159"/>
      <c r="D69" s="159"/>
      <c r="E69" s="159"/>
      <c r="F69" s="159"/>
      <c r="G69" s="159"/>
      <c r="H69" s="159"/>
      <c r="I69" s="159"/>
      <c r="J69" s="159"/>
      <c r="K69" s="159"/>
      <c r="L69" s="159"/>
      <c r="M69" s="159"/>
    </row>
    <row r="70" spans="1:13" ht="24.75" customHeight="1" hidden="1">
      <c r="A70" s="68"/>
      <c r="B70" s="159"/>
      <c r="C70" s="159"/>
      <c r="D70" s="159"/>
      <c r="E70" s="159"/>
      <c r="F70" s="159"/>
      <c r="G70" s="159"/>
      <c r="H70" s="159"/>
      <c r="I70" s="159"/>
      <c r="J70" s="159"/>
      <c r="K70" s="159"/>
      <c r="L70" s="159"/>
      <c r="M70" s="159"/>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53"/>
      <c r="G86" s="153"/>
      <c r="H86" s="153"/>
      <c r="I86" s="11" t="s">
        <v>43</v>
      </c>
      <c r="K86" s="12"/>
    </row>
    <row r="87" spans="2:11" ht="15" hidden="1">
      <c r="B87" s="68"/>
      <c r="C87" s="68"/>
      <c r="D87" s="68"/>
      <c r="E87" s="68"/>
      <c r="F87" s="153"/>
      <c r="G87" s="153"/>
      <c r="H87" s="153"/>
      <c r="I87" s="11" t="s">
        <v>44</v>
      </c>
      <c r="K87" s="12"/>
    </row>
    <row r="88" spans="2:11" ht="15" hidden="1">
      <c r="B88" s="68"/>
      <c r="C88" s="68"/>
      <c r="D88" s="68"/>
      <c r="E88" s="68"/>
      <c r="F88" s="153"/>
      <c r="G88" s="153"/>
      <c r="H88" s="153"/>
      <c r="I88" s="11" t="s">
        <v>45</v>
      </c>
      <c r="K88" s="12"/>
    </row>
    <row r="89" spans="2:11" ht="15" hidden="1">
      <c r="B89" s="68"/>
      <c r="C89" s="68"/>
      <c r="D89" s="68"/>
      <c r="E89" s="68"/>
      <c r="F89" s="153"/>
      <c r="G89" s="153"/>
      <c r="H89" s="153"/>
      <c r="K89" s="12"/>
    </row>
    <row r="90" spans="2:11" ht="15" hidden="1">
      <c r="B90" s="68"/>
      <c r="C90" s="68"/>
      <c r="D90" s="68"/>
      <c r="E90" s="68"/>
      <c r="F90" s="153"/>
      <c r="G90" s="153"/>
      <c r="H90" s="153"/>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7" t="s">
        <v>113</v>
      </c>
    </row>
    <row r="59" ht="25.5">
      <c r="A59" s="47"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2018-07-12T21:17:11Z</dcterms:modified>
  <cp:category/>
  <cp:version/>
  <cp:contentType/>
  <cp:contentStatus/>
</cp:coreProperties>
</file>