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45" windowWidth="10485" windowHeight="11760" firstSheet="1" activeTab="3"/>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<sst xmlns="http://schemas.openxmlformats.org/spreadsheetml/2006/main" count="589" uniqueCount="173">
  <si>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</si>
  <si>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</si>
  <si>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</si>
  <si>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</si>
  <si>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</si>
  <si>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</si>
  <si>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</si>
  <si>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</si>
  <si>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</si>
  <si>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</si>
  <si>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</si>
  <si>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</si>
  <si>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</si>
  <si>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</si>
  <si>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</si>
  <si>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</si>
  <si>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</si>
  <si>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</si>
  <si>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</si>
  <si>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</si>
  <si>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</si>
  <si>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</si>
  <si>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</si>
  <si>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</si>
  <si>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</si>
  <si>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</si>
  <si>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</si>
  <si>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</si>
  <si>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</si>
  <si>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</si>
  <si>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</si>
  <si>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</si>
  <si>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</si>
  <si>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</si>
  <si>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</si>
  <si>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</si>
  <si>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</si>
  <si>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</si>
  <si>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</si>
  <si>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</si>
  <si>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</si>
  <si>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</si>
  <si>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</si>
  <si>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</si>
  <si>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</si>
  <si>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</si>
  <si>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</si>
  <si>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</si>
  <si>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</si>
  <si>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</si>
  <si>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</si>
  <si>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</si>
  <si>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</si>
  <si>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</si>
  <si>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</si>
  <si>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</si>
  <si>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</si>
  <si>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</si>
  <si>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</si>
  <si>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</si>
  <si>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</si>
  <si>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</si>
  <si>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</si>
  <si>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</si>
  <si>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</si>
  <si>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</si>
  <si>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</si>
  <si>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</si>
  <si>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</si>
  <si>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</si>
  <si>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</si>
  <si>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</si>
  <si>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</si>
  <si>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</si>
  <si>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</si>
  <si>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</si>
  <si>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</si>
  <si>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</si>
  <si>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</si>
  <si>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</si>
  <si>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</si>
  <si>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</si>
  <si>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</si>
  <si>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</si>
  <si>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</si>
  <si>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</si>
  <si>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</si>
  <si>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</si>
  <si>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</si>
  <si>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</si>
  <si>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</si>
  <si>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</si>
  <si>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</si>
  <si>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</si>
  <si>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</si>
  <si>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</si>
  <si>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</si>
  <si>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</si>
  <si>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</si>
  <si>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</si>
  <si>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</si>
  <si>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</si>
  <si>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</si>
  <si>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</si>
  <si>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</si>
  <si>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</si>
  <si>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</si>
  <si>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</si>
  <si>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</si>
  <si>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</si>
  <si>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</si>
  <si>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</si>
  <si>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</si>
  <si>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</si>
  <si>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</si>
  <si>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</si>
  <si>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</si>
  <si>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</si>
  <si>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</si>
  <si>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</si>
  <si>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</si>
  <si>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</si>
  <si>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</si>
  <si>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</si>
  <si>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</si>
  <si>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</si>
  <si>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</si>
  <si>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</si>
  <si>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</si>
  <si>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</si>
  <si>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</si>
  <si>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</si>
  <si>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</si>
  <si>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</si>
  <si>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</si>
  <si>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</si>
  <si>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</si>
  <si>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</si>
  <si>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</si>
  <si>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</si>
  <si>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</si>
  <si>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</si>
  <si>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</si>
  <si>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Cumplimiento de las actividades del plan estratégico de tecnologías de la información y las comunicaciones PETI en la vigencia</t>
  </si>
  <si>
    <t>GT-02</t>
  </si>
  <si>
    <t>GT 03</t>
  </si>
  <si>
    <t xml:space="preserve">Fuente verificable de información </t>
  </si>
  <si>
    <t>Línea base</t>
  </si>
  <si>
    <t>Cuatrienio</t>
  </si>
  <si>
    <t>Gestión de Recursos Físicos y Ambiental</t>
  </si>
  <si>
    <t>Índice</t>
  </si>
  <si>
    <t>Número de solicitudes  cerradas en mesa de ayuda  / Total de solicitudes  recibidas en mesa de ayuda + acumuladas periodos anteriores * 100</t>
  </si>
  <si>
    <t>X</t>
  </si>
  <si>
    <t>Se realizó una nueva versión del plan que clasifica las actividades en dominios de seguridad y privacidad de la información que se encuentra en revisión.</t>
  </si>
  <si>
    <t>En la segunda quincena de marzo se registraron 22 solicitudes de soporte dada la decisión intempestiva de trabajar desde casa por la situación coyuntural que es conocida de emergencia sanitaria COVID 19.  La mayoría de las solicitudes se presentaron para atender los requerimientos de conexión a internet al canal seguro VPN de la entidad y se generó mayor dificultad dados los tipos de enlaces domésticos de los colaboradores del IDEP que solicitaron los servicios, esta es una situación atípica de solicitud y atención y por eso se presenta que el indicador se encuentre en un desempeño aceptable.  es de tener en cuenta que todas las solicitudes fueran resueltas de forma oportuna en el trimestre evaluado, pero no quedaron cerradas en el período</t>
  </si>
  <si>
    <t>En el segundo trimestre se registra los cierres de las 22 solicitudes que quedaron abiertas en el primer trimestre, además del cierre de todas las que se presentaron durante este período</t>
  </si>
  <si>
    <t>Revisar que todos los equipos del IDEP se encuentren actualizados en la versión del sistema operativo de forma permanente para aumentar el grado de acción preventiva y evitar solicitudes a la mesa de servicios.
- Contar con un instructivo de conexión segura vía VPN publicado para que los usuarios del IDEP realicen menos solicitudes a la mesa de servicios.</t>
  </si>
  <si>
    <t xml:space="preserve">Para el proyecto 1 Rubro Funcionamiento las actividades realizadas son:  Con respecto a la prestación de servicio de soporte y actualización del sistema de información administrativo y financiero del IDEP , se realizó el nuevo contrato para  Goobi, No.  31-2020.
Prestación de servicio de soporte, actualización y mantenimiento al sistema de información HUMANO Se realizó una adición y prórroga al contrato # 74 de 2019 y se realizó un nuevo contrato  # 26 del 2020 donde se migró a la nube y se instaló en un servidor local del IDEP la actualización del aplicativo para dejarlo como la contingencia en caso de desastres.
Con respecto a la prestación del servicio de un canal de Internet dedicado, se hizo una adición del contrato # 27, hasta el 26 de mayo de 2020.
Respecto del contrato # 105 de 2019 se realizó la tarea de adecuación y actualización del servidor para la instalación del aplicativo Humano, además, se suspende el contrato dado que las tareas pendientes se deben realizar de forma presencial y por la situación coyuntural actual no es posible atender este nivel de asistencia presencial. 
Para el proyecto 1 Rubro Inversión las actividades realizadas son: Se realizaron los contratos de los ingenieros  que soportan la gestión tecnológica de la entidad, y corresponde a los contratos números 21, 24 y 25 de 2020 </t>
  </si>
  <si>
    <t>Para el proyecto 1 Rubro Funcionamiento las actividades realizadas son:  Se realiza adición al contrato de licencias de correo de Google para mantener las cuentas de correo del IDEP hasta el mes de octubre.
Para el proyecto 1 - Rubro de Inversión las actividades realizadas son:  Se realiza la contratación de la Afiliación a la plataforma de RENATA que incluye el canal de conectividad avanzado y servicios asociados a la Red de servicios de Renata.
Para el proyecto de Migración del protocolo IPv4 a IPv6 se inicia proceso de concurso de méritos para seleccionar le proveedor que adelantará este proyecto, actualmente se encuentra en presentación de Ofertas el proceso en el SECOP número 01 de 2020  IDEP-CMA</t>
  </si>
  <si>
    <t>Seguimiento PETIC de la vigencia</t>
  </si>
  <si>
    <t>Se realizan las actividades correspondientes a realizar los planes: Evaluación del nivel de madurez de copias de respaldo en el IDEP (20 de abril) y Nivel de Madurez del Tratamiento de Datos personales en el IDEP (15 de abril). Los documentos se encuentran en los correos y en la carpetas TRD de planeación.
Se realiza por demanda una vez llegue la información del CSIRT y previa evaluación de su pertinencia para su divulgación, se recibió en el período una solicitud de publicación y se divulgó por correo.
Se elaboró el estudio de mercado, estudio de sector, fichas técnicas. Publicados prepliegos, observaciones a prepliegos, pliegos, observaciones pliegos, recepción de propuestas, que ya se encuentran en evaluación.
Creada la máquina virtual atenea.
Instalada la distribución Debian 10.4. de Linux.
Aw instala Drupal 8, en la versión 8.9.1, dado que la versión 8, es la base de Govimentum 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</si>
  <si>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</si>
  <si>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</si>
  <si>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Para el proyecto 1 Rubro Funcionamiento las actividades realizadas son:  Se realizan los documentos de estudios de mercado y de sector, para la compra de las licencias de  Google Apps. 
Contratación Mantenimiento preventivo y correctivo de la infraestructura tecnológica del IDEP, se ajustan los documentos solicitud de cotización, anexo 1 y estudios previos para realizar de nuevo la cotización.  Se entrega documentación como parte del contrato N°25-2020 - producto 8.
Sistema de Información Goobi: Se realiza la documentación para el nuevo contrato y se da inicio el 2 de Julio. Se da soporte de primer nivel se atienden los casos reportados, se gestionan los pagos de los meses de julio a septiembre. Se entrega informe detallado como parte del contrato N°25-2020 productos 7 y 8.
Sistema de Información Humano: Se da soporte a los casos requeridos, se gestionan los backups mensuales y se realiza la gestión de la facturación y pagos. Se entrega informe detallado como parte del contrato N°25-2020 productos 7 y 8.
Contratación Servicio de Soporte para licencias Motor de Base de Datos Oracle 12 C: se elabora y entrega ficha técnica. Se realiza el proceso de cotización de las licencias.
Para el proyecto 1 - Rubro de Inversión las actividades realizadas son:  Se realiza el primer pago del servicio del Canal de Conectividad Avanzada y se reciben para su uso los servicios asociados al contrato.
Se firmo el contrato No. 53 de 2020, para la Migración del protocolo IPv4 a IPv6, el cual se encuentra en ejecución habiendo adelantado la capacitación a las persona del IDEP,  borrador de los documentos de diagnóstico y planeación de la migración elaborados por el proveedor. 
Se realizaron contactos con proveedores para la compra de la renovación del servicio de soporte y garantía de la solución hiperconvergente. Se espera iniciar el proceso para octubre.
En el rubro inversión, se realizó el estudio de mercado, de sector y  los estudio previos para compra de equipos de PODCAST.
Se inicia el proceso de contratación de licencias para el área académica, licencias de publicación de POTCAST, envíos masivos de correos y protección de derechos de autor.</t>
  </si>
  <si>
    <t xml:space="preserve">En el tercer trimestre quedaron pendientes 3 ticket repetidos y uno de creación de usuario que se cierran en el cuarto trimestre.  Lo anterior, no afecta  el desempeño del indicador ni la oportunidad de respuesta a los usuarios, puesto que las solicitudes se realizaron terminando el trimestre. </t>
  </si>
  <si>
    <t>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más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Teniendo en  cuenta que no se alcanzaron a desarrollar la totalidad de las actividades del Plan de seguridad y privacidad de la información  para este trimestre, debido a los cambios en el plan de adquisiciones  del IDEP   el indicador presenta un desempeño deficiente, para lo cual se formulará un plan de mejora en el proceso.</t>
  </si>
  <si>
    <t xml:space="preserve">La propuesta de mejora consiste en actualizar las actividades en el Plan de seguridad y privacidad de la información para saber cuales se  deben pasar a la siguiente vigencia teniendo en cuenta la disposición de recursos en el plan de adquisiciones.  De igual manera es necesario programar algunas de estas actividades para el cuarto trimestre  debido a que el equipo técnico ha tenido que desarrollar otras actividades que no permitieron adelantar las actividades de estos planes. </t>
  </si>
  <si>
    <t xml:space="preserve">Durante la vigencia se ejecutaron el 100% de las actividades programadas </t>
  </si>
  <si>
    <t>Para el proyecto 1 Rubro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el proyecto 1 - Rubro de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</si>
  <si>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 xml:space="preserve">En el cuarto trimestre se atendieron 82 solicitudes que corresponden a las 79 del trimestre mas las 3 que quedaron del trimestre anterior. </t>
  </si>
  <si>
    <t>Durante la vigencia se atendieron 327 solicitudes en la mesa de ayuda.</t>
  </si>
  <si>
    <t>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Se cambió el tiempo de vigencia  de las contraseñas de los usuarios de Dominio a tres (3) meses.
- En Octubre de 2020 se reactivó la Orden de Servivios 105-2019 con la Empresa COMPUSERTEC, dadndo finalización a las horas pendientes del contrato con la puesta en producción del nuevo servidor de base de datos Oracle 12c que soporta el sistema de información Administratvo y Financiero Goobi y la continegncia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t>
  </si>
  <si>
    <t xml:space="preserve">Durante la vigencia se  tiene un promedio de ejecución del 87% de las actividades programadas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</si>
</sst>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4.6"/>
      <color indexed="8"/>
      <name val="Calibri"/>
      <family val="0"/>
    </font>
    <font>
      <sz val="3.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DBEEF3"/>
        <bgColor indexed="64"/>
      </patternFill>
    </fill>
    <fill>
      <patternFill patternType="solid">
        <fgColor rgb="FFFFFFFF"/>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5">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9" fontId="32" fillId="34" borderId="18"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2" fillId="30" borderId="19"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1" xfId="19" applyBorder="1" applyAlignment="1">
      <alignment horizontal="center" vertical="center" wrapText="1"/>
    </xf>
    <xf numFmtId="9" fontId="3" fillId="0" borderId="22" xfId="57" applyFont="1" applyFill="1" applyBorder="1" applyAlignment="1">
      <alignment horizontal="center" vertical="center" wrapText="1"/>
    </xf>
    <xf numFmtId="10" fontId="2" fillId="38" borderId="23" xfId="0" applyNumberFormat="1" applyFont="1" applyFill="1" applyBorder="1" applyAlignment="1">
      <alignment horizontal="center" vertical="center" wrapText="1"/>
    </xf>
    <xf numFmtId="10" fontId="2" fillId="37" borderId="23" xfId="0" applyNumberFormat="1"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0" fontId="32" fillId="6" borderId="18"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4" xfId="0" applyNumberFormat="1" applyFont="1" applyFill="1" applyBorder="1" applyAlignment="1">
      <alignment horizontal="center" vertical="center" wrapText="1"/>
    </xf>
    <xf numFmtId="9" fontId="3" fillId="40" borderId="15" xfId="57"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5" xfId="19" applyFont="1" applyBorder="1" applyAlignment="1">
      <alignment horizontal="center" vertical="center"/>
    </xf>
    <xf numFmtId="9" fontId="32" fillId="6" borderId="18" xfId="19" applyNumberFormat="1" applyBorder="1" applyAlignment="1">
      <alignment horizontal="center" vertical="center"/>
    </xf>
    <xf numFmtId="0" fontId="32" fillId="6" borderId="18" xfId="57" applyNumberFormat="1" applyFont="1" applyFill="1" applyBorder="1" applyAlignment="1">
      <alignment horizontal="center" vertical="center" wrapText="1"/>
    </xf>
    <xf numFmtId="0" fontId="32" fillId="6" borderId="18" xfId="19" applyBorder="1" applyAlignment="1">
      <alignment vertical="center" wrapText="1"/>
    </xf>
    <xf numFmtId="0" fontId="48" fillId="6" borderId="26" xfId="19" applyFont="1" applyBorder="1" applyAlignment="1">
      <alignment horizontal="center" vertical="center"/>
    </xf>
    <xf numFmtId="3" fontId="32" fillId="6" borderId="21" xfId="19" applyNumberFormat="1" applyBorder="1" applyAlignment="1">
      <alignment horizontal="center" vertical="center" wrapText="1"/>
    </xf>
    <xf numFmtId="0" fontId="32" fillId="6" borderId="21" xfId="19" applyBorder="1" applyAlignment="1">
      <alignment vertical="center" wrapText="1"/>
    </xf>
    <xf numFmtId="0" fontId="48" fillId="6" borderId="27"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34" borderId="5" xfId="0" applyFill="1" applyBorder="1" applyAlignment="1">
      <alignment horizontal="center" vertical="center" wrapText="1"/>
    </xf>
    <xf numFmtId="1" fontId="32" fillId="6" borderId="18"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32" fillId="6" borderId="25" xfId="19" applyFont="1" applyBorder="1" applyAlignment="1">
      <alignment horizontal="center" vertical="center"/>
    </xf>
    <xf numFmtId="0" fontId="32" fillId="6" borderId="26" xfId="19" applyFont="1" applyBorder="1" applyAlignment="1">
      <alignment horizontal="center" vertical="center"/>
    </xf>
    <xf numFmtId="0" fontId="32" fillId="6" borderId="27" xfId="19" applyFont="1" applyBorder="1" applyAlignment="1">
      <alignment horizontal="center" vertical="center"/>
    </xf>
    <xf numFmtId="0" fontId="50" fillId="41" borderId="29" xfId="19" applyFont="1" applyFill="1" applyBorder="1" applyAlignment="1">
      <alignment horizontal="center" vertical="center" wrapText="1"/>
    </xf>
    <xf numFmtId="0" fontId="50" fillId="41" borderId="30" xfId="19"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50" fillId="41" borderId="31" xfId="19" applyNumberFormat="1" applyFont="1" applyFill="1" applyBorder="1" applyAlignment="1">
      <alignment horizontal="center" vertical="center" wrapText="1"/>
    </xf>
    <xf numFmtId="9" fontId="32" fillId="6" borderId="21" xfId="19" applyNumberFormat="1" applyBorder="1" applyAlignment="1">
      <alignment horizontal="center" vertical="center"/>
    </xf>
    <xf numFmtId="9" fontId="32" fillId="34" borderId="21" xfId="19" applyNumberFormat="1" applyFill="1" applyBorder="1" applyAlignment="1">
      <alignment horizontal="center" vertical="center"/>
    </xf>
    <xf numFmtId="0" fontId="32" fillId="6" borderId="21" xfId="19" applyNumberFormat="1" applyBorder="1" applyAlignment="1">
      <alignment horizontal="center" vertical="center"/>
    </xf>
    <xf numFmtId="9" fontId="32" fillId="34" borderId="32" xfId="19" applyNumberFormat="1" applyFill="1" applyBorder="1" applyAlignment="1">
      <alignment horizontal="center" vertical="center"/>
    </xf>
    <xf numFmtId="9" fontId="32" fillId="6" borderId="28" xfId="19" applyNumberFormat="1" applyBorder="1" applyAlignment="1">
      <alignment horizontal="center" vertical="center"/>
    </xf>
    <xf numFmtId="0" fontId="32" fillId="6" borderId="28" xfId="19" applyNumberFormat="1" applyBorder="1" applyAlignment="1">
      <alignment horizontal="center" vertical="center"/>
    </xf>
    <xf numFmtId="9" fontId="32" fillId="34" borderId="28" xfId="19" applyNumberFormat="1" applyFill="1" applyBorder="1" applyAlignment="1">
      <alignment horizontal="center" vertical="center"/>
    </xf>
    <xf numFmtId="9" fontId="32" fillId="34" borderId="33"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1" xfId="19" applyNumberFormat="1" applyBorder="1" applyAlignment="1">
      <alignment horizontal="center" vertical="center"/>
    </xf>
    <xf numFmtId="0" fontId="3" fillId="40"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21" xfId="57" applyNumberFormat="1" applyFont="1" applyFill="1" applyBorder="1" applyAlignment="1">
      <alignment horizontal="center" vertical="center" wrapText="1"/>
    </xf>
    <xf numFmtId="1" fontId="32" fillId="6" borderId="28"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48" fillId="6" borderId="26" xfId="19" applyFont="1" applyBorder="1" applyAlignment="1">
      <alignment horizontal="center" vertical="center" wrapText="1"/>
    </xf>
    <xf numFmtId="9" fontId="32" fillId="34" borderId="28" xfId="19" applyNumberFormat="1" applyFont="1" applyFill="1" applyBorder="1" applyAlignment="1">
      <alignment horizontal="center" vertical="center"/>
    </xf>
    <xf numFmtId="9" fontId="32" fillId="34" borderId="33" xfId="1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1" fillId="42" borderId="21" xfId="57"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43" borderId="12" xfId="0" applyFill="1" applyBorder="1" applyAlignment="1">
      <alignment horizontal="left" vertical="center" wrapText="1"/>
    </xf>
    <xf numFmtId="0" fontId="0" fillId="43" borderId="13" xfId="0" applyFill="1" applyBorder="1" applyAlignment="1">
      <alignment horizontal="left" vertical="center" wrapText="1"/>
    </xf>
    <xf numFmtId="0" fontId="0" fillId="43" borderId="14" xfId="0" applyFill="1" applyBorder="1" applyAlignment="1">
      <alignment horizontal="left" vertical="center" wrapText="1"/>
    </xf>
    <xf numFmtId="0" fontId="51" fillId="44" borderId="12" xfId="0" applyFont="1" applyFill="1" applyBorder="1" applyAlignment="1">
      <alignment horizontal="center" vertical="center" wrapText="1"/>
    </xf>
    <xf numFmtId="0" fontId="51" fillId="44" borderId="13" xfId="0" applyFont="1" applyFill="1" applyBorder="1" applyAlignment="1">
      <alignment horizontal="center" vertical="center" wrapText="1"/>
    </xf>
    <xf numFmtId="0" fontId="51" fillId="44" borderId="14"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quotePrefix="1">
      <alignment horizontal="left"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43" borderId="12" xfId="0" applyFill="1" applyBorder="1" applyAlignment="1" quotePrefix="1">
      <alignment horizontal="left" vertical="center" wrapText="1"/>
    </xf>
    <xf numFmtId="0" fontId="0" fillId="43" borderId="12" xfId="0" applyFill="1" applyBorder="1" applyAlignment="1">
      <alignment horizontal="center" vertical="center" wrapText="1"/>
    </xf>
    <xf numFmtId="0" fontId="0" fillId="43" borderId="13" xfId="0" applyFill="1" applyBorder="1" applyAlignment="1">
      <alignment horizontal="center" vertical="center" wrapText="1"/>
    </xf>
    <xf numFmtId="0" fontId="0" fillId="43" borderId="14"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2"/>
          <c:w val="0.895"/>
          <c:h val="0.9117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66413106"/>
        <c:axId val="60847043"/>
      </c:bar3DChart>
      <c:catAx>
        <c:axId val="66413106"/>
        <c:scaling>
          <c:orientation val="minMax"/>
        </c:scaling>
        <c:axPos val="b"/>
        <c:delete val="0"/>
        <c:numFmt formatCode="General" sourceLinked="1"/>
        <c:majorTickMark val="none"/>
        <c:minorTickMark val="none"/>
        <c:tickLblPos val="nextTo"/>
        <c:spPr>
          <a:ln w="3175">
            <a:solidFill>
              <a:srgbClr val="808080"/>
            </a:solidFill>
          </a:ln>
        </c:spPr>
        <c:crossAx val="60847043"/>
        <c:crosses val="autoZero"/>
        <c:auto val="1"/>
        <c:lblOffset val="100"/>
        <c:tickLblSkip val="1"/>
        <c:noMultiLvlLbl val="0"/>
      </c:catAx>
      <c:valAx>
        <c:axId val="60847043"/>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6413106"/>
        <c:crossesAt val="1"/>
        <c:crossBetween val="between"/>
        <c:dispUnits/>
        <c:majorUnit val="0.5"/>
      </c:valAx>
      <c:spPr>
        <a:noFill/>
        <a:ln>
          <a:noFill/>
        </a:ln>
      </c:spPr>
    </c:plotArea>
    <c:legend>
      <c:legendPos val="r"/>
      <c:layout>
        <c:manualLayout>
          <c:xMode val="edge"/>
          <c:yMode val="edge"/>
          <c:x val="0.819"/>
          <c:y val="0.613"/>
          <c:w val="0.1765"/>
          <c:h val="0.169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920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10752476"/>
        <c:axId val="29663421"/>
      </c:bar3DChart>
      <c:catAx>
        <c:axId val="10752476"/>
        <c:scaling>
          <c:orientation val="minMax"/>
        </c:scaling>
        <c:axPos val="b"/>
        <c:delete val="0"/>
        <c:numFmt formatCode="General" sourceLinked="1"/>
        <c:majorTickMark val="none"/>
        <c:minorTickMark val="none"/>
        <c:tickLblPos val="nextTo"/>
        <c:spPr>
          <a:ln w="3175">
            <a:solidFill>
              <a:srgbClr val="808080"/>
            </a:solidFill>
          </a:ln>
        </c:spPr>
        <c:crossAx val="29663421"/>
        <c:crosses val="autoZero"/>
        <c:auto val="1"/>
        <c:lblOffset val="100"/>
        <c:tickLblSkip val="1"/>
        <c:noMultiLvlLbl val="0"/>
      </c:catAx>
      <c:valAx>
        <c:axId val="2966342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0752476"/>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5"/>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65644198"/>
        <c:axId val="53926871"/>
      </c:bar3DChart>
      <c:catAx>
        <c:axId val="65644198"/>
        <c:scaling>
          <c:orientation val="minMax"/>
        </c:scaling>
        <c:axPos val="b"/>
        <c:delete val="0"/>
        <c:numFmt formatCode="General" sourceLinked="1"/>
        <c:majorTickMark val="none"/>
        <c:minorTickMark val="none"/>
        <c:tickLblPos val="nextTo"/>
        <c:spPr>
          <a:ln w="3175">
            <a:solidFill>
              <a:srgbClr val="808080"/>
            </a:solidFill>
          </a:ln>
        </c:spPr>
        <c:crossAx val="53926871"/>
        <c:crosses val="autoZero"/>
        <c:auto val="1"/>
        <c:lblOffset val="100"/>
        <c:tickLblSkip val="1"/>
        <c:noMultiLvlLbl val="0"/>
      </c:catAx>
      <c:valAx>
        <c:axId val="5392687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5644198"/>
        <c:crossesAt val="1"/>
        <c:crossBetween val="between"/>
        <c:dispUnits/>
        <c:majorUnit val="0.5"/>
      </c:valAx>
      <c:spPr>
        <a:noFill/>
        <a:ln>
          <a:noFill/>
        </a:ln>
      </c:spPr>
    </c:plotArea>
    <c:legend>
      <c:legendPos val="r"/>
      <c:layout>
        <c:manualLayout>
          <c:xMode val="edge"/>
          <c:yMode val="edge"/>
          <c:x val="0.94075"/>
          <c:y val="0.57075"/>
          <c:w val="0.0545"/>
          <c:h val="0.216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477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277350"/>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933450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107</v>
      </c>
    </row>
    <row r="57" ht="25.5">
      <c r="A57" s="3" t="s">
        <v>109</v>
      </c>
    </row>
    <row r="58" ht="25.5">
      <c r="A58" s="38" t="s">
        <v>110</v>
      </c>
    </row>
    <row r="59" ht="25.5">
      <c r="A59" s="38" t="s">
        <v>108</v>
      </c>
    </row>
    <row r="60" ht="12.75">
      <c r="A60" s="3" t="s">
        <v>111</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zoomScale="85" zoomScaleNormal="85" zoomScalePageLayoutView="0" workbookViewId="0" topLeftCell="A24">
      <selection activeCell="H39" sqref="H39"/>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16" width="18.140625" style="1" customWidth="1"/>
    <col min="17"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51" t="s">
        <v>6</v>
      </c>
    </row>
    <row r="4" spans="1:15" s="1" customFormat="1" ht="16.5" thickBot="1">
      <c r="A4" s="12"/>
      <c r="B4" s="13"/>
      <c r="C4" s="14"/>
      <c r="D4" s="14"/>
      <c r="E4" s="14"/>
      <c r="F4" s="14"/>
      <c r="G4" s="14"/>
      <c r="H4" s="14"/>
      <c r="I4" s="14"/>
      <c r="J4" s="14"/>
      <c r="K4" s="15"/>
      <c r="L4" s="15"/>
      <c r="M4" s="16"/>
      <c r="O4" s="51" t="s">
        <v>8</v>
      </c>
    </row>
    <row r="5" spans="1:15" s="1" customFormat="1" ht="13.5" thickBot="1">
      <c r="A5" s="151" t="s">
        <v>60</v>
      </c>
      <c r="B5" s="152"/>
      <c r="C5" s="152"/>
      <c r="D5" s="152"/>
      <c r="E5" s="152"/>
      <c r="F5" s="152"/>
      <c r="G5" s="152"/>
      <c r="H5" s="152"/>
      <c r="I5" s="152"/>
      <c r="J5" s="152"/>
      <c r="K5" s="152"/>
      <c r="L5" s="152"/>
      <c r="M5" s="153"/>
      <c r="O5" s="51"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51" t="s">
        <v>13</v>
      </c>
    </row>
    <row r="8" spans="1:15" s="1" customFormat="1" ht="16.5" thickBot="1">
      <c r="A8" s="162" t="s">
        <v>4</v>
      </c>
      <c r="B8" s="163"/>
      <c r="C8" s="203" t="s">
        <v>126</v>
      </c>
      <c r="D8" s="204"/>
      <c r="E8" s="204"/>
      <c r="F8" s="204"/>
      <c r="G8" s="204"/>
      <c r="H8" s="204"/>
      <c r="I8" s="204"/>
      <c r="J8" s="204"/>
      <c r="K8" s="204"/>
      <c r="L8" s="204"/>
      <c r="M8" s="205"/>
      <c r="O8" s="51" t="s">
        <v>18</v>
      </c>
    </row>
    <row r="9" spans="1:16" s="1" customFormat="1" ht="16.5" thickBot="1">
      <c r="A9" s="162" t="s">
        <v>5</v>
      </c>
      <c r="B9" s="163"/>
      <c r="C9" s="206" t="s">
        <v>56</v>
      </c>
      <c r="D9" s="207"/>
      <c r="E9" s="207"/>
      <c r="F9" s="207"/>
      <c r="G9" s="207"/>
      <c r="H9" s="207"/>
      <c r="I9" s="207"/>
      <c r="J9" s="207"/>
      <c r="K9" s="207"/>
      <c r="L9" s="207"/>
      <c r="M9" s="208"/>
      <c r="O9" s="51" t="s">
        <v>20</v>
      </c>
      <c r="P9" s="57"/>
    </row>
    <row r="10" spans="1:15" s="1" customFormat="1" ht="13.5" thickBot="1">
      <c r="A10" s="2"/>
      <c r="B10" s="51"/>
      <c r="C10" s="51"/>
      <c r="D10" s="51"/>
      <c r="E10" s="51"/>
      <c r="F10" s="51"/>
      <c r="G10" s="51"/>
      <c r="H10" s="51"/>
      <c r="I10" s="51"/>
      <c r="J10" s="51"/>
      <c r="K10" s="51"/>
      <c r="L10" s="51"/>
      <c r="M10" s="36"/>
      <c r="O10" s="19" t="s">
        <v>74</v>
      </c>
    </row>
    <row r="11" spans="1:15" s="1" customFormat="1" ht="18" customHeight="1" thickBot="1">
      <c r="A11" s="162" t="s">
        <v>7</v>
      </c>
      <c r="B11" s="163"/>
      <c r="C11" s="209" t="s">
        <v>127</v>
      </c>
      <c r="D11" s="210"/>
      <c r="E11" s="210"/>
      <c r="F11" s="210"/>
      <c r="G11" s="210"/>
      <c r="H11" s="210"/>
      <c r="I11" s="210"/>
      <c r="J11" s="210"/>
      <c r="K11" s="26" t="s">
        <v>82</v>
      </c>
      <c r="L11" s="211" t="s">
        <v>133</v>
      </c>
      <c r="M11" s="212"/>
      <c r="O11" s="51" t="s">
        <v>21</v>
      </c>
    </row>
    <row r="12" spans="1:15" s="1" customFormat="1" ht="39" customHeight="1" thickBot="1">
      <c r="A12" s="162" t="s">
        <v>9</v>
      </c>
      <c r="B12" s="163"/>
      <c r="C12" s="203" t="s">
        <v>141</v>
      </c>
      <c r="D12" s="204"/>
      <c r="E12" s="204"/>
      <c r="F12" s="204"/>
      <c r="G12" s="204"/>
      <c r="H12" s="204"/>
      <c r="I12" s="204"/>
      <c r="J12" s="204"/>
      <c r="K12" s="204"/>
      <c r="L12" s="204"/>
      <c r="M12" s="205"/>
      <c r="O12" s="51" t="s">
        <v>0</v>
      </c>
    </row>
    <row r="13" spans="1:15" s="1" customFormat="1" ht="42" customHeight="1" thickBot="1">
      <c r="A13" s="162" t="s">
        <v>96</v>
      </c>
      <c r="B13" s="163"/>
      <c r="C13" s="203" t="s">
        <v>142</v>
      </c>
      <c r="D13" s="204"/>
      <c r="E13" s="204"/>
      <c r="F13" s="204"/>
      <c r="G13" s="204"/>
      <c r="H13" s="204"/>
      <c r="I13" s="204"/>
      <c r="J13" s="204"/>
      <c r="K13" s="204"/>
      <c r="L13" s="204"/>
      <c r="M13" s="205"/>
      <c r="O13" s="1" t="s">
        <v>119</v>
      </c>
    </row>
    <row r="14" spans="1:15" s="1" customFormat="1" ht="60"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03" t="s">
        <v>124</v>
      </c>
      <c r="D15" s="204"/>
      <c r="E15" s="204"/>
      <c r="F15" s="204"/>
      <c r="G15" s="204"/>
      <c r="H15" s="204"/>
      <c r="I15" s="204"/>
      <c r="J15" s="204"/>
      <c r="K15" s="204"/>
      <c r="L15" s="204"/>
      <c r="M15" s="205"/>
      <c r="O15" s="51" t="s">
        <v>24</v>
      </c>
    </row>
    <row r="16" spans="1:15" s="1" customFormat="1" ht="13.5" thickBot="1">
      <c r="A16" s="2"/>
      <c r="B16" s="51"/>
      <c r="C16" s="51"/>
      <c r="D16" s="51"/>
      <c r="E16" s="51"/>
      <c r="F16" s="51"/>
      <c r="G16" s="51"/>
      <c r="H16" s="51"/>
      <c r="I16" s="51"/>
      <c r="J16" s="51"/>
      <c r="K16" s="51"/>
      <c r="L16" s="51"/>
      <c r="M16" s="36"/>
      <c r="O16" s="51"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51" t="s">
        <v>27</v>
      </c>
    </row>
    <row r="19" spans="1:15" ht="13.5" thickBot="1">
      <c r="A19" s="194" t="s">
        <v>151</v>
      </c>
      <c r="B19" s="195"/>
      <c r="C19" s="200" t="s">
        <v>85</v>
      </c>
      <c r="D19" s="172"/>
      <c r="E19" s="4">
        <v>1</v>
      </c>
      <c r="F19" s="188" t="s">
        <v>129</v>
      </c>
      <c r="G19" s="189"/>
      <c r="H19" s="190"/>
      <c r="I19" s="56" t="s">
        <v>95</v>
      </c>
      <c r="J19" s="185" t="s">
        <v>131</v>
      </c>
      <c r="K19" s="186"/>
      <c r="L19" s="187"/>
      <c r="M19" s="7" t="s">
        <v>119</v>
      </c>
      <c r="O19" s="51" t="s">
        <v>28</v>
      </c>
    </row>
    <row r="20" spans="1:15" ht="13.5" thickBot="1">
      <c r="A20" s="196"/>
      <c r="B20" s="197"/>
      <c r="C20" s="201"/>
      <c r="D20" s="173"/>
      <c r="E20" s="4">
        <v>2</v>
      </c>
      <c r="F20" s="188" t="s">
        <v>130</v>
      </c>
      <c r="G20" s="189"/>
      <c r="H20" s="190"/>
      <c r="I20" s="56" t="s">
        <v>95</v>
      </c>
      <c r="J20" s="185" t="s">
        <v>131</v>
      </c>
      <c r="K20" s="186"/>
      <c r="L20" s="187"/>
      <c r="M20" s="7" t="s">
        <v>119</v>
      </c>
      <c r="O20" s="51" t="s">
        <v>3</v>
      </c>
    </row>
    <row r="21" spans="1:15" ht="13.5" thickBot="1">
      <c r="A21" s="196"/>
      <c r="B21" s="197"/>
      <c r="C21" s="201"/>
      <c r="D21" s="173"/>
      <c r="E21" s="4">
        <v>3</v>
      </c>
      <c r="F21" s="188" t="s">
        <v>125</v>
      </c>
      <c r="G21" s="189"/>
      <c r="H21" s="190"/>
      <c r="I21" s="56" t="s">
        <v>95</v>
      </c>
      <c r="J21" s="185" t="s">
        <v>131</v>
      </c>
      <c r="K21" s="186"/>
      <c r="L21" s="187"/>
      <c r="M21" s="7"/>
      <c r="O21" s="51" t="s">
        <v>29</v>
      </c>
    </row>
    <row r="22" spans="1:15" ht="13.5" thickBot="1">
      <c r="A22" s="198"/>
      <c r="B22" s="199"/>
      <c r="C22" s="202"/>
      <c r="D22" s="175"/>
      <c r="E22" s="4"/>
      <c r="F22" s="188"/>
      <c r="G22" s="189"/>
      <c r="H22" s="190"/>
      <c r="I22" s="56"/>
      <c r="J22" s="185"/>
      <c r="K22" s="186"/>
      <c r="L22" s="187"/>
      <c r="M22" s="7"/>
      <c r="O22" s="51"/>
    </row>
    <row r="23" spans="1:40" ht="13.5" thickBot="1">
      <c r="A23" s="2"/>
      <c r="B23" s="51"/>
      <c r="C23" s="51"/>
      <c r="D23" s="51"/>
      <c r="E23" s="51"/>
      <c r="F23" s="51"/>
      <c r="G23" s="51"/>
      <c r="H23" s="51"/>
      <c r="I23" s="51"/>
      <c r="J23" s="51"/>
      <c r="K23" s="51"/>
      <c r="L23" s="51"/>
      <c r="M23" s="36"/>
      <c r="O23" s="19" t="s">
        <v>70</v>
      </c>
      <c r="AN23" s="1">
        <v>2002</v>
      </c>
    </row>
    <row r="24" spans="1:40" ht="13.5" thickBot="1">
      <c r="A24" s="6" t="s">
        <v>22</v>
      </c>
      <c r="B24" s="110" t="s">
        <v>8</v>
      </c>
      <c r="C24" s="32" t="s">
        <v>73</v>
      </c>
      <c r="D24" s="55"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42" t="s">
        <v>116</v>
      </c>
      <c r="G25" s="39">
        <v>2016</v>
      </c>
      <c r="H25" s="39">
        <v>2017</v>
      </c>
      <c r="I25" s="39">
        <v>2018</v>
      </c>
      <c r="J25" s="39">
        <v>2019</v>
      </c>
      <c r="K25" s="39">
        <v>2020</v>
      </c>
      <c r="L25" s="183" t="s">
        <v>148</v>
      </c>
      <c r="M25" s="184"/>
      <c r="O25" s="48" t="s">
        <v>49</v>
      </c>
    </row>
    <row r="26" spans="1:15" ht="13.5" thickBot="1">
      <c r="A26" s="155"/>
      <c r="B26" s="181"/>
      <c r="C26" s="155"/>
      <c r="D26" s="181"/>
      <c r="E26" s="182"/>
      <c r="F26" s="41" t="s">
        <v>114</v>
      </c>
      <c r="G26" s="37" t="s">
        <v>132</v>
      </c>
      <c r="H26" s="37" t="s">
        <v>132</v>
      </c>
      <c r="I26" s="37" t="s">
        <v>132</v>
      </c>
      <c r="J26" s="37" t="s">
        <v>132</v>
      </c>
      <c r="K26" s="37" t="s">
        <v>132</v>
      </c>
      <c r="L26" s="37" t="s">
        <v>132</v>
      </c>
      <c r="M26" s="37" t="s">
        <v>132</v>
      </c>
      <c r="O26" s="48" t="s">
        <v>61</v>
      </c>
    </row>
    <row r="27" spans="1:15" ht="13.5" thickBot="1">
      <c r="A27" s="47"/>
      <c r="B27" s="44"/>
      <c r="C27" s="43"/>
      <c r="D27" s="43"/>
      <c r="E27" s="155"/>
      <c r="F27" s="45" t="s">
        <v>115</v>
      </c>
      <c r="G27" s="59" t="s">
        <v>132</v>
      </c>
      <c r="H27" s="59" t="s">
        <v>132</v>
      </c>
      <c r="I27" s="59" t="s">
        <v>132</v>
      </c>
      <c r="J27" s="59" t="s">
        <v>132</v>
      </c>
      <c r="K27" s="59" t="s">
        <v>132</v>
      </c>
      <c r="L27" s="59" t="s">
        <v>132</v>
      </c>
      <c r="M27" s="59" t="s">
        <v>132</v>
      </c>
      <c r="O27" s="49" t="s">
        <v>62</v>
      </c>
    </row>
    <row r="28" spans="1:40" ht="13.5" thickBot="1">
      <c r="A28" s="2"/>
      <c r="B28" s="51"/>
      <c r="C28" s="51"/>
      <c r="D28" s="51"/>
      <c r="E28" s="51"/>
      <c r="F28" s="51"/>
      <c r="G28" s="51"/>
      <c r="H28" s="51"/>
      <c r="I28" s="51"/>
      <c r="J28" s="51"/>
      <c r="K28" s="51"/>
      <c r="L28" s="51"/>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28" t="s">
        <v>87</v>
      </c>
      <c r="H30" s="72">
        <v>0.849</v>
      </c>
      <c r="I30" s="21"/>
      <c r="J30" s="22"/>
      <c r="K30" s="22"/>
      <c r="L30" s="135"/>
      <c r="M30" s="173"/>
      <c r="O30" s="48" t="s">
        <v>52</v>
      </c>
      <c r="AN30" s="1" t="e">
        <f>#REF!+1</f>
        <v>#REF!</v>
      </c>
    </row>
    <row r="31" spans="1:40" ht="13.5" thickBot="1">
      <c r="A31" s="159"/>
      <c r="B31" s="160"/>
      <c r="C31" s="161"/>
      <c r="D31" s="178" t="s">
        <v>79</v>
      </c>
      <c r="E31" s="179"/>
      <c r="F31" s="52">
        <v>0</v>
      </c>
      <c r="G31" s="29" t="s">
        <v>87</v>
      </c>
      <c r="H31" s="71">
        <v>0.699</v>
      </c>
      <c r="I31" s="24"/>
      <c r="J31" s="25"/>
      <c r="K31" s="25"/>
      <c r="L31" s="174"/>
      <c r="M31" s="175"/>
      <c r="O31" s="118" t="s">
        <v>149</v>
      </c>
      <c r="AN31" s="1" t="e">
        <f>#REF!+1</f>
        <v>#REF!</v>
      </c>
    </row>
    <row r="32" spans="1:40" ht="13.5" thickBot="1">
      <c r="A32" s="2"/>
      <c r="B32" s="51"/>
      <c r="C32" s="51"/>
      <c r="D32" s="51"/>
      <c r="E32" s="51"/>
      <c r="F32" s="51"/>
      <c r="G32" s="51"/>
      <c r="H32" s="51"/>
      <c r="I32" s="51"/>
      <c r="J32" s="51"/>
      <c r="K32" s="51"/>
      <c r="L32" s="51"/>
      <c r="M32" s="36"/>
      <c r="O32" s="48" t="s">
        <v>64</v>
      </c>
      <c r="P32" s="121"/>
      <c r="Q32" s="121"/>
      <c r="R32" s="121"/>
      <c r="S32" s="121"/>
      <c r="T32" s="121"/>
      <c r="AN32" s="1" t="e">
        <f>#REF!+1</f>
        <v>#REF!</v>
      </c>
    </row>
    <row r="33" spans="1:40" ht="13.5" thickBot="1">
      <c r="A33" s="151" t="s">
        <v>30</v>
      </c>
      <c r="B33" s="152"/>
      <c r="C33" s="152"/>
      <c r="D33" s="152"/>
      <c r="E33" s="152"/>
      <c r="F33" s="152"/>
      <c r="G33" s="152"/>
      <c r="H33" s="152"/>
      <c r="I33" s="152"/>
      <c r="J33" s="152"/>
      <c r="K33" s="152"/>
      <c r="L33" s="152"/>
      <c r="M33" s="153"/>
      <c r="O33" s="48" t="s">
        <v>54</v>
      </c>
      <c r="P33" s="121"/>
      <c r="Q33" s="121"/>
      <c r="R33" s="121"/>
      <c r="S33" s="121"/>
      <c r="T33" s="121"/>
      <c r="AN33" s="1" t="e">
        <f>AN32+1</f>
        <v>#REF!</v>
      </c>
    </row>
    <row r="34" spans="1:40" ht="13.5" thickBot="1">
      <c r="A34" s="2"/>
      <c r="B34" s="51"/>
      <c r="C34" s="51"/>
      <c r="D34" s="51"/>
      <c r="E34" s="51"/>
      <c r="F34" s="51"/>
      <c r="G34" s="51"/>
      <c r="H34" s="51"/>
      <c r="I34" s="51"/>
      <c r="J34" s="51"/>
      <c r="K34" s="51"/>
      <c r="L34" s="51"/>
      <c r="M34" s="36"/>
      <c r="O34" s="48" t="s">
        <v>55</v>
      </c>
      <c r="P34" s="121"/>
      <c r="Q34" s="121"/>
      <c r="R34" s="121"/>
      <c r="S34" s="121"/>
      <c r="T34" s="121"/>
      <c r="AN34" s="1" t="e">
        <f>AN33+1</f>
        <v>#REF!</v>
      </c>
    </row>
    <row r="35" spans="1:38" ht="51.75" customHeight="1" thickBot="1">
      <c r="A35" s="54"/>
      <c r="B35" s="96" t="s">
        <v>31</v>
      </c>
      <c r="C35" s="97" t="s">
        <v>32</v>
      </c>
      <c r="D35" s="97" t="str">
        <f>F19</f>
        <v>Solicitudes  cerradas en mesa de ayuda </v>
      </c>
      <c r="E35" s="97" t="str">
        <f>F20</f>
        <v>Total de solicitudes  recibidas en mesa de ayuda</v>
      </c>
      <c r="F35" s="97" t="str">
        <f>F21</f>
        <v>Solicitudes acumuladas periodos anteriores</v>
      </c>
      <c r="G35" s="97">
        <f>F22</f>
        <v>0</v>
      </c>
      <c r="H35" s="98" t="s">
        <v>89</v>
      </c>
      <c r="I35" s="99" t="s">
        <v>93</v>
      </c>
      <c r="J35" s="51"/>
      <c r="K35" s="51"/>
      <c r="L35" s="51"/>
      <c r="M35" s="53"/>
      <c r="O35" s="48" t="s">
        <v>53</v>
      </c>
      <c r="P35" s="121"/>
      <c r="Q35" s="122"/>
      <c r="R35" s="122"/>
      <c r="S35" s="123"/>
      <c r="T35" s="121"/>
      <c r="AI35"/>
      <c r="AL35" s="1"/>
    </row>
    <row r="36" spans="1:38" ht="15">
      <c r="A36" s="54"/>
      <c r="B36" s="93" t="s">
        <v>33</v>
      </c>
      <c r="C36" s="77">
        <v>1</v>
      </c>
      <c r="D36" s="78">
        <v>59</v>
      </c>
      <c r="E36" s="78">
        <v>81</v>
      </c>
      <c r="F36" s="63">
        <v>0</v>
      </c>
      <c r="G36" s="63"/>
      <c r="H36" s="31">
        <f>D36/(E36+F36+G36)</f>
        <v>0.7283950617283951</v>
      </c>
      <c r="I36" s="46">
        <f>+H36</f>
        <v>0.7283950617283951</v>
      </c>
      <c r="J36" s="51"/>
      <c r="K36" s="51"/>
      <c r="L36" s="51"/>
      <c r="M36" s="53"/>
      <c r="O36" s="48" t="s">
        <v>65</v>
      </c>
      <c r="P36" s="121"/>
      <c r="Q36" s="124"/>
      <c r="R36" s="125"/>
      <c r="S36" s="123"/>
      <c r="T36" s="121"/>
      <c r="AI36"/>
      <c r="AL36" s="1"/>
    </row>
    <row r="37" spans="1:38" ht="15">
      <c r="A37" s="54"/>
      <c r="B37" s="94" t="s">
        <v>34</v>
      </c>
      <c r="C37" s="100">
        <v>1</v>
      </c>
      <c r="D37" s="102">
        <v>85</v>
      </c>
      <c r="E37" s="81">
        <v>63</v>
      </c>
      <c r="F37" s="58">
        <v>22</v>
      </c>
      <c r="G37" s="58"/>
      <c r="H37" s="101">
        <f>D37/(E37+F37)</f>
        <v>1</v>
      </c>
      <c r="I37" s="103">
        <f>+H37</f>
        <v>1</v>
      </c>
      <c r="J37" s="51"/>
      <c r="K37" s="51"/>
      <c r="L37" s="51"/>
      <c r="M37" s="53"/>
      <c r="O37" s="48" t="s">
        <v>66</v>
      </c>
      <c r="P37" s="121"/>
      <c r="Q37" s="124"/>
      <c r="R37" s="125"/>
      <c r="S37" s="123"/>
      <c r="T37" s="126"/>
      <c r="AI37"/>
      <c r="AL37" s="1"/>
    </row>
    <row r="38" spans="1:38" ht="15">
      <c r="A38" s="54"/>
      <c r="B38" s="94" t="s">
        <v>35</v>
      </c>
      <c r="C38" s="100">
        <v>1</v>
      </c>
      <c r="D38" s="102">
        <v>101</v>
      </c>
      <c r="E38" s="81">
        <v>105</v>
      </c>
      <c r="F38" s="58">
        <v>0</v>
      </c>
      <c r="G38" s="58"/>
      <c r="H38" s="101">
        <f>D38/(E38+F38)</f>
        <v>0.9619047619047619</v>
      </c>
      <c r="I38" s="103">
        <f>+H38</f>
        <v>0.9619047619047619</v>
      </c>
      <c r="J38" s="51"/>
      <c r="K38" s="51"/>
      <c r="L38" s="51"/>
      <c r="M38" s="53"/>
      <c r="O38" s="19" t="s">
        <v>69</v>
      </c>
      <c r="P38" s="121"/>
      <c r="Q38" s="124"/>
      <c r="R38" s="125"/>
      <c r="S38" s="125"/>
      <c r="T38" s="126"/>
      <c r="AI38"/>
      <c r="AL38" s="1"/>
    </row>
    <row r="39" spans="1:38" ht="15.75" thickBot="1">
      <c r="A39" s="54"/>
      <c r="B39" s="95" t="s">
        <v>36</v>
      </c>
      <c r="C39" s="104">
        <v>1</v>
      </c>
      <c r="D39" s="105">
        <v>82</v>
      </c>
      <c r="E39" s="84">
        <v>79</v>
      </c>
      <c r="F39" s="84">
        <v>3</v>
      </c>
      <c r="G39" s="84"/>
      <c r="H39" s="106">
        <f>D39/(E39+F39)</f>
        <v>1</v>
      </c>
      <c r="I39" s="107">
        <f>+H39</f>
        <v>1</v>
      </c>
      <c r="J39" s="51"/>
      <c r="K39" s="51"/>
      <c r="L39" s="51"/>
      <c r="M39" s="53"/>
      <c r="O39" s="8" t="s">
        <v>67</v>
      </c>
      <c r="P39" s="121"/>
      <c r="Q39" s="121"/>
      <c r="R39" s="121"/>
      <c r="S39" s="121"/>
      <c r="T39" s="126"/>
      <c r="AI39"/>
      <c r="AL39" s="1"/>
    </row>
    <row r="40" spans="1:20" ht="12.75">
      <c r="A40" s="2"/>
      <c r="B40" s="51"/>
      <c r="C40" s="51"/>
      <c r="D40" s="51"/>
      <c r="E40" s="51"/>
      <c r="F40" s="51"/>
      <c r="G40" s="51"/>
      <c r="H40" s="51"/>
      <c r="I40" s="51"/>
      <c r="J40" s="51"/>
      <c r="K40" s="51"/>
      <c r="L40" s="51"/>
      <c r="M40" s="36"/>
      <c r="N40" s="51"/>
      <c r="O40" s="8" t="s">
        <v>68</v>
      </c>
      <c r="P40" s="121"/>
      <c r="Q40" s="121"/>
      <c r="R40" s="121"/>
      <c r="S40" s="121"/>
      <c r="T40" s="121"/>
    </row>
    <row r="41" spans="1:40" ht="12.75">
      <c r="A41" s="2"/>
      <c r="B41" s="51"/>
      <c r="C41" s="51"/>
      <c r="D41" s="51"/>
      <c r="E41" s="51"/>
      <c r="F41" s="51"/>
      <c r="G41" s="51"/>
      <c r="H41" s="51"/>
      <c r="I41" s="51"/>
      <c r="J41" s="51"/>
      <c r="K41" s="51"/>
      <c r="L41" s="51"/>
      <c r="M41" s="36"/>
      <c r="O41" s="8" t="s">
        <v>56</v>
      </c>
      <c r="P41" s="121"/>
      <c r="Q41" s="121"/>
      <c r="R41" s="121"/>
      <c r="S41" s="121"/>
      <c r="T41" s="121"/>
      <c r="AN41" s="1" t="e">
        <f>#REF!+1</f>
        <v>#REF!</v>
      </c>
    </row>
    <row r="42" spans="1:20" ht="12.75">
      <c r="A42" s="2"/>
      <c r="B42" s="51"/>
      <c r="C42" s="51"/>
      <c r="D42" s="51"/>
      <c r="E42" s="51"/>
      <c r="F42" s="51"/>
      <c r="G42" s="51"/>
      <c r="H42" s="51"/>
      <c r="I42" s="51"/>
      <c r="J42" s="51"/>
      <c r="K42" s="51"/>
      <c r="L42" s="51"/>
      <c r="M42" s="36"/>
      <c r="O42" s="8" t="s">
        <v>46</v>
      </c>
      <c r="P42" s="121"/>
      <c r="Q42" s="121"/>
      <c r="R42" s="121"/>
      <c r="S42" s="121"/>
      <c r="T42" s="121"/>
    </row>
    <row r="43" spans="1:20" ht="12.75">
      <c r="A43" s="2"/>
      <c r="B43" s="51"/>
      <c r="C43" s="51"/>
      <c r="D43" s="51"/>
      <c r="E43" s="51"/>
      <c r="F43" s="51"/>
      <c r="G43" s="51"/>
      <c r="H43" s="51"/>
      <c r="I43" s="51"/>
      <c r="J43" s="51"/>
      <c r="K43" s="51"/>
      <c r="L43" s="51"/>
      <c r="M43" s="36"/>
      <c r="O43" s="51" t="s">
        <v>47</v>
      </c>
      <c r="P43" s="121"/>
      <c r="Q43" s="121"/>
      <c r="R43" s="121"/>
      <c r="S43" s="121"/>
      <c r="T43" s="121"/>
    </row>
    <row r="44" spans="1:20" ht="12.75">
      <c r="A44" s="2"/>
      <c r="B44" s="51"/>
      <c r="C44" s="51"/>
      <c r="D44" s="51"/>
      <c r="E44" s="51"/>
      <c r="F44" s="51"/>
      <c r="G44" s="51"/>
      <c r="H44" s="51"/>
      <c r="I44" s="51"/>
      <c r="J44" s="51"/>
      <c r="K44" s="51"/>
      <c r="L44" s="51"/>
      <c r="M44" s="36"/>
      <c r="O44" s="51" t="s">
        <v>81</v>
      </c>
      <c r="P44" s="121"/>
      <c r="Q44" s="121"/>
      <c r="R44" s="121"/>
      <c r="S44" s="121"/>
      <c r="T44" s="121"/>
    </row>
    <row r="45" spans="1:20" ht="12.75">
      <c r="A45" s="2"/>
      <c r="B45" s="51"/>
      <c r="C45" s="51"/>
      <c r="D45" s="51"/>
      <c r="E45" s="51"/>
      <c r="F45" s="51"/>
      <c r="G45" s="51"/>
      <c r="H45" s="51"/>
      <c r="I45" s="51"/>
      <c r="J45" s="51"/>
      <c r="K45" s="51"/>
      <c r="L45" s="51"/>
      <c r="M45" s="36"/>
      <c r="O45" s="19" t="s">
        <v>84</v>
      </c>
      <c r="P45" s="121"/>
      <c r="Q45" s="121"/>
      <c r="R45" s="121"/>
      <c r="S45" s="121"/>
      <c r="T45" s="121"/>
    </row>
    <row r="46" spans="1:20" ht="12.75">
      <c r="A46" s="2"/>
      <c r="B46" s="51"/>
      <c r="C46" s="51"/>
      <c r="D46" s="51"/>
      <c r="E46" s="51"/>
      <c r="F46" s="51"/>
      <c r="G46" s="51"/>
      <c r="H46" s="51"/>
      <c r="I46" s="51"/>
      <c r="J46" s="51"/>
      <c r="K46" s="51"/>
      <c r="L46" s="51"/>
      <c r="M46" s="36"/>
      <c r="O46" s="51" t="s">
        <v>86</v>
      </c>
      <c r="P46" s="121"/>
      <c r="Q46" s="121"/>
      <c r="R46" s="121"/>
      <c r="S46" s="121"/>
      <c r="T46" s="121"/>
    </row>
    <row r="47" spans="1:20" ht="12.75">
      <c r="A47" s="2"/>
      <c r="B47" s="51"/>
      <c r="C47" s="51"/>
      <c r="D47" s="51"/>
      <c r="E47" s="51"/>
      <c r="F47" s="51"/>
      <c r="G47" s="51"/>
      <c r="H47" s="51"/>
      <c r="I47" s="51"/>
      <c r="J47" s="51"/>
      <c r="K47" s="51"/>
      <c r="L47" s="51"/>
      <c r="M47" s="36"/>
      <c r="O47" s="51" t="s">
        <v>95</v>
      </c>
      <c r="P47" s="121"/>
      <c r="Q47" s="121"/>
      <c r="R47" s="121"/>
      <c r="S47" s="121"/>
      <c r="T47" s="121"/>
    </row>
    <row r="48" spans="1:20" ht="12.75">
      <c r="A48" s="2"/>
      <c r="B48" s="51"/>
      <c r="C48" s="51"/>
      <c r="D48" s="51"/>
      <c r="E48" s="51"/>
      <c r="F48" s="51"/>
      <c r="G48" s="51"/>
      <c r="H48" s="51"/>
      <c r="I48" s="51"/>
      <c r="J48" s="51"/>
      <c r="K48" s="51"/>
      <c r="L48" s="51"/>
      <c r="M48" s="36"/>
      <c r="O48" s="51" t="s">
        <v>85</v>
      </c>
      <c r="P48" s="121"/>
      <c r="Q48" s="121"/>
      <c r="R48" s="121"/>
      <c r="S48" s="121"/>
      <c r="T48" s="121"/>
    </row>
    <row r="49" spans="1:20" ht="12.75">
      <c r="A49" s="2"/>
      <c r="B49" s="51"/>
      <c r="C49" s="51"/>
      <c r="D49" s="51"/>
      <c r="E49" s="51"/>
      <c r="F49" s="51"/>
      <c r="G49" s="51"/>
      <c r="H49" s="51"/>
      <c r="I49" s="51"/>
      <c r="J49" s="51"/>
      <c r="K49" s="51"/>
      <c r="L49" s="51"/>
      <c r="M49" s="36"/>
      <c r="O49" s="51" t="s">
        <v>97</v>
      </c>
      <c r="P49" s="121"/>
      <c r="Q49" s="121"/>
      <c r="R49" s="121"/>
      <c r="S49" s="121"/>
      <c r="T49" s="121"/>
    </row>
    <row r="50" spans="1:40" ht="12.75">
      <c r="A50" s="2"/>
      <c r="B50" s="51"/>
      <c r="C50" s="51"/>
      <c r="D50" s="51"/>
      <c r="E50" s="51"/>
      <c r="F50" s="51"/>
      <c r="G50" s="51"/>
      <c r="H50" s="51"/>
      <c r="I50" s="51"/>
      <c r="J50" s="51"/>
      <c r="K50" s="51"/>
      <c r="L50" s="51"/>
      <c r="M50" s="36"/>
      <c r="O50" s="51" t="s">
        <v>98</v>
      </c>
      <c r="P50" s="121"/>
      <c r="Q50" s="121"/>
      <c r="R50" s="121"/>
      <c r="S50" s="121"/>
      <c r="T50" s="121"/>
      <c r="AN50" s="1" t="e">
        <f>AN41+1</f>
        <v>#REF!</v>
      </c>
    </row>
    <row r="51" spans="1:40" ht="12.75">
      <c r="A51" s="2"/>
      <c r="B51" s="51"/>
      <c r="C51" s="51"/>
      <c r="D51" s="51"/>
      <c r="E51" s="51"/>
      <c r="F51" s="51"/>
      <c r="G51" s="51"/>
      <c r="H51" s="51"/>
      <c r="I51" s="51"/>
      <c r="J51" s="51"/>
      <c r="K51" s="51"/>
      <c r="L51" s="51"/>
      <c r="M51" s="36"/>
      <c r="O51" s="51" t="s">
        <v>99</v>
      </c>
      <c r="P51" s="121"/>
      <c r="Q51" s="121"/>
      <c r="R51" s="121"/>
      <c r="S51" s="121"/>
      <c r="T51" s="121"/>
      <c r="AN51" s="1" t="e">
        <f aca="true" t="shared" si="0" ref="AN51:AN68">AN50+1</f>
        <v>#REF!</v>
      </c>
    </row>
    <row r="52" spans="1:40" ht="12.75">
      <c r="A52" s="2"/>
      <c r="B52" s="51"/>
      <c r="C52" s="51"/>
      <c r="D52" s="51"/>
      <c r="E52" s="51"/>
      <c r="F52" s="51"/>
      <c r="G52" s="51"/>
      <c r="H52" s="51"/>
      <c r="I52" s="51"/>
      <c r="J52" s="51"/>
      <c r="K52" s="51"/>
      <c r="L52" s="51"/>
      <c r="M52" s="36"/>
      <c r="O52" s="51" t="s">
        <v>100</v>
      </c>
      <c r="P52" s="121"/>
      <c r="Q52" s="121"/>
      <c r="R52" s="121"/>
      <c r="S52" s="121"/>
      <c r="T52" s="121"/>
      <c r="AN52" s="1" t="e">
        <f t="shared" si="0"/>
        <v>#REF!</v>
      </c>
    </row>
    <row r="53" spans="1:40" ht="12.75">
      <c r="A53" s="2"/>
      <c r="B53" s="51"/>
      <c r="C53" s="51"/>
      <c r="D53" s="51"/>
      <c r="E53" s="51"/>
      <c r="F53" s="51"/>
      <c r="G53" s="51"/>
      <c r="H53" s="51"/>
      <c r="I53" s="51"/>
      <c r="J53" s="51"/>
      <c r="K53" s="51"/>
      <c r="L53" s="51"/>
      <c r="M53" s="36"/>
      <c r="O53" s="51" t="s">
        <v>150</v>
      </c>
      <c r="P53" s="121"/>
      <c r="Q53" s="121"/>
      <c r="R53" s="121"/>
      <c r="S53" s="121"/>
      <c r="T53" s="121"/>
      <c r="AN53" s="1" t="e">
        <f t="shared" si="0"/>
        <v>#REF!</v>
      </c>
    </row>
    <row r="54" spans="1:40" ht="12.75">
      <c r="A54" s="2"/>
      <c r="B54" s="51"/>
      <c r="C54" s="51"/>
      <c r="D54" s="51"/>
      <c r="E54" s="51"/>
      <c r="F54" s="51"/>
      <c r="G54" s="51"/>
      <c r="H54" s="51"/>
      <c r="I54" s="51"/>
      <c r="J54" s="51"/>
      <c r="K54" s="51"/>
      <c r="L54" s="51"/>
      <c r="M54" s="36"/>
      <c r="O54" s="51" t="s">
        <v>103</v>
      </c>
      <c r="AN54" s="1" t="e">
        <f t="shared" si="0"/>
        <v>#REF!</v>
      </c>
    </row>
    <row r="55" spans="1:40" ht="12.75">
      <c r="A55" s="2"/>
      <c r="B55" s="51"/>
      <c r="C55" s="51"/>
      <c r="D55" s="51"/>
      <c r="E55" s="51"/>
      <c r="F55" s="51"/>
      <c r="G55" s="51"/>
      <c r="H55" s="51"/>
      <c r="I55" s="51"/>
      <c r="J55" s="51"/>
      <c r="K55" s="51"/>
      <c r="L55" s="51"/>
      <c r="M55" s="36"/>
      <c r="O55" s="51" t="s">
        <v>102</v>
      </c>
      <c r="AN55" s="1" t="e">
        <f t="shared" si="0"/>
        <v>#REF!</v>
      </c>
    </row>
    <row r="56" spans="1:40" ht="13.5" thickBot="1">
      <c r="A56" s="2"/>
      <c r="B56" s="51"/>
      <c r="C56" s="51"/>
      <c r="D56" s="51"/>
      <c r="E56" s="51"/>
      <c r="F56" s="51"/>
      <c r="G56" s="51"/>
      <c r="H56" s="51"/>
      <c r="I56" s="51"/>
      <c r="J56" s="51"/>
      <c r="K56" s="51"/>
      <c r="L56" s="51"/>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51"/>
      <c r="C58" s="51"/>
      <c r="D58" s="51"/>
      <c r="E58" s="51"/>
      <c r="F58" s="51"/>
      <c r="G58" s="51"/>
      <c r="H58" s="51"/>
      <c r="I58" s="51"/>
      <c r="J58" s="51"/>
      <c r="K58" s="51"/>
      <c r="L58" s="51"/>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129.75" customHeight="1" thickBot="1">
      <c r="A61" s="9" t="s">
        <v>33</v>
      </c>
      <c r="B61" s="143" t="s">
        <v>154</v>
      </c>
      <c r="C61" s="144"/>
      <c r="D61" s="144"/>
      <c r="E61" s="145"/>
      <c r="F61" s="130" t="s">
        <v>152</v>
      </c>
      <c r="G61" s="130"/>
      <c r="H61" s="137" t="s">
        <v>156</v>
      </c>
      <c r="I61" s="138"/>
      <c r="J61" s="138"/>
      <c r="K61" s="138"/>
      <c r="L61" s="138"/>
      <c r="M61" s="139"/>
      <c r="AN61" s="1" t="e">
        <f>AN59+1</f>
        <v>#REF!</v>
      </c>
    </row>
    <row r="62" spans="1:40" ht="45.75" customHeight="1" thickBot="1">
      <c r="A62" s="9" t="s">
        <v>34</v>
      </c>
      <c r="B62" s="143" t="s">
        <v>155</v>
      </c>
      <c r="C62" s="144"/>
      <c r="D62" s="144"/>
      <c r="E62" s="145"/>
      <c r="F62" s="50"/>
      <c r="G62" s="50" t="s">
        <v>152</v>
      </c>
      <c r="H62" s="137"/>
      <c r="I62" s="146"/>
      <c r="J62" s="146"/>
      <c r="K62" s="146"/>
      <c r="L62" s="146"/>
      <c r="M62" s="147"/>
      <c r="AN62" s="1" t="e">
        <f t="shared" si="0"/>
        <v>#REF!</v>
      </c>
    </row>
    <row r="63" spans="1:40" ht="56.25" customHeight="1" thickBot="1">
      <c r="A63" s="9" t="s">
        <v>41</v>
      </c>
      <c r="B63" s="148" t="s">
        <v>164</v>
      </c>
      <c r="C63" s="149"/>
      <c r="D63" s="149"/>
      <c r="E63" s="150"/>
      <c r="F63" s="50"/>
      <c r="G63" s="50" t="s">
        <v>152</v>
      </c>
      <c r="H63" s="137"/>
      <c r="I63" s="138"/>
      <c r="J63" s="138"/>
      <c r="K63" s="138"/>
      <c r="L63" s="138"/>
      <c r="M63" s="139"/>
      <c r="AN63" s="1" t="e">
        <f>#REF!+1</f>
        <v>#REF!</v>
      </c>
    </row>
    <row r="64" spans="1:40" ht="33" customHeight="1" thickBot="1">
      <c r="A64" s="9" t="s">
        <v>36</v>
      </c>
      <c r="B64" s="136" t="s">
        <v>169</v>
      </c>
      <c r="C64" s="136"/>
      <c r="D64" s="136"/>
      <c r="E64" s="136"/>
      <c r="F64" s="50"/>
      <c r="G64" s="50" t="s">
        <v>152</v>
      </c>
      <c r="H64" s="137"/>
      <c r="I64" s="138"/>
      <c r="J64" s="138"/>
      <c r="K64" s="138"/>
      <c r="L64" s="138"/>
      <c r="M64" s="139"/>
      <c r="AN64" s="1" t="e">
        <f t="shared" si="0"/>
        <v>#REF!</v>
      </c>
    </row>
    <row r="65" spans="1:40" ht="36" customHeight="1" thickBot="1">
      <c r="A65" s="9" t="s">
        <v>42</v>
      </c>
      <c r="B65" s="140" t="s">
        <v>170</v>
      </c>
      <c r="C65" s="140"/>
      <c r="D65" s="140"/>
      <c r="E65" s="140"/>
      <c r="F65" s="50"/>
      <c r="G65" s="50"/>
      <c r="H65" s="137"/>
      <c r="I65" s="138"/>
      <c r="J65" s="138"/>
      <c r="K65" s="138"/>
      <c r="L65" s="138"/>
      <c r="M65" s="139"/>
      <c r="AN65" s="1" t="e">
        <f>#REF!+1</f>
        <v>#REF!</v>
      </c>
    </row>
    <row r="66" spans="1:40" ht="13.5">
      <c r="A66" s="51"/>
      <c r="B66" s="142"/>
      <c r="C66" s="142"/>
      <c r="D66" s="142"/>
      <c r="E66" s="142"/>
      <c r="F66" s="142"/>
      <c r="G66" s="142"/>
      <c r="H66" s="142"/>
      <c r="I66" s="142"/>
      <c r="J66" s="134"/>
      <c r="K66" s="134"/>
      <c r="L66" s="134"/>
      <c r="M66" s="134"/>
      <c r="AN66" s="1" t="e">
        <f t="shared" si="0"/>
        <v>#REF!</v>
      </c>
    </row>
    <row r="67" spans="1:40" ht="13.5">
      <c r="A67" s="51"/>
      <c r="B67" s="134"/>
      <c r="C67" s="134"/>
      <c r="D67" s="134"/>
      <c r="E67" s="134"/>
      <c r="F67" s="134"/>
      <c r="G67" s="134"/>
      <c r="H67" s="134"/>
      <c r="I67" s="134"/>
      <c r="J67" s="134"/>
      <c r="K67" s="134"/>
      <c r="L67" s="134"/>
      <c r="M67" s="134"/>
      <c r="AN67" s="1" t="e">
        <f t="shared" si="0"/>
        <v>#REF!</v>
      </c>
    </row>
    <row r="68" spans="1:40" ht="13.5">
      <c r="A68" s="51"/>
      <c r="B68" s="134"/>
      <c r="C68" s="134"/>
      <c r="D68" s="134"/>
      <c r="E68" s="134"/>
      <c r="F68" s="134"/>
      <c r="G68" s="134"/>
      <c r="H68" s="134"/>
      <c r="I68" s="134"/>
      <c r="J68" s="134"/>
      <c r="K68" s="134"/>
      <c r="L68" s="134"/>
      <c r="M68" s="134"/>
      <c r="AN68" s="1" t="e">
        <f t="shared" si="0"/>
        <v>#REF!</v>
      </c>
    </row>
    <row r="69" spans="1:13" ht="13.5">
      <c r="A69" s="51"/>
      <c r="B69" s="134"/>
      <c r="C69" s="134"/>
      <c r="D69" s="134"/>
      <c r="E69" s="134"/>
      <c r="F69" s="134"/>
      <c r="G69" s="134"/>
      <c r="H69" s="134"/>
      <c r="I69" s="134"/>
      <c r="J69" s="134"/>
      <c r="K69" s="134"/>
      <c r="L69" s="134"/>
      <c r="M69" s="134"/>
    </row>
    <row r="70" spans="1:13" ht="13.5">
      <c r="A70" s="51"/>
      <c r="B70" s="134"/>
      <c r="C70" s="134"/>
      <c r="D70" s="134"/>
      <c r="E70" s="134"/>
      <c r="F70" s="134"/>
      <c r="G70" s="134"/>
      <c r="H70" s="134"/>
      <c r="I70" s="134"/>
      <c r="J70" s="134"/>
      <c r="K70" s="134"/>
      <c r="L70" s="134"/>
      <c r="M70" s="134"/>
    </row>
    <row r="71" spans="1:13" ht="12.75">
      <c r="A71" s="51"/>
      <c r="B71" s="51"/>
      <c r="C71" s="51"/>
      <c r="D71" s="51"/>
      <c r="E71" s="51"/>
      <c r="F71" s="51"/>
      <c r="G71" s="51"/>
      <c r="H71" s="51"/>
      <c r="I71" s="51"/>
      <c r="J71" s="51"/>
      <c r="K71" s="51"/>
      <c r="L71" s="51"/>
      <c r="M71" s="51"/>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1"/>
      <c r="C86" s="51"/>
      <c r="D86" s="51"/>
      <c r="E86" s="51"/>
      <c r="F86" s="135"/>
      <c r="G86" s="135"/>
      <c r="H86" s="135"/>
      <c r="I86" s="10" t="s">
        <v>43</v>
      </c>
      <c r="K86" s="11"/>
    </row>
    <row r="87" spans="2:11" s="1" customFormat="1" ht="15">
      <c r="B87" s="51"/>
      <c r="C87" s="51"/>
      <c r="D87" s="51"/>
      <c r="E87" s="51"/>
      <c r="F87" s="135"/>
      <c r="G87" s="135"/>
      <c r="H87" s="135"/>
      <c r="I87" s="10" t="s">
        <v>44</v>
      </c>
      <c r="K87" s="11"/>
    </row>
    <row r="88" spans="2:11" s="1" customFormat="1" ht="15">
      <c r="B88" s="51"/>
      <c r="C88" s="51"/>
      <c r="D88" s="51"/>
      <c r="E88" s="51"/>
      <c r="F88" s="135"/>
      <c r="G88" s="135"/>
      <c r="H88" s="135"/>
      <c r="I88" s="10" t="s">
        <v>45</v>
      </c>
      <c r="K88" s="11"/>
    </row>
    <row r="89" spans="2:11" s="1" customFormat="1" ht="15">
      <c r="B89" s="51"/>
      <c r="C89" s="51"/>
      <c r="D89" s="51"/>
      <c r="E89" s="51"/>
      <c r="F89" s="135"/>
      <c r="G89" s="135"/>
      <c r="H89" s="135"/>
      <c r="K89" s="11"/>
    </row>
    <row r="90" spans="2:11" s="1" customFormat="1" ht="15">
      <c r="B90" s="51"/>
      <c r="C90" s="51"/>
      <c r="D90" s="51"/>
      <c r="E90" s="51"/>
      <c r="F90" s="135"/>
      <c r="G90" s="135"/>
      <c r="H90" s="135"/>
      <c r="K90" s="11"/>
    </row>
    <row r="91" spans="2:11" s="1" customFormat="1" ht="15">
      <c r="B91" s="51"/>
      <c r="C91" s="51"/>
      <c r="D91" s="51"/>
      <c r="E91" s="51"/>
      <c r="K91" s="11"/>
    </row>
    <row r="92" spans="2:11" s="1" customFormat="1" ht="15">
      <c r="B92" s="51"/>
      <c r="C92" s="51"/>
      <c r="D92" s="51"/>
      <c r="E92" s="51"/>
      <c r="K92" s="11"/>
    </row>
    <row r="93" spans="2:11" s="1" customFormat="1" ht="15">
      <c r="B93" s="51"/>
      <c r="C93" s="51"/>
      <c r="D93" s="51"/>
      <c r="E93" s="51"/>
      <c r="K93" s="11"/>
    </row>
    <row r="94" spans="2:11" s="1" customFormat="1" ht="15">
      <c r="B94" s="51"/>
      <c r="C94" s="51"/>
      <c r="D94" s="51"/>
      <c r="E94" s="51"/>
      <c r="K94" s="11"/>
    </row>
    <row r="95" spans="2:11" s="1" customFormat="1" ht="15">
      <c r="B95" s="51"/>
      <c r="C95" s="51"/>
      <c r="D95" s="51"/>
      <c r="E95" s="51"/>
      <c r="K95" s="11"/>
    </row>
    <row r="96" spans="2:11" s="1" customFormat="1" ht="15">
      <c r="B96" s="51"/>
      <c r="C96" s="51"/>
      <c r="D96" s="51"/>
      <c r="E96" s="51"/>
      <c r="K96" s="11"/>
    </row>
    <row r="97" spans="2:11" s="1" customFormat="1" ht="15">
      <c r="B97" s="51"/>
      <c r="C97" s="51"/>
      <c r="D97" s="51"/>
      <c r="E97" s="51"/>
      <c r="K97" s="11"/>
    </row>
    <row r="98" spans="2:11" s="1" customFormat="1" ht="15">
      <c r="B98" s="51"/>
      <c r="C98" s="51"/>
      <c r="D98" s="51"/>
      <c r="E98" s="51"/>
      <c r="K98" s="11"/>
    </row>
    <row r="99" spans="2:11" s="1" customFormat="1" ht="15">
      <c r="B99" s="51"/>
      <c r="C99" s="51"/>
      <c r="D99" s="51"/>
      <c r="E99" s="51"/>
      <c r="K99" s="11"/>
    </row>
    <row r="100" spans="2:11" s="1" customFormat="1" ht="15">
      <c r="B100" s="51"/>
      <c r="C100" s="51"/>
      <c r="D100" s="51"/>
      <c r="E100" s="51"/>
      <c r="K100" s="11"/>
    </row>
    <row r="101" spans="2:11" s="1" customFormat="1" ht="15">
      <c r="B101" s="51"/>
      <c r="C101" s="51"/>
      <c r="D101" s="51"/>
      <c r="E101" s="51"/>
      <c r="K101" s="11"/>
    </row>
    <row r="102" spans="2:11" s="1" customFormat="1" ht="15">
      <c r="B102" s="51"/>
      <c r="C102" s="51"/>
      <c r="D102" s="51"/>
      <c r="E102" s="51"/>
      <c r="K102" s="11"/>
    </row>
    <row r="103" spans="2:11" s="1" customFormat="1" ht="15">
      <c r="B103" s="51"/>
      <c r="C103" s="51"/>
      <c r="D103" s="51"/>
      <c r="E103" s="51"/>
      <c r="K103" s="11"/>
    </row>
    <row r="104" spans="2:11" s="1" customFormat="1" ht="15">
      <c r="B104" s="51"/>
      <c r="C104" s="51"/>
      <c r="D104" s="51"/>
      <c r="E104" s="51"/>
      <c r="K104" s="11"/>
    </row>
    <row r="105" spans="2:11" s="1" customFormat="1" ht="15">
      <c r="B105" s="51"/>
      <c r="C105" s="51"/>
      <c r="D105" s="51"/>
      <c r="E105" s="51"/>
      <c r="K105" s="11"/>
    </row>
    <row r="106" spans="2:11" s="1" customFormat="1" ht="15">
      <c r="B106" s="51"/>
      <c r="C106" s="51"/>
      <c r="D106" s="51"/>
      <c r="E106" s="51"/>
      <c r="K106" s="11"/>
    </row>
    <row r="107" spans="2:11" s="1" customFormat="1" ht="15">
      <c r="B107" s="51"/>
      <c r="C107" s="51"/>
      <c r="D107" s="51"/>
      <c r="E107" s="51"/>
      <c r="K107" s="11"/>
    </row>
    <row r="108" spans="2:11" s="1" customFormat="1" ht="15">
      <c r="B108" s="51"/>
      <c r="C108" s="51"/>
      <c r="D108" s="51"/>
      <c r="E108" s="51"/>
      <c r="K108" s="11"/>
    </row>
    <row r="109" spans="2:11" s="1" customFormat="1" ht="15">
      <c r="B109" s="51"/>
      <c r="C109" s="51"/>
      <c r="D109" s="51"/>
      <c r="E109" s="51"/>
      <c r="K109" s="11"/>
    </row>
    <row r="110" spans="2:11" s="1" customFormat="1" ht="15">
      <c r="B110" s="51"/>
      <c r="C110" s="51"/>
      <c r="D110" s="51"/>
      <c r="E110" s="51"/>
      <c r="K110" s="11"/>
    </row>
    <row r="111" spans="2:11" s="1" customFormat="1" ht="15">
      <c r="B111" s="51"/>
      <c r="C111" s="51"/>
      <c r="D111" s="51"/>
      <c r="E111" s="51"/>
      <c r="K111" s="11"/>
    </row>
    <row r="112" spans="2:11" s="1" customFormat="1" ht="15">
      <c r="B112" s="51"/>
      <c r="C112" s="51"/>
      <c r="D112" s="51"/>
      <c r="E112" s="51"/>
      <c r="K112" s="11"/>
    </row>
    <row r="113" spans="2:11" s="1" customFormat="1" ht="15">
      <c r="B113" s="51"/>
      <c r="C113" s="51"/>
      <c r="D113" s="51"/>
      <c r="E113" s="51"/>
      <c r="K113" s="11"/>
    </row>
    <row r="114" spans="2:11" s="1" customFormat="1" ht="15">
      <c r="B114" s="51"/>
      <c r="C114" s="51"/>
      <c r="D114" s="51"/>
      <c r="E114" s="51"/>
      <c r="K114" s="11"/>
    </row>
    <row r="115" spans="2:11" s="1" customFormat="1" ht="15">
      <c r="B115" s="51"/>
      <c r="C115" s="51"/>
      <c r="D115" s="51"/>
      <c r="E115" s="51"/>
      <c r="K115" s="11"/>
    </row>
    <row r="116" spans="2:11" s="1" customFormat="1" ht="15">
      <c r="B116" s="51"/>
      <c r="C116" s="51"/>
      <c r="D116" s="51"/>
      <c r="E116" s="51"/>
      <c r="K116" s="11"/>
    </row>
    <row r="117" spans="2:11" s="1" customFormat="1" ht="15">
      <c r="B117" s="51"/>
      <c r="C117" s="51"/>
      <c r="D117" s="51"/>
      <c r="E117" s="51"/>
      <c r="K117" s="11"/>
    </row>
    <row r="118" spans="2:11" s="1" customFormat="1" ht="15">
      <c r="B118" s="51"/>
      <c r="C118" s="51"/>
      <c r="D118" s="51"/>
      <c r="E118" s="51"/>
      <c r="K118" s="11"/>
    </row>
    <row r="119" spans="2:11" s="1" customFormat="1" ht="15">
      <c r="B119" s="51"/>
      <c r="C119" s="51"/>
      <c r="D119" s="51"/>
      <c r="E119" s="51"/>
      <c r="K119" s="11"/>
    </row>
    <row r="120" spans="2:11" s="1" customFormat="1" ht="15">
      <c r="B120" s="51"/>
      <c r="C120" s="51"/>
      <c r="D120" s="51"/>
      <c r="E120" s="51"/>
      <c r="K120" s="11"/>
    </row>
    <row r="121" spans="2:11" s="1" customFormat="1" ht="15">
      <c r="B121" s="51"/>
      <c r="C121" s="51"/>
      <c r="D121" s="51"/>
      <c r="E121" s="51"/>
      <c r="K121" s="11"/>
    </row>
    <row r="122" spans="2:11" s="1" customFormat="1" ht="15">
      <c r="B122" s="51"/>
      <c r="C122" s="51"/>
      <c r="D122" s="51"/>
      <c r="E122" s="51"/>
      <c r="K122" s="11"/>
    </row>
    <row r="123" spans="2:11" s="1" customFormat="1" ht="15">
      <c r="B123" s="51"/>
      <c r="C123" s="51"/>
      <c r="D123" s="51"/>
      <c r="E123" s="51"/>
      <c r="K123" s="11"/>
    </row>
    <row r="124" spans="2:5" s="1" customFormat="1" ht="12.75">
      <c r="B124" s="51"/>
      <c r="C124" s="51"/>
      <c r="D124" s="51"/>
      <c r="E124" s="51"/>
    </row>
    <row r="125" spans="2:5" s="1" customFormat="1" ht="12.75">
      <c r="B125" s="51"/>
      <c r="C125" s="51"/>
      <c r="D125" s="51"/>
      <c r="E125" s="51"/>
    </row>
    <row r="126" spans="2:5" s="1" customFormat="1" ht="12.75">
      <c r="B126" s="51"/>
      <c r="C126" s="51"/>
      <c r="D126" s="51"/>
      <c r="E126" s="51"/>
    </row>
    <row r="127" spans="2:5" s="1" customFormat="1" ht="12.75">
      <c r="B127" s="51"/>
      <c r="C127" s="51"/>
      <c r="D127" s="51"/>
      <c r="E127" s="51"/>
    </row>
    <row r="128" spans="2:5" s="1" customFormat="1" ht="12.75">
      <c r="B128" s="51"/>
      <c r="C128" s="51"/>
      <c r="D128" s="51"/>
      <c r="E128" s="51"/>
    </row>
    <row r="129" spans="2:5" s="1" customFormat="1" ht="12.75">
      <c r="B129" s="51"/>
      <c r="C129" s="51"/>
      <c r="D129" s="51"/>
      <c r="E129" s="51"/>
    </row>
    <row r="130" spans="2:5" s="1" customFormat="1" ht="12.75">
      <c r="B130" s="51"/>
      <c r="C130" s="51"/>
      <c r="D130" s="51"/>
      <c r="E130" s="51"/>
    </row>
    <row r="131" spans="2:5" s="1" customFormat="1" ht="12.75">
      <c r="B131" s="51"/>
      <c r="C131" s="51"/>
      <c r="D131" s="51"/>
      <c r="E131" s="51"/>
    </row>
    <row r="132" spans="2:5" s="1" customFormat="1" ht="12.75">
      <c r="B132" s="51"/>
      <c r="C132" s="51"/>
      <c r="D132" s="51"/>
      <c r="E132" s="51"/>
    </row>
    <row r="133" spans="2:5" s="1" customFormat="1" ht="12.75">
      <c r="B133" s="51"/>
      <c r="C133" s="51"/>
      <c r="D133" s="51"/>
      <c r="E133" s="51"/>
    </row>
    <row r="134" spans="2:5" s="1" customFormat="1" ht="12.75">
      <c r="B134" s="51"/>
      <c r="C134" s="51"/>
      <c r="D134" s="51"/>
      <c r="E134" s="51"/>
    </row>
    <row r="135" spans="2:5" s="1" customFormat="1" ht="12.75">
      <c r="B135" s="51"/>
      <c r="C135" s="51"/>
      <c r="D135" s="51"/>
      <c r="E135" s="51"/>
    </row>
    <row r="136" spans="2:5" s="1" customFormat="1" ht="12.75">
      <c r="B136" s="51"/>
      <c r="C136" s="51"/>
      <c r="D136" s="51"/>
      <c r="E136" s="51"/>
    </row>
    <row r="137" spans="2:5" s="1" customFormat="1" ht="12.75">
      <c r="B137" s="51"/>
      <c r="C137" s="51"/>
      <c r="D137" s="51"/>
      <c r="E137" s="51"/>
    </row>
    <row r="138" spans="2:5" s="1" customFormat="1" ht="12.75">
      <c r="B138" s="51"/>
      <c r="C138" s="51"/>
      <c r="D138" s="51"/>
      <c r="E138" s="51"/>
    </row>
    <row r="139" spans="2:5" s="1" customFormat="1" ht="12.75">
      <c r="B139" s="51"/>
      <c r="C139" s="51"/>
      <c r="D139" s="51"/>
      <c r="E139" s="51"/>
    </row>
    <row r="140" spans="2:5" s="1" customFormat="1" ht="12.75">
      <c r="B140" s="51"/>
      <c r="C140" s="51"/>
      <c r="D140" s="51"/>
      <c r="E140" s="51"/>
    </row>
    <row r="141" spans="2:5" s="1" customFormat="1" ht="12.75">
      <c r="B141" s="51"/>
      <c r="C141" s="51"/>
      <c r="D141" s="51"/>
      <c r="E141" s="51"/>
    </row>
    <row r="142" spans="2:5" s="1" customFormat="1" ht="12.75">
      <c r="B142" s="51"/>
      <c r="C142" s="51"/>
      <c r="D142" s="51"/>
      <c r="E142" s="51"/>
    </row>
    <row r="143" spans="2:5" s="1" customFormat="1" ht="12.75">
      <c r="B143" s="51"/>
      <c r="C143" s="51"/>
      <c r="D143" s="51"/>
      <c r="E143" s="51"/>
    </row>
    <row r="144" spans="2:5" s="1" customFormat="1" ht="12.75">
      <c r="B144" s="51"/>
      <c r="C144" s="51"/>
      <c r="D144" s="51"/>
      <c r="E144" s="51"/>
    </row>
    <row r="145" spans="2:5" s="1" customFormat="1" ht="12.75">
      <c r="B145" s="51"/>
      <c r="C145" s="51"/>
      <c r="D145" s="51"/>
      <c r="E145" s="51"/>
    </row>
    <row r="146" spans="2:5" s="1" customFormat="1" ht="12.75">
      <c r="B146" s="51"/>
      <c r="C146" s="51"/>
      <c r="D146" s="51"/>
      <c r="E146" s="51"/>
    </row>
    <row r="147" spans="2:5" s="1" customFormat="1" ht="12.75">
      <c r="B147" s="51"/>
      <c r="C147" s="51"/>
      <c r="D147" s="51"/>
      <c r="E147" s="51"/>
    </row>
    <row r="148" spans="2:5" s="1" customFormat="1" ht="12.75">
      <c r="B148" s="51"/>
      <c r="C148" s="51"/>
      <c r="D148" s="51"/>
      <c r="E148" s="51"/>
    </row>
    <row r="149" spans="2:5" s="1" customFormat="1" ht="12.75">
      <c r="B149" s="51"/>
      <c r="C149" s="51"/>
      <c r="D149" s="51"/>
      <c r="E149" s="51"/>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23">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68" t="s">
        <v>6</v>
      </c>
    </row>
    <row r="4" spans="1:15" s="1" customFormat="1" ht="16.5" thickBot="1">
      <c r="A4" s="12"/>
      <c r="B4" s="13"/>
      <c r="C4" s="14"/>
      <c r="D4" s="14"/>
      <c r="E4" s="14"/>
      <c r="F4" s="14"/>
      <c r="G4" s="14"/>
      <c r="H4" s="14"/>
      <c r="I4" s="14"/>
      <c r="J4" s="14"/>
      <c r="K4" s="15"/>
      <c r="L4" s="15"/>
      <c r="M4" s="16"/>
      <c r="O4" s="68" t="s">
        <v>8</v>
      </c>
    </row>
    <row r="5" spans="1:15" s="1" customFormat="1" ht="13.5" thickBot="1">
      <c r="A5" s="151" t="s">
        <v>60</v>
      </c>
      <c r="B5" s="152"/>
      <c r="C5" s="152"/>
      <c r="D5" s="152"/>
      <c r="E5" s="152"/>
      <c r="F5" s="152"/>
      <c r="G5" s="152"/>
      <c r="H5" s="152"/>
      <c r="I5" s="152"/>
      <c r="J5" s="152"/>
      <c r="K5" s="152"/>
      <c r="L5" s="152"/>
      <c r="M5" s="153"/>
      <c r="O5" s="68"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68" t="s">
        <v>13</v>
      </c>
    </row>
    <row r="8" spans="1:15" s="1" customFormat="1" ht="16.5" thickBot="1">
      <c r="A8" s="162" t="s">
        <v>4</v>
      </c>
      <c r="B8" s="163"/>
      <c r="C8" s="203" t="s">
        <v>126</v>
      </c>
      <c r="D8" s="204"/>
      <c r="E8" s="204"/>
      <c r="F8" s="204"/>
      <c r="G8" s="204"/>
      <c r="H8" s="204"/>
      <c r="I8" s="204"/>
      <c r="J8" s="204"/>
      <c r="K8" s="204"/>
      <c r="L8" s="204"/>
      <c r="M8" s="205"/>
      <c r="O8" s="68" t="s">
        <v>18</v>
      </c>
    </row>
    <row r="9" spans="1:16" s="1" customFormat="1" ht="16.5" thickBot="1">
      <c r="A9" s="162" t="s">
        <v>5</v>
      </c>
      <c r="B9" s="163"/>
      <c r="C9" s="206" t="s">
        <v>56</v>
      </c>
      <c r="D9" s="207"/>
      <c r="E9" s="207"/>
      <c r="F9" s="207"/>
      <c r="G9" s="207"/>
      <c r="H9" s="207"/>
      <c r="I9" s="207"/>
      <c r="J9" s="207"/>
      <c r="K9" s="207"/>
      <c r="L9" s="207"/>
      <c r="M9" s="208"/>
      <c r="O9" s="68" t="s">
        <v>20</v>
      </c>
      <c r="P9" s="70"/>
    </row>
    <row r="10" spans="1:15" s="1" customFormat="1" ht="13.5" thickBot="1">
      <c r="A10" s="2"/>
      <c r="B10" s="68"/>
      <c r="C10" s="68"/>
      <c r="D10" s="68"/>
      <c r="E10" s="68"/>
      <c r="F10" s="68"/>
      <c r="G10" s="68"/>
      <c r="H10" s="68"/>
      <c r="I10" s="68"/>
      <c r="J10" s="68"/>
      <c r="K10" s="68"/>
      <c r="L10" s="68"/>
      <c r="M10" s="36"/>
      <c r="O10" s="19" t="s">
        <v>74</v>
      </c>
    </row>
    <row r="11" spans="1:15" s="1" customFormat="1" ht="19.5" customHeight="1" thickBot="1">
      <c r="A11" s="162" t="s">
        <v>7</v>
      </c>
      <c r="B11" s="163"/>
      <c r="C11" s="209" t="s">
        <v>143</v>
      </c>
      <c r="D11" s="210"/>
      <c r="E11" s="210"/>
      <c r="F11" s="210"/>
      <c r="G11" s="210"/>
      <c r="H11" s="210"/>
      <c r="I11" s="210"/>
      <c r="J11" s="210"/>
      <c r="K11" s="26" t="s">
        <v>82</v>
      </c>
      <c r="L11" s="211" t="s">
        <v>144</v>
      </c>
      <c r="M11" s="212"/>
      <c r="O11" s="68" t="s">
        <v>21</v>
      </c>
    </row>
    <row r="12" spans="1:15" s="1" customFormat="1" ht="19.5" customHeight="1" thickBot="1">
      <c r="A12" s="162" t="s">
        <v>9</v>
      </c>
      <c r="B12" s="163"/>
      <c r="C12" s="203" t="s">
        <v>128</v>
      </c>
      <c r="D12" s="204"/>
      <c r="E12" s="204"/>
      <c r="F12" s="204"/>
      <c r="G12" s="204"/>
      <c r="H12" s="204"/>
      <c r="I12" s="204"/>
      <c r="J12" s="204"/>
      <c r="K12" s="204"/>
      <c r="L12" s="204"/>
      <c r="M12" s="205"/>
      <c r="O12" s="68" t="s">
        <v>0</v>
      </c>
    </row>
    <row r="13" spans="1:15" s="1" customFormat="1" ht="32.25" customHeight="1" thickBot="1">
      <c r="A13" s="162" t="s">
        <v>96</v>
      </c>
      <c r="B13" s="163"/>
      <c r="C13" s="203" t="s">
        <v>134</v>
      </c>
      <c r="D13" s="204"/>
      <c r="E13" s="204"/>
      <c r="F13" s="204"/>
      <c r="G13" s="204"/>
      <c r="H13" s="204"/>
      <c r="I13" s="204"/>
      <c r="J13" s="204"/>
      <c r="K13" s="204"/>
      <c r="L13" s="204"/>
      <c r="M13" s="205"/>
      <c r="O13" s="1" t="s">
        <v>119</v>
      </c>
    </row>
    <row r="14" spans="1:15" s="1" customFormat="1" ht="63" customHeight="1" thickBot="1">
      <c r="A14" s="162" t="s">
        <v>106</v>
      </c>
      <c r="B14" s="163"/>
      <c r="C14" s="203" t="s">
        <v>161</v>
      </c>
      <c r="D14" s="204"/>
      <c r="E14" s="204"/>
      <c r="F14" s="204"/>
      <c r="G14" s="204"/>
      <c r="H14" s="204"/>
      <c r="I14" s="204"/>
      <c r="J14" s="204"/>
      <c r="K14" s="204"/>
      <c r="L14" s="204"/>
      <c r="M14" s="205"/>
      <c r="O14" s="1" t="s">
        <v>120</v>
      </c>
    </row>
    <row r="15" spans="1:15" s="1" customFormat="1" ht="26.25" customHeight="1" thickBot="1">
      <c r="A15" s="162" t="s">
        <v>112</v>
      </c>
      <c r="B15" s="163"/>
      <c r="C15" s="219" t="s">
        <v>138</v>
      </c>
      <c r="D15" s="220"/>
      <c r="E15" s="220"/>
      <c r="F15" s="220"/>
      <c r="G15" s="220"/>
      <c r="H15" s="220"/>
      <c r="I15" s="220"/>
      <c r="J15" s="220"/>
      <c r="K15" s="220"/>
      <c r="L15" s="220"/>
      <c r="M15" s="221"/>
      <c r="O15" s="68" t="s">
        <v>24</v>
      </c>
    </row>
    <row r="16" spans="1:15" s="1" customFormat="1" ht="13.5" thickBot="1">
      <c r="A16" s="2"/>
      <c r="B16" s="68"/>
      <c r="C16" s="68"/>
      <c r="D16" s="68"/>
      <c r="E16" s="68"/>
      <c r="F16" s="68"/>
      <c r="G16" s="68"/>
      <c r="H16" s="68"/>
      <c r="I16" s="68"/>
      <c r="J16" s="68"/>
      <c r="K16" s="68"/>
      <c r="L16" s="68"/>
      <c r="M16" s="36"/>
      <c r="O16" s="68"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68" t="s">
        <v>27</v>
      </c>
    </row>
    <row r="19" spans="1:15" ht="13.5" thickBot="1">
      <c r="A19" s="194" t="s">
        <v>121</v>
      </c>
      <c r="B19" s="195"/>
      <c r="C19" s="200" t="s">
        <v>85</v>
      </c>
      <c r="D19" s="172"/>
      <c r="E19" s="4">
        <v>1</v>
      </c>
      <c r="F19" s="188" t="s">
        <v>122</v>
      </c>
      <c r="G19" s="189"/>
      <c r="H19" s="190"/>
      <c r="I19" s="86" t="s">
        <v>95</v>
      </c>
      <c r="J19" s="185" t="s">
        <v>159</v>
      </c>
      <c r="K19" s="186"/>
      <c r="L19" s="187"/>
      <c r="M19" s="7" t="s">
        <v>21</v>
      </c>
      <c r="O19" s="68" t="s">
        <v>28</v>
      </c>
    </row>
    <row r="20" spans="1:15" ht="13.5" thickBot="1">
      <c r="A20" s="196"/>
      <c r="B20" s="197"/>
      <c r="C20" s="201"/>
      <c r="D20" s="173"/>
      <c r="E20" s="4">
        <v>2</v>
      </c>
      <c r="F20" s="188" t="s">
        <v>123</v>
      </c>
      <c r="G20" s="189"/>
      <c r="H20" s="190"/>
      <c r="I20" s="86" t="s">
        <v>95</v>
      </c>
      <c r="J20" s="185" t="s">
        <v>159</v>
      </c>
      <c r="K20" s="186"/>
      <c r="L20" s="187"/>
      <c r="M20" s="7" t="s">
        <v>21</v>
      </c>
      <c r="O20" s="68" t="s">
        <v>3</v>
      </c>
    </row>
    <row r="21" spans="1:15" ht="13.5" thickBot="1">
      <c r="A21" s="196"/>
      <c r="B21" s="197"/>
      <c r="C21" s="201"/>
      <c r="D21" s="173"/>
      <c r="E21" s="4"/>
      <c r="F21" s="188"/>
      <c r="G21" s="189"/>
      <c r="H21" s="190"/>
      <c r="I21" s="67"/>
      <c r="J21" s="185"/>
      <c r="K21" s="186"/>
      <c r="L21" s="187"/>
      <c r="M21" s="7"/>
      <c r="O21" s="68" t="s">
        <v>29</v>
      </c>
    </row>
    <row r="22" spans="1:15" ht="13.5" thickBot="1">
      <c r="A22" s="198"/>
      <c r="B22" s="199"/>
      <c r="C22" s="202"/>
      <c r="D22" s="175"/>
      <c r="E22" s="4"/>
      <c r="F22" s="188"/>
      <c r="G22" s="189"/>
      <c r="H22" s="190"/>
      <c r="I22" s="67"/>
      <c r="J22" s="185"/>
      <c r="K22" s="186"/>
      <c r="L22" s="187"/>
      <c r="M22" s="7"/>
      <c r="O22" s="68"/>
    </row>
    <row r="23" spans="1:40" ht="13.5" thickBot="1">
      <c r="A23" s="2"/>
      <c r="B23" s="68"/>
      <c r="C23" s="68"/>
      <c r="D23" s="68"/>
      <c r="E23" s="68"/>
      <c r="F23" s="68"/>
      <c r="G23" s="68"/>
      <c r="H23" s="68"/>
      <c r="I23" s="68"/>
      <c r="J23" s="68"/>
      <c r="K23" s="68"/>
      <c r="L23" s="68"/>
      <c r="M23" s="36"/>
      <c r="O23" s="19" t="s">
        <v>70</v>
      </c>
      <c r="AN23" s="1">
        <v>2002</v>
      </c>
    </row>
    <row r="24" spans="1:40" ht="28.5" customHeight="1" thickBot="1">
      <c r="A24" s="6" t="s">
        <v>22</v>
      </c>
      <c r="B24" s="66" t="s">
        <v>6</v>
      </c>
      <c r="C24" s="32" t="s">
        <v>73</v>
      </c>
      <c r="D24" s="66" t="s">
        <v>13</v>
      </c>
      <c r="E24" s="6" t="s">
        <v>23</v>
      </c>
      <c r="F24" s="40">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68"/>
      <c r="C28" s="68"/>
      <c r="D28" s="68"/>
      <c r="E28" s="68"/>
      <c r="F28" s="68"/>
      <c r="G28" s="68"/>
      <c r="H28" s="68"/>
      <c r="I28" s="68"/>
      <c r="J28" s="68"/>
      <c r="K28" s="68"/>
      <c r="L28" s="68"/>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87">
        <v>0</v>
      </c>
      <c r="G31" s="29" t="s">
        <v>87</v>
      </c>
      <c r="H31" s="71">
        <v>0.699</v>
      </c>
      <c r="I31" s="24"/>
      <c r="J31" s="25"/>
      <c r="K31" s="25"/>
      <c r="L31" s="174"/>
      <c r="M31" s="175"/>
      <c r="O31" s="118" t="s">
        <v>149</v>
      </c>
      <c r="AN31" s="1" t="e">
        <f>#REF!+1</f>
        <v>#REF!</v>
      </c>
    </row>
    <row r="32" spans="1:40" ht="13.5" thickBot="1">
      <c r="A32" s="2"/>
      <c r="B32" s="68"/>
      <c r="C32" s="68"/>
      <c r="D32" s="68"/>
      <c r="E32" s="68"/>
      <c r="F32" s="68"/>
      <c r="G32" s="68"/>
      <c r="H32" s="68"/>
      <c r="I32" s="68"/>
      <c r="J32" s="68"/>
      <c r="K32" s="68"/>
      <c r="L32" s="68"/>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68"/>
      <c r="C34" s="68"/>
      <c r="D34" s="68"/>
      <c r="E34" s="68"/>
      <c r="F34" s="68"/>
      <c r="G34" s="68"/>
      <c r="H34" s="68"/>
      <c r="I34" s="68"/>
      <c r="J34" s="68"/>
      <c r="K34" s="68"/>
      <c r="L34" s="68"/>
      <c r="M34" s="36"/>
      <c r="O34" s="48" t="s">
        <v>55</v>
      </c>
      <c r="AN34" s="1" t="e">
        <f>AN33+1</f>
        <v>#REF!</v>
      </c>
    </row>
    <row r="35" spans="1:38" ht="45.75" customHeight="1" thickBot="1">
      <c r="A35" s="64"/>
      <c r="B35" s="96" t="s">
        <v>31</v>
      </c>
      <c r="C35" s="97" t="s">
        <v>32</v>
      </c>
      <c r="D35" s="97" t="str">
        <f>F19</f>
        <v>Número de actividades realizadas </v>
      </c>
      <c r="E35" s="97" t="str">
        <f>F20</f>
        <v>Número de actividades programadas</v>
      </c>
      <c r="F35" s="97">
        <f>F21</f>
        <v>0</v>
      </c>
      <c r="G35" s="97">
        <f>F22</f>
        <v>0</v>
      </c>
      <c r="H35" s="98" t="s">
        <v>89</v>
      </c>
      <c r="I35" s="99" t="s">
        <v>93</v>
      </c>
      <c r="J35" s="68"/>
      <c r="K35" s="68"/>
      <c r="L35" s="68"/>
      <c r="M35" s="65"/>
      <c r="O35" s="48" t="s">
        <v>53</v>
      </c>
      <c r="AI35"/>
      <c r="AL35" s="1"/>
    </row>
    <row r="36" spans="1:38" ht="15">
      <c r="A36" s="64"/>
      <c r="B36" s="76" t="s">
        <v>33</v>
      </c>
      <c r="C36" s="77">
        <v>1</v>
      </c>
      <c r="D36" s="91">
        <v>6</v>
      </c>
      <c r="E36" s="78">
        <v>6</v>
      </c>
      <c r="F36" s="79"/>
      <c r="G36" s="79"/>
      <c r="H36" s="31">
        <f>(D36/E36)*100%</f>
        <v>1</v>
      </c>
      <c r="I36" s="46">
        <f>+H36</f>
        <v>1</v>
      </c>
      <c r="J36" s="68"/>
      <c r="K36" s="68"/>
      <c r="L36" s="68"/>
      <c r="M36" s="65"/>
      <c r="O36" s="48" t="s">
        <v>65</v>
      </c>
      <c r="AI36"/>
      <c r="AL36" s="1"/>
    </row>
    <row r="37" spans="1:38" ht="15">
      <c r="A37" s="64"/>
      <c r="B37" s="127" t="s">
        <v>34</v>
      </c>
      <c r="C37" s="100">
        <v>1</v>
      </c>
      <c r="D37" s="116">
        <v>3</v>
      </c>
      <c r="E37" s="81">
        <v>3</v>
      </c>
      <c r="F37" s="82"/>
      <c r="G37" s="82"/>
      <c r="H37" s="101">
        <f>(D37/E37)*100%</f>
        <v>1</v>
      </c>
      <c r="I37" s="103">
        <f>+H37</f>
        <v>1</v>
      </c>
      <c r="J37" s="68"/>
      <c r="K37" s="68"/>
      <c r="L37" s="68"/>
      <c r="M37" s="65"/>
      <c r="O37" s="48" t="s">
        <v>66</v>
      </c>
      <c r="AI37"/>
      <c r="AL37" s="1"/>
    </row>
    <row r="38" spans="1:38" ht="15">
      <c r="A38" s="64"/>
      <c r="B38" s="80" t="s">
        <v>35</v>
      </c>
      <c r="C38" s="100">
        <v>1</v>
      </c>
      <c r="D38" s="119">
        <v>10</v>
      </c>
      <c r="E38" s="81">
        <v>10</v>
      </c>
      <c r="F38" s="82"/>
      <c r="G38" s="82"/>
      <c r="H38" s="101">
        <f>(D38/E38)*100%</f>
        <v>1</v>
      </c>
      <c r="I38" s="103">
        <f>+H38</f>
        <v>1</v>
      </c>
      <c r="J38" s="68"/>
      <c r="K38" s="68"/>
      <c r="L38" s="68"/>
      <c r="M38" s="65"/>
      <c r="O38" s="19" t="s">
        <v>69</v>
      </c>
      <c r="AI38"/>
      <c r="AL38" s="1"/>
    </row>
    <row r="39" spans="1:38" ht="15.75" thickBot="1">
      <c r="A39" s="64"/>
      <c r="B39" s="83" t="s">
        <v>36</v>
      </c>
      <c r="C39" s="104">
        <v>1</v>
      </c>
      <c r="D39" s="120">
        <v>10</v>
      </c>
      <c r="E39" s="84">
        <v>10</v>
      </c>
      <c r="F39" s="85"/>
      <c r="G39" s="85"/>
      <c r="H39" s="106">
        <f>(D39/E39)*100%</f>
        <v>1</v>
      </c>
      <c r="I39" s="107">
        <f>+H39</f>
        <v>1</v>
      </c>
      <c r="J39" s="68"/>
      <c r="K39" s="68"/>
      <c r="L39" s="68"/>
      <c r="M39" s="65"/>
      <c r="O39" s="8" t="s">
        <v>67</v>
      </c>
      <c r="AI39"/>
      <c r="AL39" s="1"/>
    </row>
    <row r="40" spans="1:16" ht="12.75">
      <c r="A40" s="2"/>
      <c r="B40" s="68"/>
      <c r="C40" s="68"/>
      <c r="D40" s="68"/>
      <c r="E40" s="68"/>
      <c r="F40" s="68"/>
      <c r="G40" s="68"/>
      <c r="H40" s="68"/>
      <c r="I40" s="68"/>
      <c r="J40" s="68"/>
      <c r="K40" s="68"/>
      <c r="L40" s="68"/>
      <c r="M40" s="36"/>
      <c r="N40" s="68"/>
      <c r="O40" s="8" t="s">
        <v>68</v>
      </c>
      <c r="P40" s="68"/>
    </row>
    <row r="41" spans="1:40" ht="12.75">
      <c r="A41" s="2"/>
      <c r="B41" s="68"/>
      <c r="C41" s="68"/>
      <c r="D41" s="68"/>
      <c r="E41" s="68"/>
      <c r="F41" s="68"/>
      <c r="G41" s="68"/>
      <c r="H41" s="68"/>
      <c r="I41" s="68"/>
      <c r="J41" s="68"/>
      <c r="K41" s="68"/>
      <c r="L41" s="68"/>
      <c r="M41" s="36"/>
      <c r="O41" s="8" t="s">
        <v>56</v>
      </c>
      <c r="AN41" s="1" t="e">
        <f>#REF!+1</f>
        <v>#REF!</v>
      </c>
    </row>
    <row r="42" spans="1:15" ht="12.75">
      <c r="A42" s="2"/>
      <c r="B42" s="68"/>
      <c r="C42" s="68"/>
      <c r="D42" s="68"/>
      <c r="E42" s="68"/>
      <c r="F42" s="68"/>
      <c r="G42" s="68"/>
      <c r="H42" s="68"/>
      <c r="I42" s="68"/>
      <c r="J42" s="68"/>
      <c r="K42" s="68"/>
      <c r="L42" s="68"/>
      <c r="M42" s="36"/>
      <c r="O42" s="8" t="s">
        <v>46</v>
      </c>
    </row>
    <row r="43" spans="1:15" ht="12.75">
      <c r="A43" s="2"/>
      <c r="B43" s="68"/>
      <c r="C43" s="68"/>
      <c r="D43" s="68"/>
      <c r="E43" s="68"/>
      <c r="F43" s="68"/>
      <c r="G43" s="68"/>
      <c r="H43" s="68"/>
      <c r="I43" s="68"/>
      <c r="J43" s="68"/>
      <c r="K43" s="68"/>
      <c r="L43" s="68"/>
      <c r="M43" s="36"/>
      <c r="O43" s="68" t="s">
        <v>47</v>
      </c>
    </row>
    <row r="44" spans="1:15" ht="12.75">
      <c r="A44" s="2"/>
      <c r="B44" s="68"/>
      <c r="C44" s="68"/>
      <c r="D44" s="68"/>
      <c r="E44" s="68"/>
      <c r="F44" s="68"/>
      <c r="G44" s="68"/>
      <c r="H44" s="68"/>
      <c r="I44" s="68"/>
      <c r="J44" s="68"/>
      <c r="K44" s="68"/>
      <c r="L44" s="68"/>
      <c r="M44" s="36"/>
      <c r="O44" s="68" t="s">
        <v>81</v>
      </c>
    </row>
    <row r="45" spans="1:15" ht="12.75">
      <c r="A45" s="2"/>
      <c r="B45" s="68"/>
      <c r="C45" s="68"/>
      <c r="D45" s="68"/>
      <c r="E45" s="68"/>
      <c r="F45" s="68"/>
      <c r="G45" s="68"/>
      <c r="H45" s="68"/>
      <c r="I45" s="68"/>
      <c r="J45" s="68"/>
      <c r="K45" s="68"/>
      <c r="L45" s="68"/>
      <c r="M45" s="36"/>
      <c r="O45" s="19" t="s">
        <v>84</v>
      </c>
    </row>
    <row r="46" spans="1:15" ht="12.75">
      <c r="A46" s="2"/>
      <c r="B46" s="68"/>
      <c r="C46" s="68"/>
      <c r="D46" s="68"/>
      <c r="E46" s="68"/>
      <c r="F46" s="68"/>
      <c r="G46" s="68"/>
      <c r="H46" s="68"/>
      <c r="I46" s="68"/>
      <c r="J46" s="68"/>
      <c r="K46" s="68"/>
      <c r="L46" s="68"/>
      <c r="M46" s="36"/>
      <c r="O46" s="68" t="s">
        <v>86</v>
      </c>
    </row>
    <row r="47" spans="1:15" ht="12.75">
      <c r="A47" s="2"/>
      <c r="B47" s="68"/>
      <c r="C47" s="68"/>
      <c r="D47" s="68"/>
      <c r="E47" s="68"/>
      <c r="F47" s="68"/>
      <c r="G47" s="68"/>
      <c r="H47" s="68"/>
      <c r="I47" s="68"/>
      <c r="J47" s="68"/>
      <c r="K47" s="68"/>
      <c r="L47" s="68"/>
      <c r="M47" s="36"/>
      <c r="O47" s="68" t="s">
        <v>95</v>
      </c>
    </row>
    <row r="48" spans="1:15" ht="12.75">
      <c r="A48" s="2"/>
      <c r="B48" s="68"/>
      <c r="C48" s="68"/>
      <c r="D48" s="68"/>
      <c r="E48" s="68"/>
      <c r="F48" s="68"/>
      <c r="G48" s="68"/>
      <c r="H48" s="68"/>
      <c r="I48" s="68"/>
      <c r="J48" s="68"/>
      <c r="K48" s="68"/>
      <c r="L48" s="68"/>
      <c r="M48" s="36"/>
      <c r="O48" s="68" t="s">
        <v>85</v>
      </c>
    </row>
    <row r="49" spans="1:15" ht="12.75">
      <c r="A49" s="2"/>
      <c r="B49" s="68"/>
      <c r="C49" s="68"/>
      <c r="D49" s="68"/>
      <c r="E49" s="68"/>
      <c r="F49" s="68"/>
      <c r="G49" s="68"/>
      <c r="H49" s="68"/>
      <c r="I49" s="68"/>
      <c r="J49" s="68"/>
      <c r="K49" s="68"/>
      <c r="L49" s="68"/>
      <c r="M49" s="36"/>
      <c r="O49" s="68" t="s">
        <v>97</v>
      </c>
    </row>
    <row r="50" spans="1:40" ht="12.75">
      <c r="A50" s="2"/>
      <c r="B50" s="68"/>
      <c r="C50" s="68"/>
      <c r="D50" s="68"/>
      <c r="E50" s="68"/>
      <c r="F50" s="68"/>
      <c r="G50" s="68"/>
      <c r="H50" s="68"/>
      <c r="I50" s="68"/>
      <c r="J50" s="68"/>
      <c r="K50" s="68"/>
      <c r="L50" s="68"/>
      <c r="M50" s="36"/>
      <c r="O50" s="68" t="s">
        <v>98</v>
      </c>
      <c r="AN50" s="1" t="e">
        <f>AN41+1</f>
        <v>#REF!</v>
      </c>
    </row>
    <row r="51" spans="1:40" ht="12.75">
      <c r="A51" s="2"/>
      <c r="B51" s="68"/>
      <c r="C51" s="68"/>
      <c r="D51" s="68"/>
      <c r="E51" s="68"/>
      <c r="F51" s="68"/>
      <c r="G51" s="68"/>
      <c r="H51" s="68"/>
      <c r="I51" s="68"/>
      <c r="J51" s="68"/>
      <c r="K51" s="68"/>
      <c r="L51" s="68"/>
      <c r="M51" s="36"/>
      <c r="O51" s="68" t="s">
        <v>99</v>
      </c>
      <c r="AN51" s="1" t="e">
        <f aca="true" t="shared" si="0" ref="AN51:AN67">AN50+1</f>
        <v>#REF!</v>
      </c>
    </row>
    <row r="52" spans="1:40" ht="12.75">
      <c r="A52" s="2"/>
      <c r="B52" s="68"/>
      <c r="C52" s="68"/>
      <c r="D52" s="68"/>
      <c r="E52" s="68"/>
      <c r="F52" s="68"/>
      <c r="G52" s="68"/>
      <c r="H52" s="68"/>
      <c r="I52" s="68"/>
      <c r="J52" s="68"/>
      <c r="K52" s="68"/>
      <c r="L52" s="68"/>
      <c r="M52" s="36"/>
      <c r="O52" s="68" t="s">
        <v>100</v>
      </c>
      <c r="AN52" s="1" t="e">
        <f t="shared" si="0"/>
        <v>#REF!</v>
      </c>
    </row>
    <row r="53" spans="1:40" ht="12.75">
      <c r="A53" s="2"/>
      <c r="B53" s="68"/>
      <c r="C53" s="68"/>
      <c r="D53" s="68"/>
      <c r="E53" s="68"/>
      <c r="F53" s="68"/>
      <c r="G53" s="68"/>
      <c r="H53" s="68"/>
      <c r="I53" s="68"/>
      <c r="J53" s="68"/>
      <c r="K53" s="68"/>
      <c r="L53" s="68"/>
      <c r="M53" s="36"/>
      <c r="O53" s="68" t="s">
        <v>150</v>
      </c>
      <c r="AN53" s="1" t="e">
        <f t="shared" si="0"/>
        <v>#REF!</v>
      </c>
    </row>
    <row r="54" spans="1:40" ht="12.75">
      <c r="A54" s="2"/>
      <c r="B54" s="68"/>
      <c r="C54" s="68"/>
      <c r="D54" s="68"/>
      <c r="E54" s="68"/>
      <c r="F54" s="68"/>
      <c r="G54" s="68"/>
      <c r="H54" s="68"/>
      <c r="I54" s="68"/>
      <c r="J54" s="68"/>
      <c r="K54" s="68"/>
      <c r="L54" s="68"/>
      <c r="M54" s="36"/>
      <c r="O54" s="68" t="s">
        <v>103</v>
      </c>
      <c r="AN54" s="1" t="e">
        <f t="shared" si="0"/>
        <v>#REF!</v>
      </c>
    </row>
    <row r="55" spans="1:40" ht="12.75">
      <c r="A55" s="2"/>
      <c r="B55" s="68"/>
      <c r="C55" s="68"/>
      <c r="D55" s="68"/>
      <c r="E55" s="68"/>
      <c r="F55" s="68"/>
      <c r="G55" s="68"/>
      <c r="H55" s="68"/>
      <c r="I55" s="68"/>
      <c r="J55" s="68"/>
      <c r="K55" s="68"/>
      <c r="L55" s="68"/>
      <c r="M55" s="36"/>
      <c r="O55" s="68" t="s">
        <v>102</v>
      </c>
      <c r="AN55" s="1" t="e">
        <f t="shared" si="0"/>
        <v>#REF!</v>
      </c>
    </row>
    <row r="56" spans="1:40" ht="13.5" thickBot="1">
      <c r="A56" s="2"/>
      <c r="B56" s="68"/>
      <c r="C56" s="68"/>
      <c r="D56" s="68"/>
      <c r="E56" s="68"/>
      <c r="F56" s="68"/>
      <c r="G56" s="68"/>
      <c r="H56" s="68"/>
      <c r="I56" s="68"/>
      <c r="J56" s="68"/>
      <c r="K56" s="68"/>
      <c r="L56" s="68"/>
      <c r="M56" s="36"/>
      <c r="O56" s="19" t="s">
        <v>107</v>
      </c>
      <c r="AN56" s="1" t="e">
        <f t="shared" si="0"/>
        <v>#REF!</v>
      </c>
    </row>
    <row r="57" spans="1:40" ht="39" customHeight="1"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68"/>
      <c r="C58" s="68"/>
      <c r="D58" s="68"/>
      <c r="E58" s="68"/>
      <c r="F58" s="68"/>
      <c r="G58" s="68"/>
      <c r="H58" s="68"/>
      <c r="I58" s="68"/>
      <c r="J58" s="68"/>
      <c r="K58" s="68"/>
      <c r="L58" s="68"/>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243.75" customHeight="1" thickBot="1">
      <c r="A61" s="9" t="s">
        <v>33</v>
      </c>
      <c r="B61" s="143" t="s">
        <v>157</v>
      </c>
      <c r="C61" s="222"/>
      <c r="D61" s="222"/>
      <c r="E61" s="223"/>
      <c r="F61" s="30"/>
      <c r="G61" s="130" t="s">
        <v>152</v>
      </c>
      <c r="H61" s="137"/>
      <c r="I61" s="138"/>
      <c r="J61" s="138"/>
      <c r="K61" s="138"/>
      <c r="L61" s="138"/>
      <c r="M61" s="139"/>
      <c r="AN61" s="1" t="e">
        <f>AN59+1</f>
        <v>#REF!</v>
      </c>
    </row>
    <row r="62" spans="1:40" ht="122.25" customHeight="1" thickBot="1">
      <c r="A62" s="9" t="s">
        <v>34</v>
      </c>
      <c r="B62" s="224" t="s">
        <v>158</v>
      </c>
      <c r="C62" s="144"/>
      <c r="D62" s="144"/>
      <c r="E62" s="145"/>
      <c r="F62" s="30"/>
      <c r="G62" s="69" t="s">
        <v>152</v>
      </c>
      <c r="H62" s="137"/>
      <c r="I62" s="138"/>
      <c r="J62" s="138"/>
      <c r="K62" s="138"/>
      <c r="L62" s="138"/>
      <c r="M62" s="139"/>
      <c r="AN62" s="1" t="e">
        <f t="shared" si="0"/>
        <v>#REF!</v>
      </c>
    </row>
    <row r="63" spans="1:40" ht="59.25" customHeight="1" thickBot="1">
      <c r="A63" s="9" t="s">
        <v>41</v>
      </c>
      <c r="B63" s="148" t="s">
        <v>163</v>
      </c>
      <c r="C63" s="149"/>
      <c r="D63" s="149"/>
      <c r="E63" s="150"/>
      <c r="F63" s="30"/>
      <c r="G63" s="90" t="s">
        <v>152</v>
      </c>
      <c r="H63" s="137"/>
      <c r="I63" s="138"/>
      <c r="J63" s="138"/>
      <c r="K63" s="138"/>
      <c r="L63" s="138"/>
      <c r="M63" s="139"/>
      <c r="AN63" s="1" t="e">
        <f>#REF!+1</f>
        <v>#REF!</v>
      </c>
    </row>
    <row r="64" spans="1:40" ht="183" customHeight="1" thickBot="1">
      <c r="A64" s="9" t="s">
        <v>135</v>
      </c>
      <c r="B64" s="143" t="s">
        <v>168</v>
      </c>
      <c r="C64" s="144"/>
      <c r="D64" s="144"/>
      <c r="E64" s="145"/>
      <c r="F64" s="30"/>
      <c r="G64" s="92" t="s">
        <v>152</v>
      </c>
      <c r="H64" s="137"/>
      <c r="I64" s="138"/>
      <c r="J64" s="138"/>
      <c r="K64" s="138"/>
      <c r="L64" s="138"/>
      <c r="M64" s="139"/>
      <c r="AN64" s="1" t="e">
        <f>#REF!+1</f>
        <v>#REF!</v>
      </c>
    </row>
    <row r="65" spans="1:40" ht="43.5" customHeight="1" thickBot="1">
      <c r="A65" s="9" t="s">
        <v>42</v>
      </c>
      <c r="B65" s="140" t="s">
        <v>167</v>
      </c>
      <c r="C65" s="141"/>
      <c r="D65" s="141"/>
      <c r="E65" s="141"/>
      <c r="F65" s="133"/>
      <c r="G65" s="133"/>
      <c r="H65" s="137"/>
      <c r="I65" s="138"/>
      <c r="J65" s="138"/>
      <c r="K65" s="138"/>
      <c r="L65" s="138"/>
      <c r="M65" s="139"/>
      <c r="AN65" s="1" t="e">
        <f t="shared" si="0"/>
        <v>#REF!</v>
      </c>
    </row>
    <row r="66" spans="1:40" ht="13.5">
      <c r="A66" s="68"/>
      <c r="B66" s="134"/>
      <c r="C66" s="134"/>
      <c r="D66" s="134"/>
      <c r="E66" s="134"/>
      <c r="F66" s="134"/>
      <c r="G66" s="134"/>
      <c r="H66" s="134"/>
      <c r="I66" s="134"/>
      <c r="J66" s="134"/>
      <c r="K66" s="134"/>
      <c r="L66" s="134"/>
      <c r="M66" s="134"/>
      <c r="AN66" s="1" t="e">
        <f t="shared" si="0"/>
        <v>#REF!</v>
      </c>
    </row>
    <row r="67" spans="1:40" ht="13.5">
      <c r="A67" s="68"/>
      <c r="B67" s="134"/>
      <c r="C67" s="134"/>
      <c r="D67" s="134"/>
      <c r="E67" s="134"/>
      <c r="F67" s="134"/>
      <c r="G67" s="134"/>
      <c r="H67" s="134"/>
      <c r="I67" s="134"/>
      <c r="J67" s="134"/>
      <c r="K67" s="134"/>
      <c r="L67" s="134"/>
      <c r="M67" s="134"/>
      <c r="AN67" s="1" t="e">
        <f t="shared" si="0"/>
        <v>#REF!</v>
      </c>
    </row>
    <row r="68" spans="1:13" ht="13.5">
      <c r="A68" s="68"/>
      <c r="B68" s="134"/>
      <c r="C68" s="134"/>
      <c r="D68" s="134"/>
      <c r="E68" s="134"/>
      <c r="F68" s="134"/>
      <c r="G68" s="134"/>
      <c r="H68" s="134"/>
      <c r="I68" s="134"/>
      <c r="J68" s="134"/>
      <c r="K68" s="134"/>
      <c r="L68" s="134"/>
      <c r="M68" s="134"/>
    </row>
    <row r="69" spans="1:13" ht="13.5">
      <c r="A69" s="68"/>
      <c r="B69" s="134"/>
      <c r="C69" s="134"/>
      <c r="D69" s="134"/>
      <c r="E69" s="134"/>
      <c r="F69" s="134"/>
      <c r="G69" s="134"/>
      <c r="H69" s="134"/>
      <c r="I69" s="134"/>
      <c r="J69" s="134"/>
      <c r="K69" s="134"/>
      <c r="L69" s="134"/>
      <c r="M69" s="134"/>
    </row>
    <row r="70" spans="1:13" ht="12.75">
      <c r="A70" s="68"/>
      <c r="B70" s="68"/>
      <c r="C70" s="68"/>
      <c r="D70" s="68"/>
      <c r="E70" s="68"/>
      <c r="F70" s="68"/>
      <c r="G70" s="68"/>
      <c r="H70" s="68"/>
      <c r="I70" s="68"/>
      <c r="J70" s="68"/>
      <c r="K70" s="68"/>
      <c r="L70" s="68"/>
      <c r="M70" s="68"/>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68"/>
      <c r="C85" s="68"/>
      <c r="D85" s="68"/>
      <c r="E85" s="68"/>
      <c r="F85" s="135"/>
      <c r="G85" s="135"/>
      <c r="H85" s="135"/>
      <c r="I85" s="10" t="s">
        <v>43</v>
      </c>
      <c r="K85" s="11"/>
      <c r="AL85" s="1"/>
    </row>
    <row r="86" spans="2:38" ht="15">
      <c r="B86" s="68"/>
      <c r="C86" s="68"/>
      <c r="D86" s="68"/>
      <c r="E86" s="68"/>
      <c r="F86" s="135"/>
      <c r="G86" s="135"/>
      <c r="H86" s="135"/>
      <c r="I86" s="10" t="s">
        <v>44</v>
      </c>
      <c r="K86" s="11"/>
      <c r="AL86" s="1"/>
    </row>
    <row r="87" spans="2:38" ht="15">
      <c r="B87" s="68"/>
      <c r="C87" s="68"/>
      <c r="D87" s="68"/>
      <c r="E87" s="68"/>
      <c r="F87" s="135"/>
      <c r="G87" s="135"/>
      <c r="H87" s="135"/>
      <c r="I87" s="10" t="s">
        <v>45</v>
      </c>
      <c r="K87" s="11"/>
      <c r="AL87" s="1"/>
    </row>
    <row r="88" spans="2:38" ht="15">
      <c r="B88" s="68"/>
      <c r="C88" s="68"/>
      <c r="D88" s="68"/>
      <c r="E88" s="68"/>
      <c r="F88" s="135"/>
      <c r="G88" s="135"/>
      <c r="H88" s="135"/>
      <c r="K88" s="11"/>
      <c r="AL88" s="1"/>
    </row>
    <row r="89" spans="2:38" ht="15">
      <c r="B89" s="68"/>
      <c r="C89" s="68"/>
      <c r="D89" s="68"/>
      <c r="E89" s="68"/>
      <c r="F89" s="135"/>
      <c r="G89" s="135"/>
      <c r="H89" s="135"/>
      <c r="K89" s="11"/>
      <c r="AL89" s="1"/>
    </row>
    <row r="90" spans="2:38" ht="15">
      <c r="B90" s="68"/>
      <c r="C90" s="68"/>
      <c r="D90" s="68"/>
      <c r="E90" s="68"/>
      <c r="K90" s="11"/>
      <c r="AL90" s="1"/>
    </row>
    <row r="91" spans="2:38" ht="15">
      <c r="B91" s="68"/>
      <c r="C91" s="68"/>
      <c r="D91" s="68"/>
      <c r="E91" s="68"/>
      <c r="K91" s="11"/>
      <c r="AL91" s="1"/>
    </row>
    <row r="92" spans="2:38" ht="15">
      <c r="B92" s="68"/>
      <c r="C92" s="68"/>
      <c r="D92" s="68"/>
      <c r="E92" s="68"/>
      <c r="K92" s="11"/>
      <c r="AL92" s="1"/>
    </row>
    <row r="93" spans="2:38" ht="15">
      <c r="B93" s="68"/>
      <c r="C93" s="68"/>
      <c r="D93" s="68"/>
      <c r="E93" s="68"/>
      <c r="K93" s="11"/>
      <c r="AL93" s="1"/>
    </row>
    <row r="94" spans="2:38" ht="15">
      <c r="B94" s="68"/>
      <c r="C94" s="68"/>
      <c r="D94" s="68"/>
      <c r="E94" s="68"/>
      <c r="K94" s="11"/>
      <c r="AL94" s="1"/>
    </row>
    <row r="95" spans="2:38" ht="15">
      <c r="B95" s="68"/>
      <c r="C95" s="68"/>
      <c r="D95" s="68"/>
      <c r="E95" s="68"/>
      <c r="K95" s="11"/>
      <c r="AL95" s="1"/>
    </row>
    <row r="96" spans="2:38" ht="15">
      <c r="B96" s="68"/>
      <c r="C96" s="68"/>
      <c r="D96" s="68"/>
      <c r="E96" s="68"/>
      <c r="K96" s="11"/>
      <c r="AL96" s="1"/>
    </row>
    <row r="97" spans="2:38" ht="15">
      <c r="B97" s="68"/>
      <c r="C97" s="68"/>
      <c r="D97" s="68"/>
      <c r="E97" s="68"/>
      <c r="K97" s="11"/>
      <c r="AL97" s="1"/>
    </row>
    <row r="98" spans="2:38" ht="15">
      <c r="B98" s="68"/>
      <c r="C98" s="68"/>
      <c r="D98" s="68"/>
      <c r="E98" s="68"/>
      <c r="K98" s="11"/>
      <c r="AL98" s="1"/>
    </row>
    <row r="99" spans="2:38" ht="15">
      <c r="B99" s="68"/>
      <c r="C99" s="68"/>
      <c r="D99" s="68"/>
      <c r="E99" s="68"/>
      <c r="K99" s="11"/>
      <c r="AL99" s="1"/>
    </row>
    <row r="100" spans="2:38" ht="15">
      <c r="B100" s="68"/>
      <c r="C100" s="68"/>
      <c r="D100" s="68"/>
      <c r="E100" s="68"/>
      <c r="K100" s="11"/>
      <c r="AL100" s="1"/>
    </row>
    <row r="101" spans="2:38" ht="15">
      <c r="B101" s="68"/>
      <c r="C101" s="68"/>
      <c r="D101" s="68"/>
      <c r="E101" s="68"/>
      <c r="K101" s="11"/>
      <c r="AL101" s="1"/>
    </row>
    <row r="102" spans="2:38" ht="15">
      <c r="B102" s="68"/>
      <c r="C102" s="68"/>
      <c r="D102" s="68"/>
      <c r="E102" s="68"/>
      <c r="K102" s="11"/>
      <c r="AL102" s="1"/>
    </row>
    <row r="103" spans="2:38" ht="15">
      <c r="B103" s="68"/>
      <c r="C103" s="68"/>
      <c r="D103" s="68"/>
      <c r="E103" s="68"/>
      <c r="K103" s="11"/>
      <c r="AL103" s="1"/>
    </row>
    <row r="104" spans="2:38" ht="15">
      <c r="B104" s="68"/>
      <c r="C104" s="68"/>
      <c r="D104" s="68"/>
      <c r="E104" s="68"/>
      <c r="K104" s="11"/>
      <c r="AL104" s="1"/>
    </row>
    <row r="105" spans="2:38" ht="15">
      <c r="B105" s="68"/>
      <c r="C105" s="68"/>
      <c r="D105" s="68"/>
      <c r="E105" s="68"/>
      <c r="K105" s="11"/>
      <c r="AL105" s="1"/>
    </row>
    <row r="106" spans="2:38" ht="15">
      <c r="B106" s="68"/>
      <c r="C106" s="68"/>
      <c r="D106" s="68"/>
      <c r="E106" s="68"/>
      <c r="K106" s="11"/>
      <c r="AL106" s="1"/>
    </row>
    <row r="107" spans="2:38" ht="15">
      <c r="B107" s="68"/>
      <c r="C107" s="68"/>
      <c r="D107" s="68"/>
      <c r="E107" s="68"/>
      <c r="K107" s="11"/>
      <c r="AL107" s="1"/>
    </row>
    <row r="108" spans="2:38" ht="15">
      <c r="B108" s="68"/>
      <c r="C108" s="68"/>
      <c r="D108" s="68"/>
      <c r="E108" s="68"/>
      <c r="K108" s="11"/>
      <c r="AL108" s="1"/>
    </row>
    <row r="109" spans="2:38" ht="15">
      <c r="B109" s="68"/>
      <c r="C109" s="68"/>
      <c r="D109" s="68"/>
      <c r="E109" s="68"/>
      <c r="K109" s="11"/>
      <c r="AL109" s="1"/>
    </row>
    <row r="110" spans="2:38" ht="15">
      <c r="B110" s="68"/>
      <c r="C110" s="68"/>
      <c r="D110" s="68"/>
      <c r="E110" s="68"/>
      <c r="K110" s="11"/>
      <c r="AL110" s="1"/>
    </row>
    <row r="111" spans="2:38" ht="15">
      <c r="B111" s="68"/>
      <c r="C111" s="68"/>
      <c r="D111" s="68"/>
      <c r="E111" s="68"/>
      <c r="K111" s="11"/>
      <c r="AL111" s="1"/>
    </row>
    <row r="112" spans="2:38" ht="15">
      <c r="B112" s="68"/>
      <c r="C112" s="68"/>
      <c r="D112" s="68"/>
      <c r="E112" s="68"/>
      <c r="K112" s="11"/>
      <c r="AL112" s="1"/>
    </row>
    <row r="113" spans="2:38" ht="15">
      <c r="B113" s="68"/>
      <c r="C113" s="68"/>
      <c r="D113" s="68"/>
      <c r="E113" s="68"/>
      <c r="K113" s="11"/>
      <c r="AL113" s="1"/>
    </row>
    <row r="114" spans="2:38" ht="15">
      <c r="B114" s="68"/>
      <c r="C114" s="68"/>
      <c r="D114" s="68"/>
      <c r="E114" s="68"/>
      <c r="K114" s="11"/>
      <c r="AL114" s="1"/>
    </row>
    <row r="115" spans="2:38" ht="15">
      <c r="B115" s="68"/>
      <c r="C115" s="68"/>
      <c r="D115" s="68"/>
      <c r="E115" s="68"/>
      <c r="K115" s="11"/>
      <c r="AL115" s="1"/>
    </row>
    <row r="116" spans="2:38" ht="15">
      <c r="B116" s="68"/>
      <c r="C116" s="68"/>
      <c r="D116" s="68"/>
      <c r="E116" s="68"/>
      <c r="K116" s="11"/>
      <c r="AL116" s="1"/>
    </row>
    <row r="117" spans="2:38" ht="15">
      <c r="B117" s="68"/>
      <c r="C117" s="68"/>
      <c r="D117" s="68"/>
      <c r="E117" s="68"/>
      <c r="K117" s="11"/>
      <c r="AL117" s="1"/>
    </row>
    <row r="118" spans="2:38" ht="15">
      <c r="B118" s="68"/>
      <c r="C118" s="68"/>
      <c r="D118" s="68"/>
      <c r="E118" s="68"/>
      <c r="K118" s="11"/>
      <c r="AL118" s="1"/>
    </row>
    <row r="119" spans="2:38" ht="15">
      <c r="B119" s="68"/>
      <c r="C119" s="68"/>
      <c r="D119" s="68"/>
      <c r="E119" s="68"/>
      <c r="K119" s="11"/>
      <c r="AL119" s="1"/>
    </row>
    <row r="120" spans="2:38" ht="15">
      <c r="B120" s="68"/>
      <c r="C120" s="68"/>
      <c r="D120" s="68"/>
      <c r="E120" s="68"/>
      <c r="K120" s="11"/>
      <c r="AL120" s="1"/>
    </row>
    <row r="121" spans="2:38" ht="15">
      <c r="B121" s="68"/>
      <c r="C121" s="68"/>
      <c r="D121" s="68"/>
      <c r="E121" s="68"/>
      <c r="K121" s="11"/>
      <c r="AL121" s="1"/>
    </row>
    <row r="122" spans="2:38" ht="15">
      <c r="B122" s="68"/>
      <c r="C122" s="68"/>
      <c r="D122" s="68"/>
      <c r="E122" s="68"/>
      <c r="K122" s="11"/>
      <c r="AL122" s="1"/>
    </row>
    <row r="123" spans="2:38" ht="12.75">
      <c r="B123" s="68"/>
      <c r="C123" s="68"/>
      <c r="D123" s="68"/>
      <c r="E123" s="68"/>
      <c r="AL123" s="1"/>
    </row>
    <row r="124" spans="2:38" ht="12.75">
      <c r="B124" s="68"/>
      <c r="C124" s="68"/>
      <c r="D124" s="68"/>
      <c r="E124" s="68"/>
      <c r="AL124" s="1"/>
    </row>
    <row r="125" spans="2:38" ht="12.75">
      <c r="B125" s="68"/>
      <c r="C125" s="68"/>
      <c r="D125" s="68"/>
      <c r="E125" s="68"/>
      <c r="AL125" s="1"/>
    </row>
    <row r="126" spans="2:38" ht="12.75">
      <c r="B126" s="68"/>
      <c r="C126" s="68"/>
      <c r="D126" s="68"/>
      <c r="E126" s="68"/>
      <c r="AL126" s="1"/>
    </row>
    <row r="127" spans="2:38" ht="12.75">
      <c r="B127" s="68"/>
      <c r="C127" s="68"/>
      <c r="D127" s="68"/>
      <c r="E127" s="68"/>
      <c r="AL127" s="1"/>
    </row>
    <row r="128" spans="2:38" ht="12.75">
      <c r="B128" s="68"/>
      <c r="C128" s="68"/>
      <c r="D128" s="68"/>
      <c r="E128" s="68"/>
      <c r="AL128" s="1"/>
    </row>
    <row r="129" spans="2:38" ht="12.75">
      <c r="B129" s="68"/>
      <c r="C129" s="68"/>
      <c r="D129" s="68"/>
      <c r="E129" s="68"/>
      <c r="AL129" s="1"/>
    </row>
    <row r="130" spans="2:38" ht="12.75">
      <c r="B130" s="68"/>
      <c r="C130" s="68"/>
      <c r="D130" s="68"/>
      <c r="E130" s="68"/>
      <c r="AL130" s="1"/>
    </row>
    <row r="131" spans="2:38" ht="12.75">
      <c r="B131" s="68"/>
      <c r="C131" s="68"/>
      <c r="D131" s="68"/>
      <c r="E131" s="68"/>
      <c r="AL131" s="1"/>
    </row>
    <row r="132" spans="2:38" ht="12.75">
      <c r="B132" s="68"/>
      <c r="C132" s="68"/>
      <c r="D132" s="68"/>
      <c r="E132" s="68"/>
      <c r="AL132" s="1"/>
    </row>
    <row r="133" spans="2:38" ht="12.75">
      <c r="B133" s="68"/>
      <c r="C133" s="68"/>
      <c r="D133" s="68"/>
      <c r="E133" s="68"/>
      <c r="AL133" s="1"/>
    </row>
    <row r="134" spans="2:38" ht="12.75">
      <c r="B134" s="68"/>
      <c r="C134" s="68"/>
      <c r="D134" s="68"/>
      <c r="E134" s="68"/>
      <c r="AL134" s="1"/>
    </row>
    <row r="135" spans="2:38" ht="12.75">
      <c r="B135" s="68"/>
      <c r="C135" s="68"/>
      <c r="D135" s="68"/>
      <c r="E135" s="68"/>
      <c r="AL135" s="1"/>
    </row>
    <row r="136" spans="2:38" ht="12.75">
      <c r="B136" s="68"/>
      <c r="C136" s="68"/>
      <c r="D136" s="68"/>
      <c r="E136" s="68"/>
      <c r="AL136" s="1"/>
    </row>
    <row r="137" spans="2:38" ht="12.75">
      <c r="B137" s="68"/>
      <c r="C137" s="68"/>
      <c r="D137" s="68"/>
      <c r="E137" s="68"/>
      <c r="AL137" s="1"/>
    </row>
    <row r="138" spans="2:38" ht="12.75">
      <c r="B138" s="68"/>
      <c r="C138" s="68"/>
      <c r="D138" s="68"/>
      <c r="E138" s="68"/>
      <c r="AL138" s="1"/>
    </row>
    <row r="139" spans="2:38" ht="12.75">
      <c r="B139" s="68"/>
      <c r="C139" s="68"/>
      <c r="D139" s="68"/>
      <c r="E139" s="68"/>
      <c r="AL139" s="1"/>
    </row>
    <row r="140" spans="2:38" ht="12.75">
      <c r="B140" s="68"/>
      <c r="C140" s="68"/>
      <c r="D140" s="68"/>
      <c r="E140" s="68"/>
      <c r="AL140" s="1"/>
    </row>
    <row r="141" spans="2:38" ht="12.75">
      <c r="B141" s="68"/>
      <c r="C141" s="68"/>
      <c r="D141" s="68"/>
      <c r="E141" s="68"/>
      <c r="AL141" s="1"/>
    </row>
    <row r="142" spans="2:38" ht="12.75">
      <c r="B142" s="68"/>
      <c r="C142" s="68"/>
      <c r="D142" s="68"/>
      <c r="E142" s="68"/>
      <c r="AL142" s="1"/>
    </row>
    <row r="143" spans="2:38" ht="12.75">
      <c r="B143" s="68"/>
      <c r="C143" s="68"/>
      <c r="D143" s="68"/>
      <c r="E143" s="68"/>
      <c r="AL143" s="1"/>
    </row>
    <row r="144" spans="2:38" ht="12.75">
      <c r="B144" s="68"/>
      <c r="C144" s="68"/>
      <c r="D144" s="68"/>
      <c r="E144" s="68"/>
      <c r="AL144" s="1"/>
    </row>
    <row r="145" spans="2:38" ht="12.75">
      <c r="B145" s="68"/>
      <c r="C145" s="68"/>
      <c r="D145" s="68"/>
      <c r="E145" s="68"/>
      <c r="AL145" s="1"/>
    </row>
    <row r="146" spans="2:38" ht="12.75">
      <c r="B146" s="68"/>
      <c r="C146" s="68"/>
      <c r="D146" s="68"/>
      <c r="E146" s="68"/>
      <c r="AL146" s="1"/>
    </row>
    <row r="147" spans="2:38" ht="12.75">
      <c r="B147" s="68"/>
      <c r="C147" s="68"/>
      <c r="D147" s="68"/>
      <c r="E147" s="68"/>
      <c r="AL147" s="1"/>
    </row>
    <row r="148" spans="2:38" ht="12.75">
      <c r="B148" s="68"/>
      <c r="C148" s="68"/>
      <c r="D148" s="68"/>
      <c r="E148" s="68"/>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5:E65"/>
    <mergeCell ref="H65:M65"/>
    <mergeCell ref="B69:I69"/>
    <mergeCell ref="J69:M69"/>
    <mergeCell ref="F85:H86"/>
    <mergeCell ref="F87:H87"/>
    <mergeCell ref="F88:H89"/>
    <mergeCell ref="B66:I66"/>
    <mergeCell ref="J66:M66"/>
    <mergeCell ref="B67:I67"/>
    <mergeCell ref="J67:M67"/>
    <mergeCell ref="B68:I68"/>
    <mergeCell ref="J68:M68"/>
    <mergeCell ref="B64:E64"/>
    <mergeCell ref="H64:M64"/>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C14:M14">
      <formula1>$O$57:$O$61</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tabSelected="1" zoomScale="85" zoomScaleNormal="85" zoomScalePageLayoutView="0" workbookViewId="0" topLeftCell="A63">
      <selection activeCell="B66" sqref="B66:I6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5.71093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215"/>
      <c r="B1" s="215"/>
      <c r="C1" s="216" t="s">
        <v>58</v>
      </c>
      <c r="D1" s="216"/>
      <c r="E1" s="216"/>
      <c r="F1" s="216"/>
      <c r="G1" s="216"/>
      <c r="H1" s="216"/>
      <c r="I1" s="216"/>
      <c r="J1" s="216"/>
      <c r="K1" s="217" t="s">
        <v>59</v>
      </c>
      <c r="L1" s="217"/>
      <c r="M1" s="217"/>
    </row>
    <row r="2" spans="1:15" s="1" customFormat="1" ht="13.5" thickBot="1">
      <c r="A2" s="215"/>
      <c r="B2" s="215"/>
      <c r="C2" s="216"/>
      <c r="D2" s="216"/>
      <c r="E2" s="216"/>
      <c r="F2" s="216"/>
      <c r="G2" s="216"/>
      <c r="H2" s="216"/>
      <c r="I2" s="216"/>
      <c r="J2" s="216"/>
      <c r="K2" s="218" t="s">
        <v>117</v>
      </c>
      <c r="L2" s="218"/>
      <c r="M2" s="218"/>
      <c r="O2" s="19" t="s">
        <v>71</v>
      </c>
    </row>
    <row r="3" spans="1:15" s="1" customFormat="1" ht="13.5" thickBot="1">
      <c r="A3" s="215"/>
      <c r="B3" s="215"/>
      <c r="C3" s="216"/>
      <c r="D3" s="216"/>
      <c r="E3" s="216"/>
      <c r="F3" s="216"/>
      <c r="G3" s="216"/>
      <c r="H3" s="216"/>
      <c r="I3" s="216"/>
      <c r="J3" s="216"/>
      <c r="K3" s="218" t="s">
        <v>118</v>
      </c>
      <c r="L3" s="218"/>
      <c r="M3" s="218"/>
      <c r="O3" s="112" t="s">
        <v>6</v>
      </c>
    </row>
    <row r="4" spans="1:15" s="1" customFormat="1" ht="16.5" thickBot="1">
      <c r="A4" s="12"/>
      <c r="B4" s="13"/>
      <c r="C4" s="14"/>
      <c r="D4" s="14"/>
      <c r="E4" s="14"/>
      <c r="F4" s="14"/>
      <c r="G4" s="14"/>
      <c r="H4" s="14"/>
      <c r="I4" s="14"/>
      <c r="J4" s="14"/>
      <c r="K4" s="15"/>
      <c r="L4" s="15"/>
      <c r="M4" s="16"/>
      <c r="O4" s="112" t="s">
        <v>8</v>
      </c>
    </row>
    <row r="5" spans="1:15" s="1" customFormat="1" ht="13.5" thickBot="1">
      <c r="A5" s="151" t="s">
        <v>60</v>
      </c>
      <c r="B5" s="152"/>
      <c r="C5" s="152"/>
      <c r="D5" s="152"/>
      <c r="E5" s="152"/>
      <c r="F5" s="152"/>
      <c r="G5" s="152"/>
      <c r="H5" s="152"/>
      <c r="I5" s="152"/>
      <c r="J5" s="152"/>
      <c r="K5" s="152"/>
      <c r="L5" s="152"/>
      <c r="M5" s="153"/>
      <c r="O5" s="112" t="s">
        <v>10</v>
      </c>
    </row>
    <row r="6" spans="1:15" s="1" customFormat="1" ht="13.5" thickBot="1">
      <c r="A6" s="34"/>
      <c r="B6" s="5"/>
      <c r="C6" s="5"/>
      <c r="D6" s="5"/>
      <c r="E6" s="5"/>
      <c r="F6" s="5"/>
      <c r="G6" s="5"/>
      <c r="H6" s="5"/>
      <c r="I6" s="5"/>
      <c r="J6" s="5"/>
      <c r="K6" s="5"/>
      <c r="L6" s="5"/>
      <c r="M6" s="35"/>
      <c r="O6" s="19" t="s">
        <v>72</v>
      </c>
    </row>
    <row r="7" spans="1:15" s="1" customFormat="1" ht="16.5" thickBot="1">
      <c r="A7" s="162" t="s">
        <v>1</v>
      </c>
      <c r="B7" s="163"/>
      <c r="C7" s="203" t="s">
        <v>53</v>
      </c>
      <c r="D7" s="204"/>
      <c r="E7" s="204"/>
      <c r="F7" s="204"/>
      <c r="G7" s="204"/>
      <c r="H7" s="205"/>
      <c r="I7" s="162" t="s">
        <v>2</v>
      </c>
      <c r="J7" s="193"/>
      <c r="K7" s="163"/>
      <c r="L7" s="213" t="s">
        <v>3</v>
      </c>
      <c r="M7" s="214"/>
      <c r="O7" s="112" t="s">
        <v>13</v>
      </c>
    </row>
    <row r="8" spans="1:15" s="1" customFormat="1" ht="16.5" thickBot="1">
      <c r="A8" s="162" t="s">
        <v>4</v>
      </c>
      <c r="B8" s="163"/>
      <c r="C8" s="203" t="s">
        <v>126</v>
      </c>
      <c r="D8" s="204"/>
      <c r="E8" s="204"/>
      <c r="F8" s="204"/>
      <c r="G8" s="204"/>
      <c r="H8" s="204"/>
      <c r="I8" s="204"/>
      <c r="J8" s="204"/>
      <c r="K8" s="204"/>
      <c r="L8" s="204"/>
      <c r="M8" s="205"/>
      <c r="O8" s="112" t="s">
        <v>18</v>
      </c>
    </row>
    <row r="9" spans="1:16" s="1" customFormat="1" ht="16.5" thickBot="1">
      <c r="A9" s="162" t="s">
        <v>5</v>
      </c>
      <c r="B9" s="163"/>
      <c r="C9" s="206" t="s">
        <v>56</v>
      </c>
      <c r="D9" s="207"/>
      <c r="E9" s="207"/>
      <c r="F9" s="207"/>
      <c r="G9" s="207"/>
      <c r="H9" s="207"/>
      <c r="I9" s="207"/>
      <c r="J9" s="207"/>
      <c r="K9" s="207"/>
      <c r="L9" s="207"/>
      <c r="M9" s="208"/>
      <c r="O9" s="112" t="s">
        <v>20</v>
      </c>
      <c r="P9" s="70"/>
    </row>
    <row r="10" spans="1:15" s="1" customFormat="1" ht="15" customHeight="1" thickBot="1">
      <c r="A10" s="2"/>
      <c r="B10" s="112"/>
      <c r="C10" s="112"/>
      <c r="D10" s="112"/>
      <c r="E10" s="112"/>
      <c r="F10" s="112"/>
      <c r="G10" s="112"/>
      <c r="H10" s="112"/>
      <c r="I10" s="112"/>
      <c r="J10" s="112"/>
      <c r="K10" s="112"/>
      <c r="L10" s="112"/>
      <c r="M10" s="36"/>
      <c r="O10" s="19" t="s">
        <v>74</v>
      </c>
    </row>
    <row r="11" spans="1:15" s="1" customFormat="1" ht="24.75" customHeight="1" thickBot="1">
      <c r="A11" s="162" t="s">
        <v>7</v>
      </c>
      <c r="B11" s="163"/>
      <c r="C11" s="225" t="s">
        <v>140</v>
      </c>
      <c r="D11" s="226"/>
      <c r="E11" s="226"/>
      <c r="F11" s="226"/>
      <c r="G11" s="226"/>
      <c r="H11" s="226"/>
      <c r="I11" s="226"/>
      <c r="J11" s="226"/>
      <c r="K11" s="117" t="s">
        <v>82</v>
      </c>
      <c r="L11" s="227" t="s">
        <v>145</v>
      </c>
      <c r="M11" s="228"/>
      <c r="O11" s="112" t="s">
        <v>21</v>
      </c>
    </row>
    <row r="12" spans="1:15" s="1" customFormat="1" ht="33" customHeight="1" thickBot="1">
      <c r="A12" s="162" t="s">
        <v>9</v>
      </c>
      <c r="B12" s="163"/>
      <c r="C12" s="219" t="s">
        <v>136</v>
      </c>
      <c r="D12" s="220"/>
      <c r="E12" s="220"/>
      <c r="F12" s="220"/>
      <c r="G12" s="220"/>
      <c r="H12" s="220"/>
      <c r="I12" s="220"/>
      <c r="J12" s="220"/>
      <c r="K12" s="220"/>
      <c r="L12" s="220"/>
      <c r="M12" s="221"/>
      <c r="O12" s="112" t="s">
        <v>0</v>
      </c>
    </row>
    <row r="13" spans="1:15" s="1" customFormat="1" ht="41.25" customHeight="1" thickBot="1">
      <c r="A13" s="162" t="s">
        <v>96</v>
      </c>
      <c r="B13" s="163"/>
      <c r="C13" s="219" t="s">
        <v>137</v>
      </c>
      <c r="D13" s="220"/>
      <c r="E13" s="220"/>
      <c r="F13" s="220"/>
      <c r="G13" s="220"/>
      <c r="H13" s="220"/>
      <c r="I13" s="220"/>
      <c r="J13" s="220"/>
      <c r="K13" s="220"/>
      <c r="L13" s="220"/>
      <c r="M13" s="221"/>
      <c r="O13" s="1" t="s">
        <v>119</v>
      </c>
    </row>
    <row r="14" spans="1:15" s="1" customFormat="1" ht="68.25" customHeight="1" thickBot="1">
      <c r="A14" s="162" t="s">
        <v>106</v>
      </c>
      <c r="B14" s="163"/>
      <c r="C14" s="219" t="s">
        <v>161</v>
      </c>
      <c r="D14" s="220"/>
      <c r="E14" s="220"/>
      <c r="F14" s="220"/>
      <c r="G14" s="220"/>
      <c r="H14" s="220"/>
      <c r="I14" s="220"/>
      <c r="J14" s="220"/>
      <c r="K14" s="220"/>
      <c r="L14" s="220"/>
      <c r="M14" s="221"/>
      <c r="O14" s="1" t="s">
        <v>120</v>
      </c>
    </row>
    <row r="15" spans="1:15" s="1" customFormat="1" ht="27" customHeight="1" thickBot="1">
      <c r="A15" s="162" t="s">
        <v>112</v>
      </c>
      <c r="B15" s="163"/>
      <c r="C15" s="219" t="s">
        <v>138</v>
      </c>
      <c r="D15" s="220"/>
      <c r="E15" s="220"/>
      <c r="F15" s="220"/>
      <c r="G15" s="220"/>
      <c r="H15" s="220"/>
      <c r="I15" s="220"/>
      <c r="J15" s="220"/>
      <c r="K15" s="220"/>
      <c r="L15" s="220"/>
      <c r="M15" s="221"/>
      <c r="O15" s="112" t="s">
        <v>24</v>
      </c>
    </row>
    <row r="16" spans="1:15" s="1" customFormat="1" ht="13.5" thickBot="1">
      <c r="A16" s="2"/>
      <c r="B16" s="112"/>
      <c r="C16" s="112"/>
      <c r="D16" s="112"/>
      <c r="E16" s="112"/>
      <c r="F16" s="112"/>
      <c r="G16" s="112"/>
      <c r="H16" s="112"/>
      <c r="I16" s="112"/>
      <c r="J16" s="112"/>
      <c r="K16" s="112"/>
      <c r="L16" s="112"/>
      <c r="M16" s="36"/>
      <c r="O16" s="112" t="s">
        <v>25</v>
      </c>
    </row>
    <row r="17" spans="1:15" ht="13.5" thickBot="1">
      <c r="A17" s="156" t="s">
        <v>11</v>
      </c>
      <c r="B17" s="158"/>
      <c r="C17" s="156" t="s">
        <v>76</v>
      </c>
      <c r="D17" s="158"/>
      <c r="E17" s="156" t="s">
        <v>12</v>
      </c>
      <c r="F17" s="157"/>
      <c r="G17" s="157"/>
      <c r="H17" s="157"/>
      <c r="I17" s="157"/>
      <c r="J17" s="157"/>
      <c r="K17" s="157"/>
      <c r="L17" s="157"/>
      <c r="M17" s="158"/>
      <c r="O17" s="19" t="s">
        <v>83</v>
      </c>
    </row>
    <row r="18" spans="1:15" ht="39" thickBot="1">
      <c r="A18" s="159"/>
      <c r="B18" s="161"/>
      <c r="C18" s="159"/>
      <c r="D18" s="161"/>
      <c r="E18" s="6" t="s">
        <v>14</v>
      </c>
      <c r="F18" s="162" t="s">
        <v>15</v>
      </c>
      <c r="G18" s="193"/>
      <c r="H18" s="163"/>
      <c r="I18" s="33" t="s">
        <v>16</v>
      </c>
      <c r="J18" s="162" t="s">
        <v>146</v>
      </c>
      <c r="K18" s="193"/>
      <c r="L18" s="163"/>
      <c r="M18" s="6" t="s">
        <v>17</v>
      </c>
      <c r="O18" s="112" t="s">
        <v>27</v>
      </c>
    </row>
    <row r="19" spans="1:15" ht="13.5" thickBot="1">
      <c r="A19" s="229" t="s">
        <v>121</v>
      </c>
      <c r="B19" s="230"/>
      <c r="C19" s="235" t="s">
        <v>85</v>
      </c>
      <c r="D19" s="236"/>
      <c r="E19" s="45">
        <v>1</v>
      </c>
      <c r="F19" s="185" t="s">
        <v>122</v>
      </c>
      <c r="G19" s="186"/>
      <c r="H19" s="187"/>
      <c r="I19" s="111" t="s">
        <v>95</v>
      </c>
      <c r="J19" s="185" t="s">
        <v>139</v>
      </c>
      <c r="K19" s="186"/>
      <c r="L19" s="187"/>
      <c r="M19" s="45" t="s">
        <v>21</v>
      </c>
      <c r="O19" s="112" t="s">
        <v>28</v>
      </c>
    </row>
    <row r="20" spans="1:15" ht="13.5" thickBot="1">
      <c r="A20" s="231"/>
      <c r="B20" s="232"/>
      <c r="C20" s="237"/>
      <c r="D20" s="238"/>
      <c r="E20" s="45">
        <v>2</v>
      </c>
      <c r="F20" s="185" t="s">
        <v>123</v>
      </c>
      <c r="G20" s="186"/>
      <c r="H20" s="187"/>
      <c r="I20" s="111" t="s">
        <v>95</v>
      </c>
      <c r="J20" s="185" t="s">
        <v>139</v>
      </c>
      <c r="K20" s="186"/>
      <c r="L20" s="187"/>
      <c r="M20" s="45" t="s">
        <v>21</v>
      </c>
      <c r="O20" s="112" t="s">
        <v>3</v>
      </c>
    </row>
    <row r="21" spans="1:15" ht="13.5" thickBot="1">
      <c r="A21" s="231"/>
      <c r="B21" s="232"/>
      <c r="C21" s="237"/>
      <c r="D21" s="238"/>
      <c r="E21" s="45"/>
      <c r="F21" s="185"/>
      <c r="G21" s="186"/>
      <c r="H21" s="187"/>
      <c r="I21" s="111"/>
      <c r="J21" s="185"/>
      <c r="K21" s="186"/>
      <c r="L21" s="187"/>
      <c r="M21" s="45"/>
      <c r="O21" s="112" t="s">
        <v>29</v>
      </c>
    </row>
    <row r="22" spans="1:15" ht="13.5" thickBot="1">
      <c r="A22" s="233"/>
      <c r="B22" s="234"/>
      <c r="C22" s="239"/>
      <c r="D22" s="240"/>
      <c r="E22" s="45"/>
      <c r="F22" s="185"/>
      <c r="G22" s="186"/>
      <c r="H22" s="187"/>
      <c r="I22" s="111"/>
      <c r="J22" s="185"/>
      <c r="K22" s="186"/>
      <c r="L22" s="187"/>
      <c r="M22" s="45"/>
      <c r="O22" s="112"/>
    </row>
    <row r="23" spans="1:40" ht="13.5" thickBot="1">
      <c r="A23" s="2"/>
      <c r="B23" s="112"/>
      <c r="C23" s="112"/>
      <c r="D23" s="112"/>
      <c r="E23" s="112"/>
      <c r="F23" s="112"/>
      <c r="G23" s="112"/>
      <c r="H23" s="112"/>
      <c r="I23" s="112"/>
      <c r="J23" s="112"/>
      <c r="K23" s="112"/>
      <c r="L23" s="112"/>
      <c r="M23" s="36"/>
      <c r="O23" s="19" t="s">
        <v>70</v>
      </c>
      <c r="AN23" s="1">
        <v>2002</v>
      </c>
    </row>
    <row r="24" spans="1:40" ht="13.5" thickBot="1">
      <c r="A24" s="6" t="s">
        <v>22</v>
      </c>
      <c r="B24" s="110" t="s">
        <v>10</v>
      </c>
      <c r="C24" s="32" t="s">
        <v>73</v>
      </c>
      <c r="D24" s="110" t="s">
        <v>13</v>
      </c>
      <c r="E24" s="6" t="s">
        <v>23</v>
      </c>
      <c r="F24" s="115">
        <v>1</v>
      </c>
      <c r="G24" s="6" t="s">
        <v>147</v>
      </c>
      <c r="H24" s="37" t="s">
        <v>132</v>
      </c>
      <c r="I24" s="6" t="s">
        <v>104</v>
      </c>
      <c r="J24" s="37" t="s">
        <v>132</v>
      </c>
      <c r="K24" s="6" t="s">
        <v>105</v>
      </c>
      <c r="L24" s="191" t="s">
        <v>132</v>
      </c>
      <c r="M24" s="192"/>
      <c r="O24" s="48" t="s">
        <v>48</v>
      </c>
      <c r="AN24" s="1">
        <f>AN23+1</f>
        <v>2003</v>
      </c>
    </row>
    <row r="25" spans="1:15" ht="13.5" thickBot="1">
      <c r="A25" s="154" t="s">
        <v>26</v>
      </c>
      <c r="B25" s="180" t="s">
        <v>119</v>
      </c>
      <c r="C25" s="154" t="s">
        <v>75</v>
      </c>
      <c r="D25" s="180" t="s">
        <v>119</v>
      </c>
      <c r="E25" s="154" t="s">
        <v>113</v>
      </c>
      <c r="F25" s="73" t="s">
        <v>116</v>
      </c>
      <c r="G25" s="74">
        <v>2016</v>
      </c>
      <c r="H25" s="74">
        <v>2017</v>
      </c>
      <c r="I25" s="74">
        <v>2018</v>
      </c>
      <c r="J25" s="74">
        <v>2019</v>
      </c>
      <c r="K25" s="74">
        <v>2020</v>
      </c>
      <c r="L25" s="183" t="s">
        <v>148</v>
      </c>
      <c r="M25" s="184"/>
      <c r="O25" s="48" t="s">
        <v>49</v>
      </c>
    </row>
    <row r="26" spans="1:15" ht="13.5" thickBot="1">
      <c r="A26" s="155"/>
      <c r="B26" s="181"/>
      <c r="C26" s="155"/>
      <c r="D26" s="181"/>
      <c r="E26" s="182"/>
      <c r="F26" s="41" t="s">
        <v>114</v>
      </c>
      <c r="G26" s="88" t="s">
        <v>132</v>
      </c>
      <c r="H26" s="88" t="s">
        <v>132</v>
      </c>
      <c r="I26" s="88" t="s">
        <v>132</v>
      </c>
      <c r="J26" s="88" t="s">
        <v>132</v>
      </c>
      <c r="K26" s="88" t="s">
        <v>132</v>
      </c>
      <c r="L26" s="88" t="s">
        <v>132</v>
      </c>
      <c r="M26" s="88" t="s">
        <v>132</v>
      </c>
      <c r="O26" s="48" t="s">
        <v>61</v>
      </c>
    </row>
    <row r="27" spans="1:15" ht="13.5" thickBot="1">
      <c r="A27" s="47"/>
      <c r="B27" s="44"/>
      <c r="C27" s="43"/>
      <c r="D27" s="43"/>
      <c r="E27" s="155"/>
      <c r="F27" s="45" t="s">
        <v>115</v>
      </c>
      <c r="G27" s="89" t="s">
        <v>132</v>
      </c>
      <c r="H27" s="89" t="s">
        <v>132</v>
      </c>
      <c r="I27" s="89" t="s">
        <v>132</v>
      </c>
      <c r="J27" s="89" t="s">
        <v>132</v>
      </c>
      <c r="K27" s="89" t="s">
        <v>132</v>
      </c>
      <c r="L27" s="89" t="s">
        <v>132</v>
      </c>
      <c r="M27" s="89" t="s">
        <v>132</v>
      </c>
      <c r="O27" s="49" t="s">
        <v>62</v>
      </c>
    </row>
    <row r="28" spans="1:40" ht="13.5" thickBot="1">
      <c r="A28" s="2"/>
      <c r="B28" s="112"/>
      <c r="C28" s="112"/>
      <c r="D28" s="112"/>
      <c r="E28" s="112"/>
      <c r="F28" s="112"/>
      <c r="G28" s="112"/>
      <c r="H28" s="112"/>
      <c r="I28" s="112"/>
      <c r="J28" s="112"/>
      <c r="K28" s="112"/>
      <c r="L28" s="112"/>
      <c r="M28" s="36"/>
      <c r="O28" s="48" t="s">
        <v>50</v>
      </c>
      <c r="AN28" s="1" t="e">
        <f>#REF!+1</f>
        <v>#REF!</v>
      </c>
    </row>
    <row r="29" spans="1:40" ht="13.5" thickBot="1">
      <c r="A29" s="156" t="s">
        <v>94</v>
      </c>
      <c r="B29" s="157"/>
      <c r="C29" s="158"/>
      <c r="D29" s="167" t="s">
        <v>77</v>
      </c>
      <c r="E29" s="168"/>
      <c r="F29" s="61">
        <v>0.85</v>
      </c>
      <c r="G29" s="27" t="s">
        <v>87</v>
      </c>
      <c r="H29" s="62">
        <v>1</v>
      </c>
      <c r="I29" s="169" t="s">
        <v>88</v>
      </c>
      <c r="J29" s="170"/>
      <c r="K29" s="23"/>
      <c r="L29" s="171"/>
      <c r="M29" s="172"/>
      <c r="O29" s="48" t="s">
        <v>51</v>
      </c>
      <c r="AN29" s="1" t="e">
        <f>AN28+1</f>
        <v>#REF!</v>
      </c>
    </row>
    <row r="30" spans="1:40" ht="13.5" thickBot="1">
      <c r="A30" s="164"/>
      <c r="B30" s="165"/>
      <c r="C30" s="166"/>
      <c r="D30" s="176" t="s">
        <v>78</v>
      </c>
      <c r="E30" s="177"/>
      <c r="F30" s="60">
        <v>0.7</v>
      </c>
      <c r="G30" s="75" t="s">
        <v>87</v>
      </c>
      <c r="H30" s="72">
        <v>0.849</v>
      </c>
      <c r="I30" s="21"/>
      <c r="J30" s="22"/>
      <c r="K30" s="22"/>
      <c r="L30" s="135"/>
      <c r="M30" s="173"/>
      <c r="O30" s="48" t="s">
        <v>52</v>
      </c>
      <c r="AN30" s="1" t="e">
        <f>#REF!+1</f>
        <v>#REF!</v>
      </c>
    </row>
    <row r="31" spans="1:40" ht="13.5" thickBot="1">
      <c r="A31" s="159"/>
      <c r="B31" s="160"/>
      <c r="C31" s="161"/>
      <c r="D31" s="178" t="s">
        <v>79</v>
      </c>
      <c r="E31" s="179"/>
      <c r="F31" s="113">
        <v>0</v>
      </c>
      <c r="G31" s="29" t="s">
        <v>87</v>
      </c>
      <c r="H31" s="71">
        <v>0.699</v>
      </c>
      <c r="I31" s="24"/>
      <c r="J31" s="25"/>
      <c r="K31" s="25"/>
      <c r="L31" s="174"/>
      <c r="M31" s="175"/>
      <c r="O31" s="118" t="s">
        <v>149</v>
      </c>
      <c r="AN31" s="1" t="e">
        <f>#REF!+1</f>
        <v>#REF!</v>
      </c>
    </row>
    <row r="32" spans="1:40" ht="13.5" thickBot="1">
      <c r="A32" s="2"/>
      <c r="B32" s="112"/>
      <c r="C32" s="112"/>
      <c r="D32" s="112"/>
      <c r="E32" s="112"/>
      <c r="F32" s="112"/>
      <c r="G32" s="112"/>
      <c r="H32" s="112"/>
      <c r="I32" s="112"/>
      <c r="J32" s="112"/>
      <c r="K32" s="112"/>
      <c r="L32" s="112"/>
      <c r="M32" s="36"/>
      <c r="O32" s="48" t="s">
        <v>64</v>
      </c>
      <c r="AN32" s="1" t="e">
        <f>#REF!+1</f>
        <v>#REF!</v>
      </c>
    </row>
    <row r="33" spans="1:40" ht="13.5" thickBot="1">
      <c r="A33" s="151" t="s">
        <v>30</v>
      </c>
      <c r="B33" s="152"/>
      <c r="C33" s="152"/>
      <c r="D33" s="152"/>
      <c r="E33" s="152"/>
      <c r="F33" s="152"/>
      <c r="G33" s="152"/>
      <c r="H33" s="152"/>
      <c r="I33" s="152"/>
      <c r="J33" s="152"/>
      <c r="K33" s="152"/>
      <c r="L33" s="152"/>
      <c r="M33" s="153"/>
      <c r="O33" s="48" t="s">
        <v>54</v>
      </c>
      <c r="AN33" s="1" t="e">
        <f>AN32+1</f>
        <v>#REF!</v>
      </c>
    </row>
    <row r="34" spans="1:40" ht="13.5" thickBot="1">
      <c r="A34" s="2"/>
      <c r="B34" s="112"/>
      <c r="C34" s="112"/>
      <c r="D34" s="112"/>
      <c r="E34" s="112"/>
      <c r="F34" s="112"/>
      <c r="G34" s="112"/>
      <c r="H34" s="112"/>
      <c r="I34" s="112"/>
      <c r="J34" s="112"/>
      <c r="K34" s="112"/>
      <c r="L34" s="112"/>
      <c r="M34" s="36"/>
      <c r="O34" s="48" t="s">
        <v>55</v>
      </c>
      <c r="AN34" s="1" t="e">
        <f>AN33+1</f>
        <v>#REF!</v>
      </c>
    </row>
    <row r="35" spans="1:38" ht="45.75" customHeight="1" thickBot="1">
      <c r="A35" s="108"/>
      <c r="B35" s="96" t="s">
        <v>31</v>
      </c>
      <c r="C35" s="97" t="s">
        <v>32</v>
      </c>
      <c r="D35" s="97" t="str">
        <f>F19</f>
        <v>Número de actividades realizadas </v>
      </c>
      <c r="E35" s="97" t="str">
        <f>F20</f>
        <v>Número de actividades programadas</v>
      </c>
      <c r="F35" s="97">
        <f>F21</f>
        <v>0</v>
      </c>
      <c r="G35" s="97">
        <f>F22</f>
        <v>0</v>
      </c>
      <c r="H35" s="98" t="s">
        <v>89</v>
      </c>
      <c r="I35" s="99" t="s">
        <v>93</v>
      </c>
      <c r="J35" s="112"/>
      <c r="K35" s="112"/>
      <c r="L35" s="112"/>
      <c r="M35" s="109"/>
      <c r="O35" s="48" t="s">
        <v>53</v>
      </c>
      <c r="AI35"/>
      <c r="AL35" s="1"/>
    </row>
    <row r="36" spans="1:38" ht="15">
      <c r="A36" s="108"/>
      <c r="B36" s="76" t="s">
        <v>33</v>
      </c>
      <c r="C36" s="77">
        <v>1</v>
      </c>
      <c r="D36" s="91">
        <v>1</v>
      </c>
      <c r="E36" s="78">
        <v>1</v>
      </c>
      <c r="F36" s="79"/>
      <c r="G36" s="79"/>
      <c r="H36" s="31">
        <f>(D36/E36)*100%</f>
        <v>1</v>
      </c>
      <c r="I36" s="46">
        <f>+H36</f>
        <v>1</v>
      </c>
      <c r="J36" s="112"/>
      <c r="K36" s="112"/>
      <c r="L36" s="112"/>
      <c r="M36" s="109"/>
      <c r="O36" s="48" t="s">
        <v>65</v>
      </c>
      <c r="AI36"/>
      <c r="AL36" s="1"/>
    </row>
    <row r="37" spans="1:38" ht="15">
      <c r="A37" s="108"/>
      <c r="B37" s="80" t="s">
        <v>34</v>
      </c>
      <c r="C37" s="100">
        <v>1</v>
      </c>
      <c r="D37" s="116">
        <v>6</v>
      </c>
      <c r="E37" s="81">
        <v>6</v>
      </c>
      <c r="F37" s="82"/>
      <c r="G37" s="82"/>
      <c r="H37" s="101">
        <f>(D37/E37)*100%</f>
        <v>1</v>
      </c>
      <c r="I37" s="103">
        <f>+H37</f>
        <v>1</v>
      </c>
      <c r="J37" s="112"/>
      <c r="K37" s="112"/>
      <c r="L37" s="112"/>
      <c r="M37" s="109"/>
      <c r="O37" s="48" t="s">
        <v>66</v>
      </c>
      <c r="AI37"/>
      <c r="AL37" s="1"/>
    </row>
    <row r="38" spans="1:38" ht="15">
      <c r="A38" s="108"/>
      <c r="B38" s="80" t="s">
        <v>35</v>
      </c>
      <c r="C38" s="100">
        <v>1</v>
      </c>
      <c r="D38" s="132">
        <v>14</v>
      </c>
      <c r="E38" s="81">
        <v>29</v>
      </c>
      <c r="F38" s="82"/>
      <c r="G38" s="82"/>
      <c r="H38" s="101">
        <f>(D38/E38)*100%</f>
        <v>0.4827586206896552</v>
      </c>
      <c r="I38" s="103">
        <f>+H38</f>
        <v>0.4827586206896552</v>
      </c>
      <c r="J38" s="112"/>
      <c r="K38" s="112"/>
      <c r="L38" s="112"/>
      <c r="M38" s="109"/>
      <c r="O38" s="19" t="s">
        <v>69</v>
      </c>
      <c r="AI38"/>
      <c r="AL38" s="1"/>
    </row>
    <row r="39" spans="1:38" ht="15.75" thickBot="1">
      <c r="A39" s="108"/>
      <c r="B39" s="83" t="s">
        <v>36</v>
      </c>
      <c r="C39" s="104">
        <v>1</v>
      </c>
      <c r="D39" s="120">
        <v>26</v>
      </c>
      <c r="E39" s="84">
        <v>26</v>
      </c>
      <c r="F39" s="85"/>
      <c r="G39" s="85"/>
      <c r="H39" s="128">
        <f>(D39/E39)*100%</f>
        <v>1</v>
      </c>
      <c r="I39" s="129">
        <f>+H39</f>
        <v>1</v>
      </c>
      <c r="J39" s="112"/>
      <c r="K39" s="112"/>
      <c r="L39" s="112"/>
      <c r="M39" s="109"/>
      <c r="O39" s="8" t="s">
        <v>67</v>
      </c>
      <c r="AI39"/>
      <c r="AL39" s="1"/>
    </row>
    <row r="40" spans="1:16" ht="12.75">
      <c r="A40" s="2"/>
      <c r="B40" s="112"/>
      <c r="C40" s="112"/>
      <c r="D40" s="112"/>
      <c r="E40" s="112"/>
      <c r="F40" s="112"/>
      <c r="G40" s="112"/>
      <c r="H40" s="112"/>
      <c r="I40" s="112"/>
      <c r="J40" s="112"/>
      <c r="K40" s="112"/>
      <c r="L40" s="112"/>
      <c r="M40" s="36"/>
      <c r="N40" s="112"/>
      <c r="O40" s="8" t="s">
        <v>68</v>
      </c>
      <c r="P40" s="112"/>
    </row>
    <row r="41" spans="1:40" ht="12.75">
      <c r="A41" s="2"/>
      <c r="B41" s="112"/>
      <c r="C41" s="112"/>
      <c r="D41" s="112"/>
      <c r="E41" s="112"/>
      <c r="F41" s="112"/>
      <c r="G41" s="112"/>
      <c r="H41" s="112"/>
      <c r="I41" s="112"/>
      <c r="J41" s="112"/>
      <c r="K41" s="112"/>
      <c r="L41" s="112"/>
      <c r="M41" s="36"/>
      <c r="O41" s="8" t="s">
        <v>56</v>
      </c>
      <c r="AN41" s="1" t="e">
        <f>#REF!+1</f>
        <v>#REF!</v>
      </c>
    </row>
    <row r="42" spans="1:15" ht="12.75">
      <c r="A42" s="2"/>
      <c r="B42" s="112"/>
      <c r="C42" s="112"/>
      <c r="D42" s="112"/>
      <c r="E42" s="112"/>
      <c r="F42" s="112"/>
      <c r="G42" s="112"/>
      <c r="H42" s="112"/>
      <c r="I42" s="112"/>
      <c r="J42" s="112"/>
      <c r="K42" s="112"/>
      <c r="L42" s="112"/>
      <c r="M42" s="36"/>
      <c r="O42" s="8" t="s">
        <v>46</v>
      </c>
    </row>
    <row r="43" spans="1:15" ht="12.75">
      <c r="A43" s="2"/>
      <c r="B43" s="112"/>
      <c r="C43" s="112"/>
      <c r="D43" s="112"/>
      <c r="E43" s="112"/>
      <c r="F43" s="112"/>
      <c r="G43" s="112"/>
      <c r="H43" s="112"/>
      <c r="I43" s="112"/>
      <c r="J43" s="112"/>
      <c r="K43" s="112"/>
      <c r="L43" s="112"/>
      <c r="M43" s="36"/>
      <c r="O43" s="112" t="s">
        <v>47</v>
      </c>
    </row>
    <row r="44" spans="1:15" ht="12.75">
      <c r="A44" s="2"/>
      <c r="B44" s="112"/>
      <c r="C44" s="112"/>
      <c r="D44" s="112"/>
      <c r="E44" s="112"/>
      <c r="F44" s="112"/>
      <c r="G44" s="112"/>
      <c r="H44" s="112"/>
      <c r="I44" s="112"/>
      <c r="J44" s="112"/>
      <c r="K44" s="112"/>
      <c r="L44" s="112"/>
      <c r="M44" s="36"/>
      <c r="O44" s="112" t="s">
        <v>81</v>
      </c>
    </row>
    <row r="45" spans="1:15" ht="12.75">
      <c r="A45" s="2"/>
      <c r="B45" s="112"/>
      <c r="C45" s="112"/>
      <c r="D45" s="112"/>
      <c r="E45" s="112"/>
      <c r="F45" s="112"/>
      <c r="G45" s="112"/>
      <c r="H45" s="112"/>
      <c r="I45" s="112"/>
      <c r="J45" s="112"/>
      <c r="K45" s="112"/>
      <c r="L45" s="112"/>
      <c r="M45" s="36"/>
      <c r="O45" s="19" t="s">
        <v>84</v>
      </c>
    </row>
    <row r="46" spans="1:15" ht="12.75">
      <c r="A46" s="2"/>
      <c r="B46" s="112"/>
      <c r="C46" s="112"/>
      <c r="D46" s="112"/>
      <c r="E46" s="112"/>
      <c r="F46" s="112"/>
      <c r="G46" s="112"/>
      <c r="H46" s="112"/>
      <c r="I46" s="112"/>
      <c r="J46" s="112"/>
      <c r="K46" s="112"/>
      <c r="L46" s="112"/>
      <c r="M46" s="36"/>
      <c r="O46" s="112" t="s">
        <v>86</v>
      </c>
    </row>
    <row r="47" spans="1:15" ht="12.75">
      <c r="A47" s="2"/>
      <c r="B47" s="112"/>
      <c r="C47" s="112"/>
      <c r="D47" s="112"/>
      <c r="E47" s="112"/>
      <c r="F47" s="112"/>
      <c r="G47" s="112"/>
      <c r="H47" s="112"/>
      <c r="I47" s="112"/>
      <c r="J47" s="112"/>
      <c r="K47" s="112"/>
      <c r="L47" s="112"/>
      <c r="M47" s="36"/>
      <c r="O47" s="112" t="s">
        <v>95</v>
      </c>
    </row>
    <row r="48" spans="1:15" ht="12.75">
      <c r="A48" s="2"/>
      <c r="B48" s="112"/>
      <c r="C48" s="112"/>
      <c r="D48" s="112"/>
      <c r="E48" s="112"/>
      <c r="F48" s="112"/>
      <c r="G48" s="112"/>
      <c r="H48" s="112"/>
      <c r="I48" s="112"/>
      <c r="J48" s="112"/>
      <c r="K48" s="112"/>
      <c r="L48" s="112"/>
      <c r="M48" s="36"/>
      <c r="O48" s="112" t="s">
        <v>85</v>
      </c>
    </row>
    <row r="49" spans="1:15" ht="12.75">
      <c r="A49" s="2"/>
      <c r="B49" s="112"/>
      <c r="C49" s="112"/>
      <c r="D49" s="112"/>
      <c r="E49" s="112"/>
      <c r="F49" s="112"/>
      <c r="G49" s="112"/>
      <c r="H49" s="112"/>
      <c r="I49" s="112"/>
      <c r="J49" s="112"/>
      <c r="K49" s="112"/>
      <c r="L49" s="112"/>
      <c r="M49" s="36"/>
      <c r="O49" s="112" t="s">
        <v>97</v>
      </c>
    </row>
    <row r="50" spans="1:40" ht="12.75">
      <c r="A50" s="2"/>
      <c r="B50" s="112"/>
      <c r="C50" s="112"/>
      <c r="D50" s="112"/>
      <c r="E50" s="112"/>
      <c r="F50" s="112"/>
      <c r="G50" s="112"/>
      <c r="H50" s="112"/>
      <c r="I50" s="112"/>
      <c r="J50" s="112"/>
      <c r="K50" s="112"/>
      <c r="L50" s="112"/>
      <c r="M50" s="36"/>
      <c r="O50" s="112" t="s">
        <v>98</v>
      </c>
      <c r="AN50" s="1" t="e">
        <f>AN41+1</f>
        <v>#REF!</v>
      </c>
    </row>
    <row r="51" spans="1:40" ht="12.75">
      <c r="A51" s="2"/>
      <c r="B51" s="112"/>
      <c r="C51" s="112"/>
      <c r="D51" s="112"/>
      <c r="E51" s="112"/>
      <c r="F51" s="112"/>
      <c r="G51" s="112"/>
      <c r="H51" s="112"/>
      <c r="I51" s="112"/>
      <c r="J51" s="112"/>
      <c r="K51" s="112"/>
      <c r="L51" s="112"/>
      <c r="M51" s="36"/>
      <c r="O51" s="112" t="s">
        <v>99</v>
      </c>
      <c r="AN51" s="1" t="e">
        <f aca="true" t="shared" si="0" ref="AN51:AN67">AN50+1</f>
        <v>#REF!</v>
      </c>
    </row>
    <row r="52" spans="1:40" ht="12.75">
      <c r="A52" s="2"/>
      <c r="B52" s="112"/>
      <c r="C52" s="112"/>
      <c r="D52" s="112"/>
      <c r="E52" s="112"/>
      <c r="F52" s="112"/>
      <c r="G52" s="112"/>
      <c r="H52" s="112"/>
      <c r="I52" s="112"/>
      <c r="J52" s="112"/>
      <c r="K52" s="112"/>
      <c r="L52" s="112"/>
      <c r="M52" s="36"/>
      <c r="O52" s="112" t="s">
        <v>100</v>
      </c>
      <c r="AN52" s="1" t="e">
        <f t="shared" si="0"/>
        <v>#REF!</v>
      </c>
    </row>
    <row r="53" spans="1:40" ht="12.75">
      <c r="A53" s="2"/>
      <c r="B53" s="112"/>
      <c r="C53" s="112"/>
      <c r="D53" s="112"/>
      <c r="E53" s="112"/>
      <c r="F53" s="112"/>
      <c r="G53" s="112"/>
      <c r="H53" s="112"/>
      <c r="I53" s="112"/>
      <c r="J53" s="112"/>
      <c r="K53" s="112"/>
      <c r="L53" s="112"/>
      <c r="M53" s="36"/>
      <c r="O53" s="112" t="s">
        <v>150</v>
      </c>
      <c r="AN53" s="1" t="e">
        <f t="shared" si="0"/>
        <v>#REF!</v>
      </c>
    </row>
    <row r="54" spans="1:40" ht="12.75">
      <c r="A54" s="2"/>
      <c r="B54" s="112"/>
      <c r="C54" s="112"/>
      <c r="D54" s="112"/>
      <c r="E54" s="112"/>
      <c r="F54" s="112"/>
      <c r="G54" s="112"/>
      <c r="H54" s="112"/>
      <c r="I54" s="112"/>
      <c r="J54" s="112"/>
      <c r="K54" s="112"/>
      <c r="L54" s="112"/>
      <c r="M54" s="36"/>
      <c r="O54" s="112" t="s">
        <v>103</v>
      </c>
      <c r="AN54" s="1" t="e">
        <f t="shared" si="0"/>
        <v>#REF!</v>
      </c>
    </row>
    <row r="55" spans="1:40" ht="12.75">
      <c r="A55" s="2"/>
      <c r="B55" s="112"/>
      <c r="C55" s="112"/>
      <c r="D55" s="112"/>
      <c r="E55" s="112"/>
      <c r="F55" s="112"/>
      <c r="G55" s="112"/>
      <c r="H55" s="112"/>
      <c r="I55" s="112"/>
      <c r="J55" s="112"/>
      <c r="K55" s="112"/>
      <c r="L55" s="112"/>
      <c r="M55" s="36"/>
      <c r="O55" s="112" t="s">
        <v>102</v>
      </c>
      <c r="AN55" s="1" t="e">
        <f t="shared" si="0"/>
        <v>#REF!</v>
      </c>
    </row>
    <row r="56" spans="1:40" ht="13.5" thickBot="1">
      <c r="A56" s="2"/>
      <c r="B56" s="112"/>
      <c r="C56" s="112"/>
      <c r="D56" s="112"/>
      <c r="E56" s="112"/>
      <c r="F56" s="112"/>
      <c r="G56" s="112"/>
      <c r="H56" s="112"/>
      <c r="I56" s="112"/>
      <c r="J56" s="112"/>
      <c r="K56" s="112"/>
      <c r="L56" s="112"/>
      <c r="M56" s="36"/>
      <c r="O56" s="19" t="s">
        <v>107</v>
      </c>
      <c r="AN56" s="1" t="e">
        <f t="shared" si="0"/>
        <v>#REF!</v>
      </c>
    </row>
    <row r="57" spans="1:40" ht="64.5" thickBot="1">
      <c r="A57" s="151" t="s">
        <v>37</v>
      </c>
      <c r="B57" s="152"/>
      <c r="C57" s="152"/>
      <c r="D57" s="152"/>
      <c r="E57" s="152"/>
      <c r="F57" s="152"/>
      <c r="G57" s="152"/>
      <c r="H57" s="152"/>
      <c r="I57" s="152"/>
      <c r="J57" s="152"/>
      <c r="K57" s="152"/>
      <c r="L57" s="152"/>
      <c r="M57" s="153"/>
      <c r="O57" s="1" t="s">
        <v>161</v>
      </c>
      <c r="AN57" s="1" t="e">
        <f>#REF!+1</f>
        <v>#REF!</v>
      </c>
    </row>
    <row r="58" spans="1:40" ht="39" thickBot="1">
      <c r="A58" s="2"/>
      <c r="B58" s="112"/>
      <c r="C58" s="112"/>
      <c r="D58" s="112"/>
      <c r="E58" s="112"/>
      <c r="F58" s="112"/>
      <c r="G58" s="112"/>
      <c r="H58" s="112"/>
      <c r="I58" s="112"/>
      <c r="J58" s="112"/>
      <c r="K58" s="112"/>
      <c r="L58" s="112"/>
      <c r="M58" s="36"/>
      <c r="O58" s="1" t="s">
        <v>162</v>
      </c>
      <c r="AN58" s="1" t="e">
        <f t="shared" si="0"/>
        <v>#REF!</v>
      </c>
    </row>
    <row r="59" spans="1:40" ht="13.5" thickBot="1">
      <c r="A59" s="154" t="s">
        <v>38</v>
      </c>
      <c r="B59" s="156" t="s">
        <v>39</v>
      </c>
      <c r="C59" s="157"/>
      <c r="D59" s="157"/>
      <c r="E59" s="158"/>
      <c r="F59" s="162" t="s">
        <v>90</v>
      </c>
      <c r="G59" s="163"/>
      <c r="H59" s="156" t="s">
        <v>40</v>
      </c>
      <c r="I59" s="157"/>
      <c r="J59" s="157"/>
      <c r="K59" s="157"/>
      <c r="L59" s="157"/>
      <c r="M59" s="158"/>
      <c r="O59" s="1" t="s">
        <v>111</v>
      </c>
      <c r="AN59" s="1" t="e">
        <f t="shared" si="0"/>
        <v>#REF!</v>
      </c>
    </row>
    <row r="60" spans="1:13" ht="13.5" thickBot="1">
      <c r="A60" s="155"/>
      <c r="B60" s="159"/>
      <c r="C60" s="160"/>
      <c r="D60" s="160"/>
      <c r="E60" s="161"/>
      <c r="F60" s="6" t="s">
        <v>91</v>
      </c>
      <c r="G60" s="33" t="s">
        <v>92</v>
      </c>
      <c r="H60" s="159"/>
      <c r="I60" s="160"/>
      <c r="J60" s="160"/>
      <c r="K60" s="160"/>
      <c r="L60" s="160"/>
      <c r="M60" s="161"/>
    </row>
    <row r="61" spans="1:40" ht="40.5" customHeight="1" thickBot="1">
      <c r="A61" s="9" t="s">
        <v>33</v>
      </c>
      <c r="B61" s="143" t="s">
        <v>153</v>
      </c>
      <c r="C61" s="222"/>
      <c r="D61" s="222"/>
      <c r="E61" s="223"/>
      <c r="F61" s="30"/>
      <c r="G61" s="130" t="s">
        <v>152</v>
      </c>
      <c r="H61" s="137"/>
      <c r="I61" s="138"/>
      <c r="J61" s="138"/>
      <c r="K61" s="138"/>
      <c r="L61" s="138"/>
      <c r="M61" s="139"/>
      <c r="AN61" s="1" t="e">
        <f>AN59+1</f>
        <v>#REF!</v>
      </c>
    </row>
    <row r="62" spans="1:40" ht="126.75" customHeight="1" thickBot="1">
      <c r="A62" s="9" t="s">
        <v>34</v>
      </c>
      <c r="B62" s="143" t="s">
        <v>160</v>
      </c>
      <c r="C62" s="144"/>
      <c r="D62" s="144"/>
      <c r="E62" s="145"/>
      <c r="F62" s="30"/>
      <c r="G62" s="114" t="s">
        <v>152</v>
      </c>
      <c r="H62" s="137"/>
      <c r="I62" s="138"/>
      <c r="J62" s="138"/>
      <c r="K62" s="138"/>
      <c r="L62" s="138"/>
      <c r="M62" s="139"/>
      <c r="AN62" s="1" t="e">
        <f t="shared" si="0"/>
        <v>#REF!</v>
      </c>
    </row>
    <row r="63" spans="1:40" ht="145.5" customHeight="1" thickBot="1">
      <c r="A63" s="9" t="s">
        <v>41</v>
      </c>
      <c r="B63" s="241" t="s">
        <v>165</v>
      </c>
      <c r="C63" s="149"/>
      <c r="D63" s="149"/>
      <c r="E63" s="150"/>
      <c r="F63" s="131" t="s">
        <v>152</v>
      </c>
      <c r="G63" s="114"/>
      <c r="H63" s="242" t="s">
        <v>166</v>
      </c>
      <c r="I63" s="243"/>
      <c r="J63" s="243"/>
      <c r="K63" s="243"/>
      <c r="L63" s="243"/>
      <c r="M63" s="244"/>
      <c r="AN63" s="1" t="e">
        <f>#REF!+1</f>
        <v>#REF!</v>
      </c>
    </row>
    <row r="64" spans="1:40" ht="147" customHeight="1" thickBot="1">
      <c r="A64" s="9" t="s">
        <v>135</v>
      </c>
      <c r="B64" s="143" t="s">
        <v>171</v>
      </c>
      <c r="C64" s="144"/>
      <c r="D64" s="144"/>
      <c r="E64" s="145"/>
      <c r="F64" s="30"/>
      <c r="G64" s="114" t="s">
        <v>152</v>
      </c>
      <c r="H64" s="137"/>
      <c r="I64" s="138"/>
      <c r="J64" s="138"/>
      <c r="K64" s="138"/>
      <c r="L64" s="138"/>
      <c r="M64" s="139"/>
      <c r="AN64" s="1" t="e">
        <f>#REF!+1</f>
        <v>#REF!</v>
      </c>
    </row>
    <row r="65" spans="1:40" ht="33.75" customHeight="1" thickBot="1">
      <c r="A65" s="9" t="s">
        <v>42</v>
      </c>
      <c r="B65" s="140" t="s">
        <v>172</v>
      </c>
      <c r="C65" s="141"/>
      <c r="D65" s="141"/>
      <c r="E65" s="141"/>
      <c r="F65" s="133"/>
      <c r="G65" s="133"/>
      <c r="H65" s="137"/>
      <c r="I65" s="138"/>
      <c r="J65" s="138"/>
      <c r="K65" s="138"/>
      <c r="L65" s="138"/>
      <c r="M65" s="139"/>
      <c r="AN65" s="1" t="e">
        <f t="shared" si="0"/>
        <v>#REF!</v>
      </c>
    </row>
    <row r="66" spans="1:40" ht="13.5">
      <c r="A66" s="112"/>
      <c r="B66" s="134"/>
      <c r="C66" s="134"/>
      <c r="D66" s="134"/>
      <c r="E66" s="134"/>
      <c r="F66" s="134"/>
      <c r="G66" s="134"/>
      <c r="H66" s="134"/>
      <c r="I66" s="134"/>
      <c r="J66" s="134"/>
      <c r="K66" s="134"/>
      <c r="L66" s="134"/>
      <c r="M66" s="134"/>
      <c r="AN66" s="1" t="e">
        <f t="shared" si="0"/>
        <v>#REF!</v>
      </c>
    </row>
    <row r="67" spans="1:40" ht="13.5">
      <c r="A67" s="112"/>
      <c r="B67" s="134"/>
      <c r="C67" s="134"/>
      <c r="D67" s="134"/>
      <c r="E67" s="134"/>
      <c r="F67" s="134"/>
      <c r="G67" s="134"/>
      <c r="H67" s="134"/>
      <c r="I67" s="134"/>
      <c r="J67" s="134"/>
      <c r="K67" s="134"/>
      <c r="L67" s="134"/>
      <c r="M67" s="134"/>
      <c r="AN67" s="1" t="e">
        <f t="shared" si="0"/>
        <v>#REF!</v>
      </c>
    </row>
    <row r="68" spans="1:13" ht="13.5">
      <c r="A68" s="112"/>
      <c r="B68" s="134"/>
      <c r="C68" s="134"/>
      <c r="D68" s="134"/>
      <c r="E68" s="134"/>
      <c r="F68" s="134"/>
      <c r="G68" s="134"/>
      <c r="H68" s="134"/>
      <c r="I68" s="134"/>
      <c r="J68" s="134"/>
      <c r="K68" s="134"/>
      <c r="L68" s="134"/>
      <c r="M68" s="134"/>
    </row>
    <row r="69" spans="1:13" ht="13.5">
      <c r="A69" s="112"/>
      <c r="B69" s="134"/>
      <c r="C69" s="134"/>
      <c r="D69" s="134"/>
      <c r="E69" s="134"/>
      <c r="F69" s="134"/>
      <c r="G69" s="134"/>
      <c r="H69" s="134"/>
      <c r="I69" s="134"/>
      <c r="J69" s="134"/>
      <c r="K69" s="134"/>
      <c r="L69" s="134"/>
      <c r="M69" s="134"/>
    </row>
    <row r="70" spans="1:13" ht="12.75">
      <c r="A70" s="112"/>
      <c r="B70" s="112"/>
      <c r="C70" s="112"/>
      <c r="D70" s="112"/>
      <c r="E70" s="112"/>
      <c r="F70" s="112"/>
      <c r="G70" s="112"/>
      <c r="H70" s="112"/>
      <c r="I70" s="112"/>
      <c r="J70" s="112"/>
      <c r="K70" s="112"/>
      <c r="L70" s="112"/>
      <c r="M70" s="11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12"/>
      <c r="C85" s="112"/>
      <c r="D85" s="112"/>
      <c r="E85" s="112"/>
      <c r="F85" s="135"/>
      <c r="G85" s="135"/>
      <c r="H85" s="135"/>
      <c r="I85" s="10" t="s">
        <v>43</v>
      </c>
      <c r="K85" s="11"/>
      <c r="AL85" s="1"/>
    </row>
    <row r="86" spans="2:38" ht="15">
      <c r="B86" s="112"/>
      <c r="C86" s="112"/>
      <c r="D86" s="112"/>
      <c r="E86" s="112"/>
      <c r="F86" s="135"/>
      <c r="G86" s="135"/>
      <c r="H86" s="135"/>
      <c r="I86" s="10" t="s">
        <v>44</v>
      </c>
      <c r="K86" s="11"/>
      <c r="AL86" s="1"/>
    </row>
    <row r="87" spans="2:38" ht="15">
      <c r="B87" s="112"/>
      <c r="C87" s="112"/>
      <c r="D87" s="112"/>
      <c r="E87" s="112"/>
      <c r="F87" s="135"/>
      <c r="G87" s="135"/>
      <c r="H87" s="135"/>
      <c r="I87" s="10" t="s">
        <v>45</v>
      </c>
      <c r="K87" s="11"/>
      <c r="AL87" s="1"/>
    </row>
    <row r="88" spans="2:38" ht="15">
      <c r="B88" s="112"/>
      <c r="C88" s="112"/>
      <c r="D88" s="112"/>
      <c r="E88" s="112"/>
      <c r="F88" s="135"/>
      <c r="G88" s="135"/>
      <c r="H88" s="135"/>
      <c r="K88" s="11"/>
      <c r="AL88" s="1"/>
    </row>
    <row r="89" spans="2:38" ht="15">
      <c r="B89" s="112"/>
      <c r="C89" s="112"/>
      <c r="D89" s="112"/>
      <c r="E89" s="112"/>
      <c r="F89" s="135"/>
      <c r="G89" s="135"/>
      <c r="H89" s="135"/>
      <c r="K89" s="11"/>
      <c r="AL89" s="1"/>
    </row>
    <row r="90" spans="2:38" ht="15">
      <c r="B90" s="112"/>
      <c r="C90" s="112"/>
      <c r="D90" s="112"/>
      <c r="E90" s="112"/>
      <c r="K90" s="11"/>
      <c r="AL90" s="1"/>
    </row>
    <row r="91" spans="2:38" ht="15">
      <c r="B91" s="112"/>
      <c r="C91" s="112"/>
      <c r="D91" s="112"/>
      <c r="E91" s="112"/>
      <c r="K91" s="11"/>
      <c r="AL91" s="1"/>
    </row>
    <row r="92" spans="2:38" ht="15">
      <c r="B92" s="112"/>
      <c r="C92" s="112"/>
      <c r="D92" s="112"/>
      <c r="E92" s="112"/>
      <c r="K92" s="11"/>
      <c r="AL92" s="1"/>
    </row>
    <row r="93" spans="2:38" ht="15">
      <c r="B93" s="112"/>
      <c r="C93" s="112"/>
      <c r="D93" s="112"/>
      <c r="E93" s="112"/>
      <c r="K93" s="11"/>
      <c r="AL93" s="1"/>
    </row>
    <row r="94" spans="2:38" ht="15">
      <c r="B94" s="112"/>
      <c r="C94" s="112"/>
      <c r="D94" s="112"/>
      <c r="E94" s="112"/>
      <c r="K94" s="11"/>
      <c r="AL94" s="1"/>
    </row>
    <row r="95" spans="2:38" ht="15">
      <c r="B95" s="112"/>
      <c r="C95" s="112"/>
      <c r="D95" s="112"/>
      <c r="E95" s="112"/>
      <c r="K95" s="11"/>
      <c r="AL95" s="1"/>
    </row>
    <row r="96" spans="2:38" ht="15">
      <c r="B96" s="112"/>
      <c r="C96" s="112"/>
      <c r="D96" s="112"/>
      <c r="E96" s="112"/>
      <c r="K96" s="11"/>
      <c r="AL96" s="1"/>
    </row>
    <row r="97" spans="2:38" ht="15">
      <c r="B97" s="112"/>
      <c r="C97" s="112"/>
      <c r="D97" s="112"/>
      <c r="E97" s="112"/>
      <c r="K97" s="11"/>
      <c r="AL97" s="1"/>
    </row>
    <row r="98" spans="2:38" ht="15">
      <c r="B98" s="112"/>
      <c r="C98" s="112"/>
      <c r="D98" s="112"/>
      <c r="E98" s="112"/>
      <c r="K98" s="11"/>
      <c r="AL98" s="1"/>
    </row>
    <row r="99" spans="2:38" ht="15">
      <c r="B99" s="112"/>
      <c r="C99" s="112"/>
      <c r="D99" s="112"/>
      <c r="E99" s="112"/>
      <c r="K99" s="11"/>
      <c r="AL99" s="1"/>
    </row>
    <row r="100" spans="2:38" ht="15">
      <c r="B100" s="112"/>
      <c r="C100" s="112"/>
      <c r="D100" s="112"/>
      <c r="E100" s="112"/>
      <c r="K100" s="11"/>
      <c r="AL100" s="1"/>
    </row>
    <row r="101" spans="2:38" ht="15">
      <c r="B101" s="112"/>
      <c r="C101" s="112"/>
      <c r="D101" s="112"/>
      <c r="E101" s="112"/>
      <c r="K101" s="11"/>
      <c r="AL101" s="1"/>
    </row>
    <row r="102" spans="2:38" ht="15">
      <c r="B102" s="112"/>
      <c r="C102" s="112"/>
      <c r="D102" s="112"/>
      <c r="E102" s="112"/>
      <c r="K102" s="11"/>
      <c r="AL102" s="1"/>
    </row>
    <row r="103" spans="2:38" ht="15">
      <c r="B103" s="112"/>
      <c r="C103" s="112"/>
      <c r="D103" s="112"/>
      <c r="E103" s="112"/>
      <c r="K103" s="11"/>
      <c r="AL103" s="1"/>
    </row>
    <row r="104" spans="2:38" ht="15">
      <c r="B104" s="112"/>
      <c r="C104" s="112"/>
      <c r="D104" s="112"/>
      <c r="E104" s="112"/>
      <c r="K104" s="11"/>
      <c r="AL104" s="1"/>
    </row>
    <row r="105" spans="2:38" ht="15">
      <c r="B105" s="112"/>
      <c r="C105" s="112"/>
      <c r="D105" s="112"/>
      <c r="E105" s="112"/>
      <c r="K105" s="11"/>
      <c r="AL105" s="1"/>
    </row>
    <row r="106" spans="2:38" ht="15">
      <c r="B106" s="112"/>
      <c r="C106" s="112"/>
      <c r="D106" s="112"/>
      <c r="E106" s="112"/>
      <c r="K106" s="11"/>
      <c r="AL106" s="1"/>
    </row>
    <row r="107" spans="2:38" ht="15">
      <c r="B107" s="112"/>
      <c r="C107" s="112"/>
      <c r="D107" s="112"/>
      <c r="E107" s="112"/>
      <c r="K107" s="11"/>
      <c r="AL107" s="1"/>
    </row>
    <row r="108" spans="2:38" ht="15">
      <c r="B108" s="112"/>
      <c r="C108" s="112"/>
      <c r="D108" s="112"/>
      <c r="E108" s="112"/>
      <c r="K108" s="11"/>
      <c r="AL108" s="1"/>
    </row>
    <row r="109" spans="2:38" ht="15">
      <c r="B109" s="112"/>
      <c r="C109" s="112"/>
      <c r="D109" s="112"/>
      <c r="E109" s="112"/>
      <c r="K109" s="11"/>
      <c r="AL109" s="1"/>
    </row>
    <row r="110" spans="2:38" ht="15">
      <c r="B110" s="112"/>
      <c r="C110" s="112"/>
      <c r="D110" s="112"/>
      <c r="E110" s="112"/>
      <c r="K110" s="11"/>
      <c r="AL110" s="1"/>
    </row>
    <row r="111" spans="2:38" ht="15">
      <c r="B111" s="112"/>
      <c r="C111" s="112"/>
      <c r="D111" s="112"/>
      <c r="E111" s="112"/>
      <c r="K111" s="11"/>
      <c r="AL111" s="1"/>
    </row>
    <row r="112" spans="2:38" ht="15">
      <c r="B112" s="112"/>
      <c r="C112" s="112"/>
      <c r="D112" s="112"/>
      <c r="E112" s="112"/>
      <c r="K112" s="11"/>
      <c r="AL112" s="1"/>
    </row>
    <row r="113" spans="2:38" ht="15">
      <c r="B113" s="112"/>
      <c r="C113" s="112"/>
      <c r="D113" s="112"/>
      <c r="E113" s="112"/>
      <c r="K113" s="11"/>
      <c r="AL113" s="1"/>
    </row>
    <row r="114" spans="2:38" ht="15">
      <c r="B114" s="112"/>
      <c r="C114" s="112"/>
      <c r="D114" s="112"/>
      <c r="E114" s="112"/>
      <c r="K114" s="11"/>
      <c r="AL114" s="1"/>
    </row>
    <row r="115" spans="2:38" ht="15">
      <c r="B115" s="112"/>
      <c r="C115" s="112"/>
      <c r="D115" s="112"/>
      <c r="E115" s="112"/>
      <c r="K115" s="11"/>
      <c r="AL115" s="1"/>
    </row>
    <row r="116" spans="2:38" ht="15">
      <c r="B116" s="112"/>
      <c r="C116" s="112"/>
      <c r="D116" s="112"/>
      <c r="E116" s="112"/>
      <c r="K116" s="11"/>
      <c r="AL116" s="1"/>
    </row>
    <row r="117" spans="2:38" ht="15">
      <c r="B117" s="112"/>
      <c r="C117" s="112"/>
      <c r="D117" s="112"/>
      <c r="E117" s="112"/>
      <c r="K117" s="11"/>
      <c r="AL117" s="1"/>
    </row>
    <row r="118" spans="2:38" ht="15">
      <c r="B118" s="112"/>
      <c r="C118" s="112"/>
      <c r="D118" s="112"/>
      <c r="E118" s="112"/>
      <c r="K118" s="11"/>
      <c r="AL118" s="1"/>
    </row>
    <row r="119" spans="2:38" ht="15">
      <c r="B119" s="112"/>
      <c r="C119" s="112"/>
      <c r="D119" s="112"/>
      <c r="E119" s="112"/>
      <c r="K119" s="11"/>
      <c r="AL119" s="1"/>
    </row>
    <row r="120" spans="2:38" ht="15">
      <c r="B120" s="112"/>
      <c r="C120" s="112"/>
      <c r="D120" s="112"/>
      <c r="E120" s="112"/>
      <c r="K120" s="11"/>
      <c r="AL120" s="1"/>
    </row>
    <row r="121" spans="2:38" ht="15">
      <c r="B121" s="112"/>
      <c r="C121" s="112"/>
      <c r="D121" s="112"/>
      <c r="E121" s="112"/>
      <c r="K121" s="11"/>
      <c r="AL121" s="1"/>
    </row>
    <row r="122" spans="2:38" ht="15">
      <c r="B122" s="112"/>
      <c r="C122" s="112"/>
      <c r="D122" s="112"/>
      <c r="E122" s="112"/>
      <c r="K122" s="11"/>
      <c r="AL122" s="1"/>
    </row>
    <row r="123" spans="2:38" ht="12.75">
      <c r="B123" s="112"/>
      <c r="C123" s="112"/>
      <c r="D123" s="112"/>
      <c r="E123" s="112"/>
      <c r="AL123" s="1"/>
    </row>
    <row r="124" spans="2:38" ht="12.75">
      <c r="B124" s="112"/>
      <c r="C124" s="112"/>
      <c r="D124" s="112"/>
      <c r="E124" s="112"/>
      <c r="AL124" s="1"/>
    </row>
    <row r="125" spans="2:38" ht="12.75">
      <c r="B125" s="112"/>
      <c r="C125" s="112"/>
      <c r="D125" s="112"/>
      <c r="E125" s="112"/>
      <c r="AL125" s="1"/>
    </row>
    <row r="126" spans="2:38" ht="12.75">
      <c r="B126" s="112"/>
      <c r="C126" s="112"/>
      <c r="D126" s="112"/>
      <c r="E126" s="112"/>
      <c r="AL126" s="1"/>
    </row>
    <row r="127" spans="2:38" ht="12.75">
      <c r="B127" s="112"/>
      <c r="C127" s="112"/>
      <c r="D127" s="112"/>
      <c r="E127" s="112"/>
      <c r="AL127" s="1"/>
    </row>
    <row r="128" spans="2:38" ht="12.75">
      <c r="B128" s="112"/>
      <c r="C128" s="112"/>
      <c r="D128" s="112"/>
      <c r="E128" s="112"/>
      <c r="AL128" s="1"/>
    </row>
    <row r="129" spans="2:38" ht="12.75">
      <c r="B129" s="112"/>
      <c r="C129" s="112"/>
      <c r="D129" s="112"/>
      <c r="E129" s="112"/>
      <c r="AL129" s="1"/>
    </row>
    <row r="130" spans="2:38" ht="12.75">
      <c r="B130" s="112"/>
      <c r="C130" s="112"/>
      <c r="D130" s="112"/>
      <c r="E130" s="112"/>
      <c r="AL130" s="1"/>
    </row>
    <row r="131" spans="2:38" ht="12.75">
      <c r="B131" s="112"/>
      <c r="C131" s="112"/>
      <c r="D131" s="112"/>
      <c r="E131" s="112"/>
      <c r="AL131" s="1"/>
    </row>
    <row r="132" spans="2:38" ht="12.75">
      <c r="B132" s="112"/>
      <c r="C132" s="112"/>
      <c r="D132" s="112"/>
      <c r="E132" s="112"/>
      <c r="AL132" s="1"/>
    </row>
    <row r="133" spans="2:38" ht="12.75">
      <c r="B133" s="112"/>
      <c r="C133" s="112"/>
      <c r="D133" s="112"/>
      <c r="E133" s="112"/>
      <c r="AL133" s="1"/>
    </row>
    <row r="134" spans="2:38" ht="12.75">
      <c r="B134" s="112"/>
      <c r="C134" s="112"/>
      <c r="D134" s="112"/>
      <c r="E134" s="112"/>
      <c r="AL134" s="1"/>
    </row>
    <row r="135" spans="2:38" ht="12.75">
      <c r="B135" s="112"/>
      <c r="C135" s="112"/>
      <c r="D135" s="112"/>
      <c r="E135" s="112"/>
      <c r="AL135" s="1"/>
    </row>
    <row r="136" spans="2:38" ht="12.75">
      <c r="B136" s="112"/>
      <c r="C136" s="112"/>
      <c r="D136" s="112"/>
      <c r="E136" s="112"/>
      <c r="AL136" s="1"/>
    </row>
    <row r="137" spans="2:38" ht="12.75">
      <c r="B137" s="112"/>
      <c r="C137" s="112"/>
      <c r="D137" s="112"/>
      <c r="E137" s="112"/>
      <c r="AL137" s="1"/>
    </row>
    <row r="138" spans="2:38" ht="12.75">
      <c r="B138" s="112"/>
      <c r="C138" s="112"/>
      <c r="D138" s="112"/>
      <c r="E138" s="112"/>
      <c r="AL138" s="1"/>
    </row>
    <row r="139" spans="2:38" ht="12.75">
      <c r="B139" s="112"/>
      <c r="C139" s="112"/>
      <c r="D139" s="112"/>
      <c r="E139" s="112"/>
      <c r="AL139" s="1"/>
    </row>
    <row r="140" spans="2:38" ht="12.75">
      <c r="B140" s="112"/>
      <c r="C140" s="112"/>
      <c r="D140" s="112"/>
      <c r="E140" s="112"/>
      <c r="AL140" s="1"/>
    </row>
    <row r="141" spans="2:38" ht="12.75">
      <c r="B141" s="112"/>
      <c r="C141" s="112"/>
      <c r="D141" s="112"/>
      <c r="E141" s="112"/>
      <c r="AL141" s="1"/>
    </row>
    <row r="142" spans="2:38" ht="12.75">
      <c r="B142" s="112"/>
      <c r="C142" s="112"/>
      <c r="D142" s="112"/>
      <c r="E142" s="112"/>
      <c r="AL142" s="1"/>
    </row>
    <row r="143" spans="2:38" ht="12.75">
      <c r="B143" s="112"/>
      <c r="C143" s="112"/>
      <c r="D143" s="112"/>
      <c r="E143" s="112"/>
      <c r="AL143" s="1"/>
    </row>
    <row r="144" spans="2:38" ht="12.75">
      <c r="B144" s="112"/>
      <c r="C144" s="112"/>
      <c r="D144" s="112"/>
      <c r="E144" s="112"/>
      <c r="AL144" s="1"/>
    </row>
    <row r="145" spans="2:38" ht="12.75">
      <c r="B145" s="112"/>
      <c r="C145" s="112"/>
      <c r="D145" s="112"/>
      <c r="E145" s="112"/>
      <c r="AL145" s="1"/>
    </row>
    <row r="146" spans="2:38" ht="12.75">
      <c r="B146" s="112"/>
      <c r="C146" s="112"/>
      <c r="D146" s="112"/>
      <c r="E146" s="112"/>
      <c r="AL146" s="1"/>
    </row>
    <row r="147" spans="2:38" ht="12.75">
      <c r="B147" s="112"/>
      <c r="C147" s="112"/>
      <c r="D147" s="112"/>
      <c r="E147" s="112"/>
      <c r="AL147" s="1"/>
    </row>
    <row r="148" spans="2:38" ht="12.75">
      <c r="B148" s="112"/>
      <c r="C148" s="112"/>
      <c r="D148" s="112"/>
      <c r="E148" s="11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F85:H86"/>
    <mergeCell ref="F87:H87"/>
    <mergeCell ref="F88:H89"/>
    <mergeCell ref="B67:I67"/>
    <mergeCell ref="J67:M67"/>
    <mergeCell ref="B68:I68"/>
    <mergeCell ref="J68:M68"/>
    <mergeCell ref="B69:I69"/>
    <mergeCell ref="J69:M69"/>
    <mergeCell ref="B64:E64"/>
    <mergeCell ref="H64:M64"/>
    <mergeCell ref="B66:I66"/>
    <mergeCell ref="J66:M66"/>
    <mergeCell ref="B65:E65"/>
    <mergeCell ref="H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$O$57:$O$61</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2021-01-13T14:24:07Z</dcterms:modified>
  <cp:category/>
  <cp:version/>
  <cp:contentType/>
  <cp:contentStatus/>
</cp:coreProperties>
</file>