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IKA\TRANSPARENCIA\Contratacion vigente\"/>
    </mc:Choice>
  </mc:AlternateContent>
  <bookViews>
    <workbookView xWindow="0" yWindow="0" windowWidth="20490" windowHeight="7755"/>
  </bookViews>
  <sheets>
    <sheet name="Hoja1" sheetId="2" r:id="rId1"/>
  </sheets>
  <definedNames>
    <definedName name="_xlnm.Print_Area" localSheetId="0">Hoja1!$A$1:$AT$54</definedName>
  </definedNames>
  <calcPr calcId="152511"/>
</workbook>
</file>

<file path=xl/calcChain.xml><?xml version="1.0" encoding="utf-8"?>
<calcChain xmlns="http://schemas.openxmlformats.org/spreadsheetml/2006/main">
  <c r="L46" i="2" l="1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19" i="2"/>
  <c r="L18" i="2"/>
  <c r="L14" i="2"/>
  <c r="L13" i="2"/>
  <c r="L10" i="2"/>
  <c r="L9" i="2"/>
</calcChain>
</file>

<file path=xl/sharedStrings.xml><?xml version="1.0" encoding="utf-8"?>
<sst xmlns="http://schemas.openxmlformats.org/spreadsheetml/2006/main" count="652" uniqueCount="339">
  <si>
    <t>INSTITUTO PARA LA INVESTIGACIÓN EDUCATIVA Y EL DESARROLLO PEDAGÓGICO</t>
  </si>
  <si>
    <t>Modalidad de Contratación</t>
  </si>
  <si>
    <t>Fecha de Suscripción</t>
  </si>
  <si>
    <t>Fecha de Iniciación</t>
  </si>
  <si>
    <t>Fecha de Terminación</t>
  </si>
  <si>
    <t>Término Final contrato dias</t>
  </si>
  <si>
    <t>Imputación Presupuestal</t>
  </si>
  <si>
    <t>Interventoría del Contrato</t>
  </si>
  <si>
    <t>Estado</t>
  </si>
  <si>
    <t>Tiempo</t>
  </si>
  <si>
    <t>Contratista</t>
  </si>
  <si>
    <t>Objeto</t>
  </si>
  <si>
    <t>Cédula o NIT</t>
  </si>
  <si>
    <t>Valor incial del contrato</t>
  </si>
  <si>
    <t>Valor Adiciones</t>
  </si>
  <si>
    <t>Valor Total del contrato</t>
  </si>
  <si>
    <t>Término Contrato (Meses)</t>
  </si>
  <si>
    <t>Término Contrato (días)</t>
  </si>
  <si>
    <t>Tipo de Contrato</t>
  </si>
  <si>
    <t>Nombre del proceso</t>
  </si>
  <si>
    <t>LINK SECOP</t>
  </si>
  <si>
    <t>No. CONSTANCIA SECOP</t>
  </si>
  <si>
    <t>MINIMA CUANTIA</t>
  </si>
  <si>
    <t>DIRECTA</t>
  </si>
  <si>
    <t>Número Contrato</t>
  </si>
  <si>
    <t>D</t>
  </si>
  <si>
    <t>M</t>
  </si>
  <si>
    <t>A</t>
  </si>
  <si>
    <t>Meses</t>
  </si>
  <si>
    <t>No Rubro</t>
  </si>
  <si>
    <t>Nombre rubro o proyecto</t>
  </si>
  <si>
    <t>No disponibilidad</t>
  </si>
  <si>
    <t>Fecha disponibilidad</t>
  </si>
  <si>
    <t>No Registro</t>
  </si>
  <si>
    <t>Fecha Registro</t>
  </si>
  <si>
    <t>Nombre del Interventor</t>
  </si>
  <si>
    <t>Area</t>
  </si>
  <si>
    <t>Perfeccionado</t>
  </si>
  <si>
    <t>Trámite</t>
  </si>
  <si>
    <t>Ejecución</t>
  </si>
  <si>
    <t>Términado</t>
  </si>
  <si>
    <t>X</t>
  </si>
  <si>
    <t>NOHORA MARIA ESPERANZA ROZO GUEVARA</t>
  </si>
  <si>
    <t>Inversión Transferencias</t>
  </si>
  <si>
    <t>Juliana Gutierrez Solano</t>
  </si>
  <si>
    <t>Subdirectora Académica</t>
  </si>
  <si>
    <t>03 de 2018 IDEP - CD</t>
  </si>
  <si>
    <t>id.CO1.BDOS.289618</t>
  </si>
  <si>
    <t>Prestación de servicios profesionales</t>
  </si>
  <si>
    <t>Profesional Universitaria</t>
  </si>
  <si>
    <t>04 de 2018 IDEP - CD</t>
  </si>
  <si>
    <t>id.CO1.BDOS.289808</t>
  </si>
  <si>
    <t>MARISOL HERNÁNDEZ VIASÚS</t>
  </si>
  <si>
    <t>05 DE 2018 IDEP - CD</t>
  </si>
  <si>
    <t>id.CO1.BDOS.290179</t>
  </si>
  <si>
    <t>06 DE 2018 IDEP - CD</t>
  </si>
  <si>
    <t>id.CO1.BDOS.292934</t>
  </si>
  <si>
    <t>SINDY PAOLA CASTELBLANCO CHAVARRO</t>
  </si>
  <si>
    <t>id.CO1.BDOS.294128</t>
  </si>
  <si>
    <t>NUBIA PATRICIA SANABRIA</t>
  </si>
  <si>
    <t>08 DE 2018 IDEP - CD</t>
  </si>
  <si>
    <t>id.CO1.BDOS.294041</t>
  </si>
  <si>
    <t>OSCAR ORLANDO LOZANO MANRIQUE</t>
  </si>
  <si>
    <t>Asesora Dirección</t>
  </si>
  <si>
    <t>09 DE 2018 IDEP - CD</t>
  </si>
  <si>
    <t>id.CO1.BDOS.294768</t>
  </si>
  <si>
    <t>11 DE 2018 IDEP - CD</t>
  </si>
  <si>
    <t>id.CO1.BDOS.301505</t>
  </si>
  <si>
    <t>Profesional Especializado Subdirección Académica</t>
  </si>
  <si>
    <t>SANDRA MILENA BONILLA RODRIGUEZ</t>
  </si>
  <si>
    <t>15 DE 2018 IDEP - CD</t>
  </si>
  <si>
    <t>id.CO1.BDOS.301879</t>
  </si>
  <si>
    <t>JUAN CARLOS DIAZ GOMEZ</t>
  </si>
  <si>
    <t>17 DE 2018 IDEP - CD</t>
  </si>
  <si>
    <t>id.CO1.BDOS.304642</t>
  </si>
  <si>
    <t>JOSE ANTONIO RONDON RODRIGUEZ</t>
  </si>
  <si>
    <t>18 DE 2018 IDEP- CD</t>
  </si>
  <si>
    <t>id.CO1.BDOS.304741</t>
  </si>
  <si>
    <t>19 DE 2018 IDEP - CD</t>
  </si>
  <si>
    <t>id.CO1.BDOS.304611</t>
  </si>
  <si>
    <t>20 DE 2018 IDEP - CD</t>
  </si>
  <si>
    <t>id.CO1.BDOS.304905</t>
  </si>
  <si>
    <t>MAURICIO GALARZA LOPEZ</t>
  </si>
  <si>
    <t>21 DE 2018 IDEP - CD</t>
  </si>
  <si>
    <t>id.CO1.BDOS.305013</t>
  </si>
  <si>
    <t>Arrendamiento</t>
  </si>
  <si>
    <t>31 DE 2018 IDEP - CD</t>
  </si>
  <si>
    <t>id.CO1.BDOS.310025</t>
  </si>
  <si>
    <t>Asesor Dirección</t>
  </si>
  <si>
    <t>COOPERATIVA EDITORIAL MAGISTERIO</t>
  </si>
  <si>
    <t>32DE 2018 IDEP - CD</t>
  </si>
  <si>
    <t>id.CO1.BDOS.309851</t>
  </si>
  <si>
    <t>TALLER DE EDICION ROCCA S.A.</t>
  </si>
  <si>
    <t>34 DE 2018 IDEP - CD</t>
  </si>
  <si>
    <t>id.CO1.BDOS.312707</t>
  </si>
  <si>
    <t>ORACLE COLOMBIA LTDA.</t>
  </si>
  <si>
    <t>Prestación de servicios</t>
  </si>
  <si>
    <t>Tienda virtual</t>
  </si>
  <si>
    <t>ANDREA SARMIENTO BOHÓRQUEZ</t>
  </si>
  <si>
    <t>49 DE 2018 IDEP - CD</t>
  </si>
  <si>
    <t>id.CO1.BDOS.320953</t>
  </si>
  <si>
    <t>FUNDACION UNIVERSITARIA CAFAM - UNICAFAM</t>
  </si>
  <si>
    <t>62 DE 2018 IDEP - CD</t>
  </si>
  <si>
    <t>id.CO1.BDOS.330830</t>
  </si>
  <si>
    <t>Funcionamiento Transferencias</t>
  </si>
  <si>
    <t>64 DE 2018 IDEP - CD</t>
  </si>
  <si>
    <t>id.CO1.BDOS.330917</t>
  </si>
  <si>
    <t>65 DE 2018 IDEP - CD</t>
  </si>
  <si>
    <t>id.CO1.BDOS.331098</t>
  </si>
  <si>
    <t>66 DE 2018 IDEP - CD</t>
  </si>
  <si>
    <t>id.CO1.BDOS.331271</t>
  </si>
  <si>
    <t>67 DE 2018 IDEP - CD</t>
  </si>
  <si>
    <t>id.CO1.BDOS.331357</t>
  </si>
  <si>
    <t>id.CO1.BDOS.333557</t>
  </si>
  <si>
    <r>
      <rPr>
        <b/>
        <sz val="8"/>
        <rFont val="Arial"/>
        <family val="2"/>
      </rPr>
      <t>Término
Final contrato Meses</t>
    </r>
  </si>
  <si>
    <r>
      <rPr>
        <b/>
        <sz val="8"/>
        <rFont val="Arial"/>
        <family val="2"/>
      </rPr>
      <t>CONCURS O DE
MERITOS ABIERTO</t>
    </r>
  </si>
  <si>
    <r>
      <rPr>
        <b/>
        <sz val="8"/>
        <rFont val="Arial"/>
        <family val="2"/>
      </rPr>
      <t>Tipo de Gasto Origen de los
Recursos</t>
    </r>
  </si>
  <si>
    <t>Fechas Adiciones/Prorrogas</t>
  </si>
  <si>
    <t>Adiciones/Prorrogas</t>
  </si>
  <si>
    <t>3311507421039180101</t>
  </si>
  <si>
    <t>Adriana Diaz Izquierdo</t>
  </si>
  <si>
    <t>Jefe Oficina Asesora Jurídica</t>
  </si>
  <si>
    <t>Ir a SECOP</t>
  </si>
  <si>
    <t>Prestar servicios profesionales para apoyar la coordinación de las gestiones administrativas y operativas requeridas durante el desarrollo de los procesos misionales, así como apoyar las actividades de socialización académica e institucional y el seguimiento de la mismas.</t>
  </si>
  <si>
    <t>3311501061079130104  3311501061079150204</t>
  </si>
  <si>
    <t>Inversión
Transferencias</t>
  </si>
  <si>
    <t>Comunicación, socialización y divulgación: Componente 2     Comunicación, socialización y divulgación: Componente 1</t>
  </si>
  <si>
    <t>Juliana Gutierrez Solano
Radicado No. 000989
22/08/2018 
Edwin Ferley Ortiz Morales</t>
  </si>
  <si>
    <t>Prestación de servicios profesionales para realizar el apoyo administrativo del componente cualificación, investigación e innovación docente: comunidades de saber y práctica pedagógica</t>
  </si>
  <si>
    <t>3311501061079130101</t>
  </si>
  <si>
    <t xml:space="preserve">Programa de pensamiento crítico para la innovacoón e investigación educativa </t>
  </si>
  <si>
    <t>Andrea Josefina Bustamante</t>
  </si>
  <si>
    <t>Prestación de servicios profesionales para brindar apoyo administrativo en los procesos y procedimientos del Sistema de seguimiento a la política educativa distrital en los contextos escolares</t>
  </si>
  <si>
    <t>3311501061079150201</t>
  </si>
  <si>
    <t>Sistema de seguimiento a la política educativa distrital en los contextos escolares - Fase 3</t>
  </si>
  <si>
    <t>Jorge Alberto Palacio Castañeda</t>
  </si>
  <si>
    <t>Prestación de servicios profesionales para apoyar la ejecución de los procedimientos planeación operativa, ejecución y seguimiento de proyectos de investigación y desarrollo y del proceso atención al ciudadano que hacen parte del Sistema Integrado de Gestión-SIG del IDEP.</t>
  </si>
  <si>
    <t>Sostenibilidad del SIG en el ámbito de los subsistemas de calidad, control interno, seguridad de la información y gestión documental y archivo</t>
  </si>
  <si>
    <t>Olga Lucia Sánchez Mendieta</t>
  </si>
  <si>
    <t>Jefe Oficina Asesora de Planeación</t>
  </si>
  <si>
    <t>Prestación de servicios profesionales para apoyar la ejecución del proceso mejoramiento integral y continuo, así como el mantenimiento y sostenibilidad del Sistema Integrado de Gestión SIG del IDEP.</t>
  </si>
  <si>
    <t xml:space="preserve">07 DE 2018 IDEP - CD </t>
  </si>
  <si>
    <t>Prestación de servicios profesionales para apoyar la ejecución del proceso dirección y planeación que hace parte del Sistema Integrado de Gestión - SIG del IDEP, específicamente en lo relacionado con la  planeación presupuestal y estratégica.</t>
  </si>
  <si>
    <t>Prestación de servicios profesionales para apoyar el desarrollo, administración y gestión de contenidos para los sitios web administrados por el IDEP, así como brindar soporte a los sistemas informáticos, en el marco de las actividades de comunicación, socialización y divulgación institucional.</t>
  </si>
  <si>
    <t>3311501061079130104  311501061079150204</t>
  </si>
  <si>
    <t xml:space="preserve">
Inversion
Transferencias</t>
  </si>
  <si>
    <t>Maria Isabel Ramírez Garzón</t>
  </si>
  <si>
    <t>Carlos Germán Plazas Bonilla</t>
  </si>
  <si>
    <t>Sudirector Administrativo Financiero y Control Disciplinario</t>
  </si>
  <si>
    <t>BETTY BLANCO SANDOVAL</t>
  </si>
  <si>
    <t>Prestación de servicios profesionales para apoyar administrativamente en las acciones de planeación, logística y comunicación del IDEP, en el marco del Programa de pensamiento crítico para la innovación e investigación educativa.</t>
  </si>
  <si>
    <t>Maria Isabel Ramírez Garzón
Miguel Mauricio Bernal Escobar
Rad. 000988 22/08/2018
Diana Maria Prada</t>
  </si>
  <si>
    <t>Asesora Dirección
Profesional Especializado 222-05</t>
  </si>
  <si>
    <t>Inversión 
Transferencias</t>
  </si>
  <si>
    <t>Prestación de servicios profesionales para apoyar   las  acciones, métodos y procedimientos de evaluación del modelo de operación de la entidad y la gestión del riesgo; enmarcados en los lineamientos  normativos  del ejercicio de la auditoría interna, el  Modelo Integrado de Planeación y Gestión Versión 2 y los  roles asignados a la Oficina de Control Interno</t>
  </si>
  <si>
    <t>Prestación de servicios profesionales para apoyar el diseño y la diagramación de piezas gráficas, así como la creación y producción de materiales pedagógicos, promocionales y comunicativos del IDEP.</t>
  </si>
  <si>
    <t>Prestación de servicios profesionales para apoyar las acciones de comunicación en los canales y medios institucionales, difusión externa, actualización y generación de contenidos, en la socialización y divulgación de los proyectos y eventos efectuados por el IDEP</t>
  </si>
  <si>
    <t xml:space="preserve">Prestación de servicios profesionales para el apoyo a la ejecución de las actividades del Subsistema de Gestión Ambiental así como al mantenimiento y sostenibilidad del Subsistema de Seguridad y Salud en el Trabajo que hacen parte del SIG del IDEP.
</t>
  </si>
  <si>
    <t>3311507421039180205</t>
  </si>
  <si>
    <t>Sostenibilidad del SIG en el ambito de los subsistemas de la gestión ambiental, seguridad y salud en el trabajo y la responsabilidad social.</t>
  </si>
  <si>
    <t>Subdirector Administrativo, Financiero y de Control Disciplinario</t>
  </si>
  <si>
    <t xml:space="preserve">
NANCY YAZMIN TINJACA CASTRO</t>
  </si>
  <si>
    <t>Prestacion de servicios profesionales para apoyar la ejecucion del proceso de gestion documental  que hace parte del Sistema Integrado de Gestion-SIG del Idep</t>
  </si>
  <si>
    <t>Prestación de servicios de apoyo</t>
  </si>
  <si>
    <t>Olga Lucía Bonillas</t>
  </si>
  <si>
    <t>Profesinal Especializada  Subdirección  Académica</t>
  </si>
  <si>
    <t>Prestación de servicios de apoyo operativo para la adopción, implementación y aplicación de  las Tablas de Retención y Valoración  Documental convalidadas</t>
  </si>
  <si>
    <t>3311501061079130104</t>
  </si>
  <si>
    <t>Cesion</t>
  </si>
  <si>
    <t>Inversión
Recursos propios</t>
  </si>
  <si>
    <t>CORPORACIÓN MIXTA PARA LA INVESTIGACIÓN Y DESARROLLO DE LA EDUCACIÓN . CORPOEDUCACIÓN</t>
  </si>
  <si>
    <t>Prestación de servicios para apoyar las actividades académicas e institucionales que permitan visibilizar, compartir, intercambiar y posicionar el conocimiento pedagógico y educativo generado desde el Sistema de Seguimiento a la política educativa distrital en los contextos escolares y la Estrategia de Cualificación investigación e innovación docente: Comunidades de saber y de práctica pedagógica.</t>
  </si>
  <si>
    <t>3311501061079130101  3311501061079130104   3311501061079150201   3311501061079150204</t>
  </si>
  <si>
    <t>Investigación e innovación para el fortalecimiento de las comuniades de saber y práctica pedagógica</t>
  </si>
  <si>
    <t>Edwin Ferley Ortíz Morales</t>
  </si>
  <si>
    <t>Prestación de servicios profesionales para realizar la edición de la Revista "Educación y Ciudad" del Instituto para la Investigación Educativa y el Desarrollo Pedagógico, durante la vigencia 2018.</t>
  </si>
  <si>
    <t>3311501061079130104   3311501061079150204</t>
  </si>
  <si>
    <t>Diana Maria Prada Romero</t>
  </si>
  <si>
    <t>Profesional Especializado
Sub. Académica</t>
  </si>
  <si>
    <t>Prestación de servicios para realizar el diseño, la edición y diagramación de libros en la vigencia 2018, de la serie editorial del Instituto para la Investigación Educativa y el Desarrollo Pedagógico.</t>
  </si>
  <si>
    <t xml:space="preserve">Prestacion de servicios </t>
  </si>
  <si>
    <t>Diana Maria Prada Moreno</t>
  </si>
  <si>
    <t>Prestación de servicios para la renovación de la licencia "Oracle Database Standard Edition - Processor Perpetual" con nivel de servicios "Software Update License &amp; Support".</t>
  </si>
  <si>
    <t>3120102</t>
  </si>
  <si>
    <t>Funcionamiento
Transferenias</t>
  </si>
  <si>
    <t>Gastos de computador</t>
  </si>
  <si>
    <t xml:space="preserve">Prestación de servicios </t>
  </si>
  <si>
    <t>Prestación de servicios profesionales para diseñar el magazín "Aula Urbana" y la revista "Educación y Ciudad" del Instituto para la Investigación Educativa y el Desarrollo Pedagógico, durante la vigencia 2018.</t>
  </si>
  <si>
    <t>3311501061079130104
3311501061079150204</t>
  </si>
  <si>
    <t>Fortalecimiento
Transferencias</t>
  </si>
  <si>
    <t>Juliana Gutierrez Soano</t>
  </si>
  <si>
    <t>Prestación de servicios profesionales para apoyar en la implementación de estrategias de caracterización, cualificación y divulgación de experiencias pedagógicas que contribuyan a la conformación de comunidades de saber y práctica pedagógica</t>
  </si>
  <si>
    <t>330</t>
  </si>
  <si>
    <t>Arrendar el inmueble distinguido como oficina 402 A ubicado en la Avenida Calle 26 No. 69 D-91 Torre Peatonal "Centro Empresarial Arrecife piso 4to. Propiedad Horizontal", de la ciudad de Bogotá,  incluyendo los parqueaderos Nros. 265 y 266 del sótano No. 3, con el fin de que allí funcione  la sede  del IDEP.</t>
  </si>
  <si>
    <t>Funcionamiento
Transferencias</t>
  </si>
  <si>
    <t>Adquisición de servicos
Arrendamiento</t>
  </si>
  <si>
    <t>Arrendar el inmueble distinguido como oficina 402 B ubicado en la Avenida Calle 26 No. 69 D-91 Torre Peatonal "Centro Empresarial Arrecife piso 4to. Propiedad Horizontal", de la ciudad de Bogotá,  incluyendo los parqueaderos Nros. 267 y 268 del sótano No. 3, con el fin de que allí funcione  la sede  del IDEP</t>
  </si>
  <si>
    <t>Arrendar el inmueble distinguido como oficina 805 ubicado en la Avenida Calle 26 No. 69 D-91 Torre Peatonal "Centro Empresarial Arrecife piso 8vo. Propiedad Horizontal", de la ciudad de Bogotá,  incluyendo los parqueaderos Nros. 76, 77 y 115 del sótano No. 2, con el fin de que allí funcione  la sede  del IDEP.</t>
  </si>
  <si>
    <t>Arrendar el inmueble distinguido como oficina 806 ubicado en la Avenida Calle 26 No. 69 D-91 Torre Peatonal "Centro Empresarial Arrecife piso 8vo Propiedad Horizontal", de la ciudad de Bogotá,  incluyendo los parqueaderos Nros. 151 y 152 del sótano No. 2, con el fin de que allí funcione  la sede  del IDEP.</t>
  </si>
  <si>
    <t xml:space="preserve">
Arrendamiento</t>
  </si>
  <si>
    <t>JAIME LEONARDO ACOSTA DIAZ</t>
  </si>
  <si>
    <t>Prestación de servicios profesionales para apoyar la ejecución del proceso de gestión tecnológica que hace parte del Sistema Integrado de Gestión - SIG del IDEP, así como apoyar lo relacionado con el mantenimiento del Subsistema de Seguridad de la Información.</t>
  </si>
  <si>
    <t>Fortalecimiento de la gestión  Educativa Institucional</t>
  </si>
  <si>
    <t>68 DE 2018 IDEP - CD</t>
  </si>
  <si>
    <t>ITO SOFTWARE S.A.S</t>
  </si>
  <si>
    <t>Prestación de servicios para la adquisición de licencias Google Apps</t>
  </si>
  <si>
    <t>Solicitud No. 47307</t>
  </si>
  <si>
    <t>UNION TEMPORAL BIOLIMPIEZA</t>
  </si>
  <si>
    <t>Contratar la Prestación de los servicios de aseo y cafetería, con suministro de insumos, en las instalaciones del Instituto para la Investigación Educativa y el Desarrollo Pedagógico - IDEP.</t>
  </si>
  <si>
    <t>312020501</t>
  </si>
  <si>
    <t>Mantenimiento Entidad</t>
  </si>
  <si>
    <t>Lilia Amparo Correa Moreno</t>
  </si>
  <si>
    <t>Profesional Universitario
Servicios Generales</t>
  </si>
  <si>
    <t>SOLUTION COPY LTDA</t>
  </si>
  <si>
    <t>Alquiler de tres (3) máquinas multifuncionales de fotocopiado que presten el servicio de 15.000 fotocopias y/o impresiones mensuales, con sistema de administración y control de consumo, incluyendo el suministro de papel, tóner, repuestos, mantenimiento preventivo, correctivo y soporte técnico cada vez que se requiera.</t>
  </si>
  <si>
    <t>3120204</t>
  </si>
  <si>
    <t xml:space="preserve">Funcionamiento
Transferencias </t>
  </si>
  <si>
    <t>Impresos y publicaciones</t>
  </si>
  <si>
    <t>Alquiler</t>
  </si>
  <si>
    <t>No. 03 de 2018 IDEP-MMA</t>
  </si>
  <si>
    <t>id.CO1.BDOS.418608</t>
  </si>
  <si>
    <t>COMUNCACIONES E INFORMATICA S.A.S.</t>
  </si>
  <si>
    <t>Prestación de servicios para realizar  el mantenimiento preventivo y correctivo a los equipos que conforman la infraestructura tecnológica del IDEP.</t>
  </si>
  <si>
    <t>No. 04 de 208
IDEP-MMA</t>
  </si>
  <si>
    <t>id.CO1.BDOS.432029</t>
  </si>
  <si>
    <t>IFX NETWORKS COLOMBIA S.A.</t>
  </si>
  <si>
    <t>Prestación del servicio de un canal de Internet dedicado</t>
  </si>
  <si>
    <t>3120203</t>
  </si>
  <si>
    <t>Gastos de transporte y comunicación</t>
  </si>
  <si>
    <t>Martha Cecilia Quintero Barreiro</t>
  </si>
  <si>
    <t>Profesional Especializado Oficina Asesora de Planeación</t>
  </si>
  <si>
    <t>06 DE 2018-IDEP-MMA</t>
  </si>
  <si>
    <t>id.CO1.BDOS.448713</t>
  </si>
  <si>
    <t>CAR SCANERS S.A.S.</t>
  </si>
  <si>
    <t>Prestación de servicios de mantenimiento preventivo y correctivo del parque automotor del IDEP con suministro de repuestos.</t>
  </si>
  <si>
    <t>07 DE 2018-IDEP-MMA</t>
  </si>
  <si>
    <t>id.CO1.BDOS.454809</t>
  </si>
  <si>
    <t>Prestación de servicios profesionales para apoyar en la ejecución del proceso de Gestión del Talento Humano del IDEP dentro del marco del Sistema Integrado de Gestión del IDEP</t>
  </si>
  <si>
    <t>331150742103918020</t>
  </si>
  <si>
    <t>068 DE 2018 IDEP - CD</t>
  </si>
  <si>
    <t>CO1.PCCNTR.492481</t>
  </si>
  <si>
    <t>MARIA FERNANDA MORENO MUÑOZ</t>
  </si>
  <si>
    <t>Prestación de servicios profesionales para apoyar la Subdirección Administrativa, Financiera y de Control Disciplinario en el proceso de Gestión Financiera, efectuando las acciones de revisión y depuración de los registros y demás documentos presupuestales, contables y de tesorería, y en la proyección de informes, presentaciones y reportes relacionados con la gestión financiera del IDEP en el marco normativo vigente y para la sostenibilidad del SIG.</t>
  </si>
  <si>
    <t>3311507421039180101
3311507421039180102</t>
  </si>
  <si>
    <t>Fortalecimiento
Transferencias
Excedentes</t>
  </si>
  <si>
    <t>Claudia Ortega Pacanchique</t>
  </si>
  <si>
    <t>Tesorera Subdirección Administrativa Financiera y de Control Disciplinario</t>
  </si>
  <si>
    <t>70 DE 2018 IDEP - CD</t>
  </si>
  <si>
    <t>id.CO1.BDOS.492311</t>
  </si>
  <si>
    <t>Miguel Mauricio Bernal Escobar</t>
  </si>
  <si>
    <t>BASE DE DATOS - CONTRATACION VIGENTE  AÑO 2018</t>
  </si>
  <si>
    <t xml:space="preserve">SELECCIÓN ABREVIADA
</t>
  </si>
  <si>
    <t>LICITACIÓN PÚBLICA</t>
  </si>
  <si>
    <r>
      <t xml:space="preserve">DIANA CARLONA MARTÍNEZ RODRÍGUEZ
</t>
    </r>
    <r>
      <rPr>
        <b/>
        <sz val="8"/>
        <color rgb="FFFF0000"/>
        <rFont val="Arial"/>
        <family val="2"/>
      </rPr>
      <t>Cesion</t>
    </r>
    <r>
      <rPr>
        <b/>
        <sz val="8"/>
        <rFont val="Arial"/>
        <family val="2"/>
      </rPr>
      <t xml:space="preserve">
SANDRA MILENA GARZÓN MARTÍNEZ</t>
    </r>
  </si>
  <si>
    <t>1030549874
52377379</t>
  </si>
  <si>
    <r>
      <t xml:space="preserve">VIVIANA YILENA MONROY PRECIADO
</t>
    </r>
    <r>
      <rPr>
        <b/>
        <sz val="8"/>
        <color rgb="FFFF0000"/>
        <rFont val="Arial"/>
        <family val="2"/>
      </rPr>
      <t>Cesion</t>
    </r>
    <r>
      <rPr>
        <b/>
        <sz val="8"/>
        <rFont val="Arial"/>
        <family val="2"/>
      </rPr>
      <t xml:space="preserve">
DIANA CAROLINA MARTÍNEZ RODRÍGUEZ</t>
    </r>
  </si>
  <si>
    <t>52964116
1030549874</t>
  </si>
  <si>
    <t>cesion</t>
  </si>
  <si>
    <r>
      <t xml:space="preserve">MARIO SERGIO GARCÍA ANGEL
</t>
    </r>
    <r>
      <rPr>
        <b/>
        <sz val="8"/>
        <color rgb="FFFF0000"/>
        <rFont val="Arial"/>
        <family val="2"/>
      </rPr>
      <t>Cesión</t>
    </r>
    <r>
      <rPr>
        <b/>
        <sz val="8"/>
        <rFont val="Arial"/>
        <family val="2"/>
      </rPr>
      <t xml:space="preserve">
FRANCY MILENA LÓPEZ GARCÍA</t>
    </r>
  </si>
  <si>
    <t>80027754
20477008</t>
  </si>
  <si>
    <t>INMOBILIARIA No. 1 CASA GRANDE LTDA. OFICINA 402A</t>
  </si>
  <si>
    <t>INMOBILIARIA No. 1 CASA GRANDE LTDA. OFICINA 402B</t>
  </si>
  <si>
    <t>INMOBILIARIA No. 1 CASA GRANDE LTDA. OFICINA 805</t>
  </si>
  <si>
    <t>INMOBILIARIA No. 1 CASA GRANDE LTDA. OFICINA 806</t>
  </si>
  <si>
    <t>DIEGO HERNANDO VARGAS VARGAS
CESION
JOSE LUIS RODRIGUEZ CANAL</t>
  </si>
  <si>
    <t>80075702
12969707</t>
  </si>
  <si>
    <t xml:space="preserve">Asesor Dirección </t>
  </si>
  <si>
    <t>JORGE ORLANDO CASTRO</t>
  </si>
  <si>
    <t>Prestación de servicios profesionales para apoyar a la Subdirección Académica en la coordinación, desarrollo de proyectos y estrategias en el marco de los 25 años del IDEP, que permitan visibilizar, compartir, intercambiar y posicionar el conocimiento pedagógico y educativo generado, articulando la memoria institucional con el fortalecimiento de las comunidades de saber y de práctica pedagógica.</t>
  </si>
  <si>
    <t xml:space="preserve">Inversión 
Transferencias
</t>
  </si>
  <si>
    <t>Juliana Gutiérrez Solano</t>
  </si>
  <si>
    <t>105 DE 2018 
IDEP-CD</t>
  </si>
  <si>
    <t>Ir al SECOP</t>
  </si>
  <si>
    <t>id.CO1.BDOS.551424</t>
  </si>
  <si>
    <t>LUISA FERNANDA ACUÑA BELTRÁN</t>
  </si>
  <si>
    <t>Prestación de servicios profesionales para la estructuración de la caja de herramientas del pensador crítico para docentes y estudiantes a partir de la búsqueda y clasificación documental en los ámbitos internacional, nacional e institucional de estudios que aporten insumos para el desarrollo del pensamiento crítico.</t>
  </si>
  <si>
    <t>106 DE 2018 
IDEP-CD</t>
  </si>
  <si>
    <t>id.CO1.BDOS.551637)</t>
  </si>
  <si>
    <t>MARÍA JIMENA DÍAZ DÍAZ</t>
  </si>
  <si>
    <t>Prestar los servicios de apoyo operativo para realizar actividades relacionadas con la gestión administrativa de la Subdirección Académica en la actividad de Comunicación, Socialización y Divulgación.</t>
  </si>
  <si>
    <t>331150106107913010
331150106107915020</t>
  </si>
  <si>
    <t>107 DE 2018 
IDEP-CD</t>
  </si>
  <si>
    <t>id.CO1.BDOS.566645</t>
  </si>
  <si>
    <t>SOPORTE LÓGICO</t>
  </si>
  <si>
    <t>Prestación de servicio de soporte, actualización y mantenimiento al sistema HUMANO.</t>
  </si>
  <si>
    <t>Gastos de Computador</t>
  </si>
  <si>
    <t>108 DE 2018 IDEP -CD</t>
  </si>
  <si>
    <t>id.CO1.BDOS.570790</t>
  </si>
  <si>
    <t>Comunicación, socialización y divulgación: Componente 2 y 1</t>
  </si>
  <si>
    <t xml:space="preserve">Carta de Aceptación de la Oferta </t>
  </si>
  <si>
    <t>RICARDO SAAVEDRA SIERRA</t>
  </si>
  <si>
    <t xml:space="preserve">Prestación de servicios profesionales para realizar la capacitación a los servidores y servidoras del IDEP. </t>
  </si>
  <si>
    <t>312020901</t>
  </si>
  <si>
    <t>Capacitación</t>
  </si>
  <si>
    <t xml:space="preserve">Willson Farfán </t>
  </si>
  <si>
    <t>Profesional Especializado Subdirección Administrativa</t>
  </si>
  <si>
    <t>12 DE 2018 IDEP - MMA</t>
  </si>
  <si>
    <t>id.CO1.BDOS.555315</t>
  </si>
  <si>
    <t>OLGA LUCIA SUÁREZ RODRÍGUEZ</t>
  </si>
  <si>
    <t>Prestación de servicios técnicos para realizar la actualización del inventario y formalizar la transferencia al archivo central de los documentos relacionados con la producción del IDEP en desarrollo de sus actividades misionales.</t>
  </si>
  <si>
    <t>Prestación de servicios Técnicos</t>
  </si>
  <si>
    <t>109 DE 2018 IDEP -CD</t>
  </si>
  <si>
    <t>id.CO1.BDOS.577868</t>
  </si>
  <si>
    <t>JUAN NICOLÁS JIMÉNEZ SÁNCHEZ</t>
  </si>
  <si>
    <t xml:space="preserve">Prestación de servicios de apoyo operativo para realizar la organización, embalaje y rotulación de los documentos relacionados con la producción documental del IDEP en desarrollo de sus actividades misionales. </t>
  </si>
  <si>
    <t>110 DE 2018 IDEP -CD</t>
  </si>
  <si>
    <t>id.CO1.BDOS.577968</t>
  </si>
  <si>
    <t>IIS TECHNOLOGY SOLUTION S.A.S - IISTEC S.A.S.</t>
  </si>
  <si>
    <t xml:space="preserve">Prestación de servicios para realizar el mantenimiento del cableado estructurado del centro de datos y del cuarto de comunicaciones del IDEP. </t>
  </si>
  <si>
    <t>14 DE 2018 IDEP - MMA</t>
  </si>
  <si>
    <t>id.CO1.BDOS.573452</t>
  </si>
  <si>
    <t>GRUPO LABORAL OCUPACIONAL S.A.S</t>
  </si>
  <si>
    <t xml:space="preserve">Prestación de servicios para realizar los exámenes médico ocupacionales para los servidores del IDEP. </t>
  </si>
  <si>
    <t>3120212</t>
  </si>
  <si>
    <t xml:space="preserve">Salud Ocupacional </t>
  </si>
  <si>
    <t>15 DE 2018 IDEP - MMA</t>
  </si>
  <si>
    <t>id.CO1.BDOS.598439</t>
  </si>
  <si>
    <t xml:space="preserve">COLOMBIANA DE COMERCIO S.A. - COBERTA S.A. Y/O ALKOSTO S.A. </t>
  </si>
  <si>
    <t>PANAMERICANA LIBRERIA Y PAPELERIA SA</t>
  </si>
  <si>
    <t xml:space="preserve">Adquisición de bonos de bienestar para los servidores públicos de planta del IDEP y de navidad para sus hijos en edades comprendidas entre los cero (0) a trece (13) años. </t>
  </si>
  <si>
    <t>Adquisición de un sistema de micrófono inhlambrico de solapa, un presentador inhalambrico con puntero laser, tres juegos de cargador y pilas recargables y un disco duro de 3 TD para contar con herramientas tecnológicas en el desarrollo de las actividades de comunicaciones, socialización y divulgación del idep</t>
  </si>
  <si>
    <t xml:space="preserve">Compra de nueve (9) licencias de Microsoft Office. </t>
  </si>
  <si>
    <t>Bienestar e incentivos</t>
  </si>
  <si>
    <t>Comunicación, socialización y divulgación: Componente 2</t>
  </si>
  <si>
    <t>Orden de Compra</t>
  </si>
  <si>
    <t>Jefe Oficina de Planeación</t>
  </si>
  <si>
    <t>x</t>
  </si>
  <si>
    <t>Fecha de actualización
21 DICIEMBRE DE 2018</t>
  </si>
  <si>
    <t>111 DE 2018 IDEP -CD</t>
  </si>
  <si>
    <t>17 DE 2018 IDEP - MMA</t>
  </si>
  <si>
    <t>IT GOP S.A.S.</t>
  </si>
  <si>
    <t>IT SELLCON SEGURIDAD SOLUCIONES SAS</t>
  </si>
  <si>
    <t xml:space="preserve">Prestación del servicio de soporte y actualización del sistema de información administrativo y fianaciero del IDEP. </t>
  </si>
  <si>
    <t>Prestación del servicio para el suministro, instalación, configuración, soporte técnico y puesta en marcha de las licencias antivirus y renovación de las licencias de firewall del IDEP.</t>
  </si>
  <si>
    <t>01 DE 2018 IDEP- SASI</t>
  </si>
  <si>
    <t>id.CO1.BDOS.600887</t>
  </si>
  <si>
    <t>id.CO1.BDOS.630257</t>
  </si>
  <si>
    <t>id.CO1.BDOS.603352</t>
  </si>
  <si>
    <t xml:space="preserve">Prestación de servicios para realizar los exámenes médicps ocupacionales para los servidores del IDEP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</si>
</sst>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96">
    <xf numFmtId="0" fontId="0" fillId="0" borderId="0" xfId="0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justify" vertical="center" wrapText="1"/>
    </xf>
    <xf numFmtId="3" fontId="4" fillId="2" borderId="3" xfId="0" applyNumberFormat="1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justify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4" fillId="0" borderId="3" xfId="0" applyFont="1" applyBorder="1"/>
    <xf numFmtId="0" fontId="3" fillId="2" borderId="3" xfId="0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1" fillId="0" borderId="3" xfId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0" fontId="1" fillId="2" borderId="3" xfId="1" applyFill="1" applyBorder="1" applyAlignment="1" applyProtection="1">
      <alignment horizontal="center" vertical="center" wrapText="1"/>
    </xf>
    <xf numFmtId="0" fontId="0" fillId="0" borderId="3" xfId="0" applyBorder="1"/>
    <xf numFmtId="0" fontId="14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16" fillId="0" borderId="3" xfId="0" applyFont="1" applyBorder="1" applyAlignment="1">
      <alignment horizontal="justify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 vertical="center"/>
    </xf>
    <xf numFmtId="0" fontId="1" fillId="2" borderId="3" xfId="1" applyFill="1" applyBorder="1" applyAlignment="1" applyProtection="1">
      <alignment horizontal="center" vertical="center"/>
    </xf>
    <xf numFmtId="0" fontId="1" fillId="0" borderId="3" xfId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790575</xdr:colOff>
      <xdr:row>8</xdr:row>
      <xdr:rowOff>323850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48282225" y="738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43</xdr:col>
      <xdr:colOff>0</xdr:colOff>
      <xdr:row>6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46186725" y="42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8</xdr:row>
      <xdr:rowOff>323850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48282225" y="738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43</xdr:col>
      <xdr:colOff>0</xdr:colOff>
      <xdr:row>6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46186725" y="42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6</xdr:row>
      <xdr:rowOff>323850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482822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6</xdr:row>
      <xdr:rowOff>323850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482822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8</xdr:row>
      <xdr:rowOff>323850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48282225" y="738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8</xdr:row>
      <xdr:rowOff>323850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48282225" y="738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43</xdr:col>
      <xdr:colOff>0</xdr:colOff>
      <xdr:row>18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46044678" y="275139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43</xdr:col>
      <xdr:colOff>0</xdr:colOff>
      <xdr:row>24</xdr:row>
      <xdr:rowOff>0</xdr:rowOff>
    </xdr:from>
    <xdr:ext cx="184731" cy="264560"/>
    <xdr:sp macro="" textlink="">
      <xdr:nvSpPr>
        <xdr:cNvPr id="11" name="12 CuadroTexto"/>
        <xdr:cNvSpPr txBox="1"/>
      </xdr:nvSpPr>
      <xdr:spPr>
        <a:xfrm>
          <a:off x="46186725" y="4998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43</xdr:col>
      <xdr:colOff>0</xdr:colOff>
      <xdr:row>24</xdr:row>
      <xdr:rowOff>0</xdr:rowOff>
    </xdr:from>
    <xdr:ext cx="184731" cy="264560"/>
    <xdr:sp macro="" textlink="">
      <xdr:nvSpPr>
        <xdr:cNvPr id="12" name="13 CuadroTexto"/>
        <xdr:cNvSpPr txBox="1"/>
      </xdr:nvSpPr>
      <xdr:spPr>
        <a:xfrm>
          <a:off x="46186725" y="4998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8</xdr:row>
      <xdr:rowOff>323850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26746200" y="79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43</xdr:col>
      <xdr:colOff>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2529840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8</xdr:row>
      <xdr:rowOff>323850</xdr:rowOff>
    </xdr:from>
    <xdr:ext cx="184731" cy="264560"/>
    <xdr:sp macro="" textlink="">
      <xdr:nvSpPr>
        <xdr:cNvPr id="15" name="3 CuadroTexto"/>
        <xdr:cNvSpPr txBox="1"/>
      </xdr:nvSpPr>
      <xdr:spPr>
        <a:xfrm>
          <a:off x="26746200" y="79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43</xdr:col>
      <xdr:colOff>0</xdr:colOff>
      <xdr:row>6</xdr:row>
      <xdr:rowOff>0</xdr:rowOff>
    </xdr:from>
    <xdr:ext cx="184731" cy="264560"/>
    <xdr:sp macro="" textlink="">
      <xdr:nvSpPr>
        <xdr:cNvPr id="16" name="4 CuadroTexto"/>
        <xdr:cNvSpPr txBox="1"/>
      </xdr:nvSpPr>
      <xdr:spPr>
        <a:xfrm>
          <a:off x="2529840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6</xdr:row>
      <xdr:rowOff>323850</xdr:rowOff>
    </xdr:from>
    <xdr:ext cx="184731" cy="264560"/>
    <xdr:sp macro="" textlink="">
      <xdr:nvSpPr>
        <xdr:cNvPr id="17" name="5 CuadroTexto"/>
        <xdr:cNvSpPr txBox="1"/>
      </xdr:nvSpPr>
      <xdr:spPr>
        <a:xfrm>
          <a:off x="26746200" y="515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6</xdr:row>
      <xdr:rowOff>323850</xdr:rowOff>
    </xdr:from>
    <xdr:ext cx="184731" cy="264560"/>
    <xdr:sp macro="" textlink="">
      <xdr:nvSpPr>
        <xdr:cNvPr id="18" name="6 CuadroTexto"/>
        <xdr:cNvSpPr txBox="1"/>
      </xdr:nvSpPr>
      <xdr:spPr>
        <a:xfrm>
          <a:off x="26746200" y="515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8</xdr:row>
      <xdr:rowOff>323850</xdr:rowOff>
    </xdr:from>
    <xdr:ext cx="184731" cy="264560"/>
    <xdr:sp macro="" textlink="">
      <xdr:nvSpPr>
        <xdr:cNvPr id="19" name="7 CuadroTexto"/>
        <xdr:cNvSpPr txBox="1"/>
      </xdr:nvSpPr>
      <xdr:spPr>
        <a:xfrm>
          <a:off x="26746200" y="79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8</xdr:row>
      <xdr:rowOff>323850</xdr:rowOff>
    </xdr:from>
    <xdr:ext cx="184731" cy="264560"/>
    <xdr:sp macro="" textlink="">
      <xdr:nvSpPr>
        <xdr:cNvPr id="20" name="8 CuadroTexto"/>
        <xdr:cNvSpPr txBox="1"/>
      </xdr:nvSpPr>
      <xdr:spPr>
        <a:xfrm>
          <a:off x="26746200" y="79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43</xdr:col>
      <xdr:colOff>0</xdr:colOff>
      <xdr:row>18</xdr:row>
      <xdr:rowOff>0</xdr:rowOff>
    </xdr:from>
    <xdr:ext cx="184731" cy="264560"/>
    <xdr:sp macro="" textlink="">
      <xdr:nvSpPr>
        <xdr:cNvPr id="21" name="9 CuadroTexto"/>
        <xdr:cNvSpPr txBox="1"/>
      </xdr:nvSpPr>
      <xdr:spPr>
        <a:xfrm>
          <a:off x="25298400" y="283807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43</xdr:col>
      <xdr:colOff>0</xdr:colOff>
      <xdr:row>24</xdr:row>
      <xdr:rowOff>0</xdr:rowOff>
    </xdr:from>
    <xdr:ext cx="184731" cy="264560"/>
    <xdr:sp macro="" textlink="">
      <xdr:nvSpPr>
        <xdr:cNvPr id="22" name="12 CuadroTexto"/>
        <xdr:cNvSpPr txBox="1"/>
      </xdr:nvSpPr>
      <xdr:spPr>
        <a:xfrm>
          <a:off x="25298400" y="509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43</xdr:col>
      <xdr:colOff>0</xdr:colOff>
      <xdr:row>24</xdr:row>
      <xdr:rowOff>0</xdr:rowOff>
    </xdr:from>
    <xdr:ext cx="184731" cy="264560"/>
    <xdr:sp macro="" textlink="">
      <xdr:nvSpPr>
        <xdr:cNvPr id="23" name="13 CuadroTexto"/>
        <xdr:cNvSpPr txBox="1"/>
      </xdr:nvSpPr>
      <xdr:spPr>
        <a:xfrm>
          <a:off x="25298400" y="509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8</xdr:row>
      <xdr:rowOff>323850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26746200" y="79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8</xdr:row>
      <xdr:rowOff>323850</xdr:rowOff>
    </xdr:from>
    <xdr:ext cx="184731" cy="264560"/>
    <xdr:sp macro="" textlink="">
      <xdr:nvSpPr>
        <xdr:cNvPr id="25" name="3 CuadroTexto"/>
        <xdr:cNvSpPr txBox="1"/>
      </xdr:nvSpPr>
      <xdr:spPr>
        <a:xfrm>
          <a:off x="26746200" y="79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6</xdr:row>
      <xdr:rowOff>323850</xdr:rowOff>
    </xdr:from>
    <xdr:ext cx="184731" cy="264560"/>
    <xdr:sp macro="" textlink="">
      <xdr:nvSpPr>
        <xdr:cNvPr id="26" name="5 CuadroTexto"/>
        <xdr:cNvSpPr txBox="1"/>
      </xdr:nvSpPr>
      <xdr:spPr>
        <a:xfrm>
          <a:off x="26746200" y="515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6</xdr:row>
      <xdr:rowOff>323850</xdr:rowOff>
    </xdr:from>
    <xdr:ext cx="184731" cy="264560"/>
    <xdr:sp macro="" textlink="">
      <xdr:nvSpPr>
        <xdr:cNvPr id="27" name="6 CuadroTexto"/>
        <xdr:cNvSpPr txBox="1"/>
      </xdr:nvSpPr>
      <xdr:spPr>
        <a:xfrm>
          <a:off x="26746200" y="515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8</xdr:row>
      <xdr:rowOff>323850</xdr:rowOff>
    </xdr:from>
    <xdr:ext cx="184731" cy="264560"/>
    <xdr:sp macro="" textlink="">
      <xdr:nvSpPr>
        <xdr:cNvPr id="28" name="7 CuadroTexto"/>
        <xdr:cNvSpPr txBox="1"/>
      </xdr:nvSpPr>
      <xdr:spPr>
        <a:xfrm>
          <a:off x="26746200" y="79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44</xdr:col>
      <xdr:colOff>790575</xdr:colOff>
      <xdr:row>8</xdr:row>
      <xdr:rowOff>323850</xdr:rowOff>
    </xdr:from>
    <xdr:ext cx="184731" cy="264560"/>
    <xdr:sp macro="" textlink="">
      <xdr:nvSpPr>
        <xdr:cNvPr id="29" name="8 CuadroTexto"/>
        <xdr:cNvSpPr txBox="1"/>
      </xdr:nvSpPr>
      <xdr:spPr>
        <a:xfrm>
          <a:off x="26746200" y="79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302589&amp;isFromPublicArea=True&amp;isModal=False" TargetMode="External"/><Relationship Id="rId13" Type="http://schemas.openxmlformats.org/officeDocument/2006/relationships/hyperlink" Target="https://community.secop.gov.co/Public/Tendering/OpportunityDetail/Index?noticeUID=CO1.NTC.310512&amp;isFromPublicArea=True&amp;isModal=False" TargetMode="External"/><Relationship Id="rId18" Type="http://schemas.openxmlformats.org/officeDocument/2006/relationships/hyperlink" Target="https://community.secop.gov.co/Public/Tendering/OpportunityDetail/Index?noticeUID=CO1.NTC.328881&amp;isFromPublicArea=True&amp;isModal=False" TargetMode="External"/><Relationship Id="rId26" Type="http://schemas.openxmlformats.org/officeDocument/2006/relationships/hyperlink" Target="https://www.colombiacompra.gov.co/tienda-virtual-del-estado-colombiano/ordenes-compra/28717" TargetMode="External"/><Relationship Id="rId3" Type="http://schemas.openxmlformats.org/officeDocument/2006/relationships/hyperlink" Target="https://community.secop.gov.co/Public/Tendering/OpportunityDetail/Index?noticeUID=CO1.NTC.287091&amp;isFromPublicArea=True&amp;isModal=False" TargetMode="External"/><Relationship Id="rId21" Type="http://schemas.openxmlformats.org/officeDocument/2006/relationships/hyperlink" Target="https://community.secop.gov.co/Public/Tendering/OpportunityDetail/Index?noticeUID=CO1.NTC.329052&amp;isFromPublicArea=True&amp;isModal=False" TargetMode="External"/><Relationship Id="rId34" Type="http://schemas.openxmlformats.org/officeDocument/2006/relationships/hyperlink" Target="https://www.secop.gov.co/CO1BusinessLine/Tendering/BuyerWorkArea/Index?docUniqueIdentifier=CO1.BDOS.551637" TargetMode="External"/><Relationship Id="rId7" Type="http://schemas.openxmlformats.org/officeDocument/2006/relationships/hyperlink" Target="https://community.secop.gov.co/Public/Tendering/OpportunityDetail/Index?noticeUID=CO1.NTC.302064&amp;isFromPublicArea=True&amp;isModal=False" TargetMode="External"/><Relationship Id="rId12" Type="http://schemas.openxmlformats.org/officeDocument/2006/relationships/hyperlink" Target="https://community.secop.gov.co/Public/Tendering/OpportunityDetail/Index?noticeUID=CO1.NTC.303215&amp;isFromPublicArea=True&amp;isModal=False" TargetMode="External"/><Relationship Id="rId17" Type="http://schemas.openxmlformats.org/officeDocument/2006/relationships/hyperlink" Target="https://community.secop.gov.co/Public/Tendering/OpportunityDetail/Index?noticeUID=CO1.NTC.328838&amp;isFromPublicArea=True&amp;isModal=False" TargetMode="External"/><Relationship Id="rId25" Type="http://schemas.openxmlformats.org/officeDocument/2006/relationships/hyperlink" Target="https://www.colombiacompra.gov.co/tienda-virtual-del-estado-colombiano/ordenes-compra/27576" TargetMode="External"/><Relationship Id="rId33" Type="http://schemas.openxmlformats.org/officeDocument/2006/relationships/hyperlink" Target="https://www.secop.gov.co/CO1BusinessLine/Tendering/BuyerWorkArea/Index?docUniqueIdentifier=CO1.BDOS.551424" TargetMode="External"/><Relationship Id="rId2" Type="http://schemas.openxmlformats.org/officeDocument/2006/relationships/hyperlink" Target="https://community.secop.gov.co/Public/Tendering/OpportunityDetail/Index?noticeUID=CO1.NTC.286891&amp;isFromPublicArea=True&amp;isModal=False" TargetMode="External"/><Relationship Id="rId16" Type="http://schemas.openxmlformats.org/officeDocument/2006/relationships/hyperlink" Target="https://community.secop.gov.co/Public/Tendering/OpportunityDetail/Index?noticeUID=CO1.NTC.318707&amp;isFromPublicArea=True&amp;isModal=False" TargetMode="External"/><Relationship Id="rId20" Type="http://schemas.openxmlformats.org/officeDocument/2006/relationships/hyperlink" Target="https://community.secop.gov.co/Public/Tendering/OpportunityDetail/Index?noticeUID=CO1.NTC.329031&amp;isFromPublicArea=True&amp;isModal=False" TargetMode="External"/><Relationship Id="rId29" Type="http://schemas.openxmlformats.org/officeDocument/2006/relationships/hyperlink" Target="https://www.secop.gov.co/CO1ContractsManagement/Tendering/ProcurementContractEdit/View?docUniqueIdentifier=CO1.PCCNTR.461410&amp;" TargetMode="External"/><Relationship Id="rId1" Type="http://schemas.openxmlformats.org/officeDocument/2006/relationships/hyperlink" Target="https://community.secop.gov.co/Public/Tendering/OpportunityDetail/Index?noticeUID=CO1.NTC.286898&amp;isFromPublicArea=True&amp;isModal=False" TargetMode="External"/><Relationship Id="rId6" Type="http://schemas.openxmlformats.org/officeDocument/2006/relationships/hyperlink" Target="https://community.secop.gov.co/Public/Tendering/OpportunityDetail/Index?noticeUID=CO1.NTC.298590&amp;isFromPublicArea=True&amp;isModal=False" TargetMode="External"/><Relationship Id="rId11" Type="http://schemas.openxmlformats.org/officeDocument/2006/relationships/hyperlink" Target="https://community.secop.gov.co/Public/Tendering/OpportunityDetail/Index?noticeUID=CO1.NTC.303116&amp;isFromPublicArea=True&amp;isModal=False" TargetMode="External"/><Relationship Id="rId24" Type="http://schemas.openxmlformats.org/officeDocument/2006/relationships/hyperlink" Target="https://community.secop.gov.co/Public/Tendering/OpportunityDetail/Index?noticeUID=CO1.NTC.291889&amp;isFromPublicArea=True&amp;isModal=False" TargetMode="External"/><Relationship Id="rId32" Type="http://schemas.openxmlformats.org/officeDocument/2006/relationships/hyperlink" Target="https://www.secop.gov.co/CO1BusinessLine/Tendering/BuyerWorkArea/Index?docUniqueIdentifier=CO1.BDOS.492311" TargetMode="External"/><Relationship Id="rId5" Type="http://schemas.openxmlformats.org/officeDocument/2006/relationships/hyperlink" Target="https://community.secop.gov.co/Public/Tendering/OpportunityDetail/Index?noticeUID=CO1.NTC.291056&amp;isFromPublicArea=True&amp;isModal=False" TargetMode="External"/><Relationship Id="rId15" Type="http://schemas.openxmlformats.org/officeDocument/2006/relationships/hyperlink" Target="https://community.secop.gov.co/Public/Tendering/OpportunityDetail/Index?noticeUID=CO1.NTC.308228&amp;isFromPublicArea=True&amp;isModal=False" TargetMode="External"/><Relationship Id="rId23" Type="http://schemas.openxmlformats.org/officeDocument/2006/relationships/hyperlink" Target="https://community.secop.gov.co/Public/Tendering/OpportunityDetail/Index?noticeUID=CO1.NTC.290766&amp;isFromPublicArea=True&amp;isModal=False" TargetMode="External"/><Relationship Id="rId28" Type="http://schemas.openxmlformats.org/officeDocument/2006/relationships/hyperlink" Target="https://www.secop.gov.co/CO1ContractsManagement/Tendering/ProcurementContractEdit/View?docUniqueIdentifier=CO1.PCCNTR.478431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s://community.secop.gov.co/Public/Tendering/OpportunityDetail/Index?noticeUID=CO1.NTC.302694&amp;isFromPublicArea=True&amp;isModal=False" TargetMode="External"/><Relationship Id="rId19" Type="http://schemas.openxmlformats.org/officeDocument/2006/relationships/hyperlink" Target="https://community.secop.gov.co/Public/Tendering/OpportunityDetail/Index?noticeUID=CO1.NTC.329126&amp;isFromPublicArea=True&amp;isModal=False" TargetMode="External"/><Relationship Id="rId31" Type="http://schemas.openxmlformats.org/officeDocument/2006/relationships/hyperlink" Target="https://www.secop.gov.co/CO1ContractsManagement/Tendering/ProcurementContractEdit/View?docUniqueIdentifier=CO1.PCCNTR.492481" TargetMode="External"/><Relationship Id="rId4" Type="http://schemas.openxmlformats.org/officeDocument/2006/relationships/hyperlink" Target="https://community.secop.gov.co/Public/Tendering/OpportunityDetail/Index?noticeUID=CO1.NTC.289888&amp;isFromPublicArea=True&amp;isModal=False" TargetMode="External"/><Relationship Id="rId9" Type="http://schemas.openxmlformats.org/officeDocument/2006/relationships/hyperlink" Target="https://community.secop.gov.co/Public/Tendering/OpportunityDetail/Index?noticeUID=CO1.NTC.302921&amp;isFromPublicArea=True&amp;isModal=False" TargetMode="External"/><Relationship Id="rId14" Type="http://schemas.openxmlformats.org/officeDocument/2006/relationships/hyperlink" Target="https://community.secop.gov.co/Public/Tendering/OpportunityDetail/Index?noticeUID=CO1.NTC.308625&amp;isFromPublicArea=True&amp;isModal=False" TargetMode="External"/><Relationship Id="rId22" Type="http://schemas.openxmlformats.org/officeDocument/2006/relationships/hyperlink" Target="https://community.secop.gov.co/Public/Tendering/OpportunityDetail/Index?noticeUID=CO1.NTC.331034&amp;isFromPublicArea=True&amp;isModal=False" TargetMode="External"/><Relationship Id="rId27" Type="http://schemas.openxmlformats.org/officeDocument/2006/relationships/hyperlink" Target="https://www.secop.gov.co/CO1BusinessLine/Tendering/BuyerWorkArea/Index?docUniqueIdentifier=CO1.BDOS.418608&amp;" TargetMode="External"/><Relationship Id="rId30" Type="http://schemas.openxmlformats.org/officeDocument/2006/relationships/hyperlink" Target="https://www.secop.gov.co/CO1BusinessLine/Tendering/BuyerWorkArea/Index?DocUniqueIdentifier=CO1.BDOS.432029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F54"/>
  <sheetViews>
    <sheetView tabSelected="1" view="pageBreakPreview" topLeftCell="X50" zoomScaleNormal="100" zoomScaleSheetLayoutView="100" workbookViewId="0">
      <selection activeCell="AN52" sqref="AN52"/>
    </sheetView>
  </sheetViews>
  <sheetFormatPr baseColWidth="10" defaultColWidth="11.5" defaultRowHeight="11.25" x14ac:dyDescent="0.2"/>
  <cols>
    <col min="1" max="1" width="11.5" style="41"/>
    <col min="2" max="2" width="12.33203125" style="41" customWidth="1"/>
    <col min="3" max="3" width="11.5" style="41"/>
    <col min="4" max="4" width="9.1640625" style="41" customWidth="1"/>
    <col min="5" max="5" width="8.5" style="41" customWidth="1"/>
    <col min="6" max="6" width="10.5" style="41" customWidth="1"/>
    <col min="7" max="7" width="13.83203125" style="41" customWidth="1"/>
    <col min="8" max="8" width="39.33203125" style="41" customWidth="1"/>
    <col min="9" max="9" width="13" style="41" customWidth="1"/>
    <col min="10" max="10" width="11.5" style="41" customWidth="1"/>
    <col min="11" max="11" width="10.1640625" style="41" customWidth="1"/>
    <col min="12" max="12" width="11.5" style="41"/>
    <col min="13" max="13" width="3.5" style="41" customWidth="1"/>
    <col min="14" max="14" width="4.5" style="41" customWidth="1"/>
    <col min="15" max="15" width="5.5" style="41" customWidth="1"/>
    <col min="16" max="16" width="3.1640625" style="41" customWidth="1"/>
    <col min="17" max="17" width="4" style="41" customWidth="1"/>
    <col min="18" max="18" width="5.33203125" style="41" customWidth="1"/>
    <col min="19" max="19" width="3.6640625" style="41" customWidth="1"/>
    <col min="20" max="20" width="4.5" style="41" customWidth="1"/>
    <col min="21" max="21" width="6.1640625" style="41" customWidth="1"/>
    <col min="22" max="22" width="10" style="41" customWidth="1"/>
    <col min="23" max="23" width="9.83203125" style="41" customWidth="1"/>
    <col min="24" max="24" width="4.6640625" style="41" customWidth="1"/>
    <col min="25" max="25" width="4.5" style="41" customWidth="1"/>
    <col min="26" max="26" width="5" style="41" customWidth="1"/>
    <col min="27" max="27" width="10.5" style="41" customWidth="1"/>
    <col min="28" max="28" width="10.1640625" style="41" customWidth="1"/>
    <col min="29" max="29" width="9.5" style="41" customWidth="1"/>
    <col min="30" max="30" width="11.5" style="41"/>
    <col min="31" max="31" width="13.33203125" style="41" customWidth="1"/>
    <col min="32" max="32" width="14.6640625" style="41" customWidth="1"/>
    <col min="33" max="33" width="14.1640625" style="41" customWidth="1"/>
    <col min="34" max="34" width="13.83203125" style="41" customWidth="1"/>
    <col min="35" max="36" width="11.5" style="41"/>
    <col min="37" max="37" width="13.1640625" style="41" customWidth="1"/>
    <col min="38" max="38" width="12.6640625" style="41" customWidth="1"/>
    <col min="39" max="39" width="11.5" style="41"/>
    <col min="40" max="40" width="14.83203125" style="41" customWidth="1"/>
    <col min="41" max="41" width="10.1640625" style="41" customWidth="1"/>
    <col min="42" max="42" width="11.33203125" style="41" customWidth="1"/>
    <col min="43" max="16384" width="11.5" style="41"/>
  </cols>
  <sheetData>
    <row r="1" spans="1:266" ht="43.5" customHeight="1" x14ac:dyDescent="0.4">
      <c r="B1" s="91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87" t="s">
        <v>327</v>
      </c>
      <c r="AS1" s="87"/>
      <c r="AT1" s="87"/>
    </row>
    <row r="2" spans="1:266" s="42" customFormat="1" ht="24.75" customHeight="1" x14ac:dyDescent="0.2">
      <c r="A2" s="84" t="s">
        <v>250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6"/>
      <c r="AR2" s="87"/>
      <c r="AS2" s="87"/>
      <c r="AT2" s="87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</row>
    <row r="3" spans="1:266" s="42" customFormat="1" ht="24.75" customHeight="1" x14ac:dyDescent="0.2">
      <c r="A3" s="75" t="s">
        <v>1</v>
      </c>
      <c r="B3" s="76"/>
      <c r="C3" s="76"/>
      <c r="D3" s="76"/>
      <c r="E3" s="76"/>
      <c r="F3" s="77"/>
      <c r="G3" s="88" t="s">
        <v>10</v>
      </c>
      <c r="H3" s="88" t="s">
        <v>11</v>
      </c>
      <c r="I3" s="88" t="s">
        <v>12</v>
      </c>
      <c r="J3" s="88" t="s">
        <v>13</v>
      </c>
      <c r="K3" s="88" t="s">
        <v>14</v>
      </c>
      <c r="L3" s="88" t="s">
        <v>15</v>
      </c>
      <c r="M3" s="88" t="s">
        <v>2</v>
      </c>
      <c r="N3" s="88"/>
      <c r="O3" s="88"/>
      <c r="P3" s="88" t="s">
        <v>3</v>
      </c>
      <c r="Q3" s="88"/>
      <c r="R3" s="88"/>
      <c r="S3" s="88" t="s">
        <v>4</v>
      </c>
      <c r="T3" s="88"/>
      <c r="U3" s="88"/>
      <c r="V3" s="88" t="s">
        <v>16</v>
      </c>
      <c r="W3" s="88" t="s">
        <v>17</v>
      </c>
      <c r="X3" s="88" t="s">
        <v>118</v>
      </c>
      <c r="Y3" s="88"/>
      <c r="Z3" s="88"/>
      <c r="AA3" s="88"/>
      <c r="AB3" s="89" t="s">
        <v>114</v>
      </c>
      <c r="AC3" s="88" t="s">
        <v>5</v>
      </c>
      <c r="AD3" s="88" t="s">
        <v>6</v>
      </c>
      <c r="AE3" s="88"/>
      <c r="AF3" s="88"/>
      <c r="AG3" s="88"/>
      <c r="AH3" s="88"/>
      <c r="AI3" s="88"/>
      <c r="AJ3" s="88"/>
      <c r="AK3" s="89"/>
      <c r="AL3" s="88" t="s">
        <v>7</v>
      </c>
      <c r="AM3" s="88"/>
      <c r="AN3" s="88" t="s">
        <v>8</v>
      </c>
      <c r="AO3" s="88"/>
      <c r="AP3" s="88"/>
      <c r="AQ3" s="90"/>
      <c r="AR3" s="87"/>
      <c r="AS3" s="87"/>
      <c r="AT3" s="87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  <c r="IW3" s="48"/>
      <c r="IX3" s="48"/>
      <c r="IY3" s="48"/>
      <c r="IZ3" s="48"/>
      <c r="JA3" s="48"/>
      <c r="JB3" s="48"/>
      <c r="JC3" s="48"/>
      <c r="JD3" s="48"/>
      <c r="JE3" s="48"/>
      <c r="JF3" s="48"/>
    </row>
    <row r="4" spans="1:266" s="42" customFormat="1" ht="24.75" customHeight="1" x14ac:dyDescent="0.2">
      <c r="A4" s="78"/>
      <c r="B4" s="79"/>
      <c r="C4" s="79"/>
      <c r="D4" s="79"/>
      <c r="E4" s="79"/>
      <c r="F4" s="80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9"/>
      <c r="AC4" s="88"/>
      <c r="AD4" s="88"/>
      <c r="AE4" s="88"/>
      <c r="AF4" s="88"/>
      <c r="AG4" s="88"/>
      <c r="AH4" s="88"/>
      <c r="AI4" s="88"/>
      <c r="AJ4" s="88"/>
      <c r="AK4" s="89"/>
      <c r="AL4" s="88"/>
      <c r="AM4" s="88"/>
      <c r="AN4" s="88"/>
      <c r="AO4" s="88"/>
      <c r="AP4" s="88"/>
      <c r="AQ4" s="90"/>
      <c r="AR4" s="87"/>
      <c r="AS4" s="87"/>
      <c r="AT4" s="87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</row>
    <row r="5" spans="1:266" s="42" customFormat="1" ht="31.5" customHeight="1" x14ac:dyDescent="0.2">
      <c r="A5" s="81"/>
      <c r="B5" s="82"/>
      <c r="C5" s="82"/>
      <c r="D5" s="82"/>
      <c r="E5" s="82"/>
      <c r="F5" s="83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 t="s">
        <v>117</v>
      </c>
      <c r="Y5" s="88"/>
      <c r="Z5" s="88"/>
      <c r="AA5" s="1" t="s">
        <v>9</v>
      </c>
      <c r="AB5" s="89"/>
      <c r="AC5" s="88"/>
      <c r="AD5" s="88"/>
      <c r="AE5" s="88"/>
      <c r="AF5" s="88"/>
      <c r="AG5" s="88"/>
      <c r="AH5" s="88"/>
      <c r="AI5" s="88"/>
      <c r="AJ5" s="88"/>
      <c r="AK5" s="88" t="s">
        <v>18</v>
      </c>
      <c r="AL5" s="88"/>
      <c r="AM5" s="88"/>
      <c r="AN5" s="88"/>
      <c r="AO5" s="88"/>
      <c r="AP5" s="88"/>
      <c r="AQ5" s="90"/>
      <c r="AR5" s="88" t="s">
        <v>19</v>
      </c>
      <c r="AS5" s="88" t="s">
        <v>20</v>
      </c>
      <c r="AT5" s="88" t="s">
        <v>21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</row>
    <row r="6" spans="1:266" s="42" customFormat="1" ht="32.25" customHeight="1" x14ac:dyDescent="0.2">
      <c r="A6" s="50" t="s">
        <v>252</v>
      </c>
      <c r="B6" s="50" t="s">
        <v>115</v>
      </c>
      <c r="C6" s="51" t="s">
        <v>251</v>
      </c>
      <c r="D6" s="51" t="s">
        <v>22</v>
      </c>
      <c r="E6" s="51" t="s">
        <v>23</v>
      </c>
      <c r="F6" s="1" t="s">
        <v>24</v>
      </c>
      <c r="G6" s="88"/>
      <c r="H6" s="88"/>
      <c r="I6" s="88"/>
      <c r="J6" s="88"/>
      <c r="K6" s="88"/>
      <c r="L6" s="88"/>
      <c r="M6" s="1" t="s">
        <v>25</v>
      </c>
      <c r="N6" s="1" t="s">
        <v>26</v>
      </c>
      <c r="O6" s="1" t="s">
        <v>27</v>
      </c>
      <c r="P6" s="1" t="s">
        <v>25</v>
      </c>
      <c r="Q6" s="1" t="s">
        <v>26</v>
      </c>
      <c r="R6" s="1" t="s">
        <v>27</v>
      </c>
      <c r="S6" s="1" t="s">
        <v>25</v>
      </c>
      <c r="T6" s="1" t="s">
        <v>26</v>
      </c>
      <c r="U6" s="1" t="s">
        <v>27</v>
      </c>
      <c r="V6" s="88"/>
      <c r="W6" s="88"/>
      <c r="X6" s="3" t="s">
        <v>25</v>
      </c>
      <c r="Y6" s="3" t="s">
        <v>26</v>
      </c>
      <c r="Z6" s="3" t="s">
        <v>27</v>
      </c>
      <c r="AA6" s="3" t="s">
        <v>28</v>
      </c>
      <c r="AB6" s="89"/>
      <c r="AC6" s="88"/>
      <c r="AD6" s="1" t="s">
        <v>29</v>
      </c>
      <c r="AE6" s="43" t="s">
        <v>116</v>
      </c>
      <c r="AF6" s="1" t="s">
        <v>30</v>
      </c>
      <c r="AG6" s="1" t="s">
        <v>31</v>
      </c>
      <c r="AH6" s="1" t="s">
        <v>32</v>
      </c>
      <c r="AI6" s="1" t="s">
        <v>33</v>
      </c>
      <c r="AJ6" s="1" t="s">
        <v>34</v>
      </c>
      <c r="AK6" s="88"/>
      <c r="AL6" s="1" t="s">
        <v>35</v>
      </c>
      <c r="AM6" s="1" t="s">
        <v>36</v>
      </c>
      <c r="AN6" s="1" t="s">
        <v>37</v>
      </c>
      <c r="AO6" s="1" t="s">
        <v>38</v>
      </c>
      <c r="AP6" s="1" t="s">
        <v>39</v>
      </c>
      <c r="AQ6" s="40" t="s">
        <v>40</v>
      </c>
      <c r="AR6" s="88"/>
      <c r="AS6" s="88"/>
      <c r="AT6" s="8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</row>
    <row r="7" spans="1:266" s="44" customFormat="1" ht="130.5" customHeight="1" x14ac:dyDescent="0.25">
      <c r="A7" s="52"/>
      <c r="B7" s="52"/>
      <c r="C7" s="52"/>
      <c r="D7" s="52"/>
      <c r="E7" s="56" t="s">
        <v>41</v>
      </c>
      <c r="F7" s="5">
        <v>3</v>
      </c>
      <c r="G7" s="53" t="s">
        <v>42</v>
      </c>
      <c r="H7" s="22" t="s">
        <v>123</v>
      </c>
      <c r="I7" s="22">
        <v>51988251</v>
      </c>
      <c r="J7" s="8">
        <v>70090200</v>
      </c>
      <c r="K7" s="8"/>
      <c r="L7" s="8">
        <v>70090200</v>
      </c>
      <c r="M7" s="54">
        <v>9</v>
      </c>
      <c r="N7" s="54">
        <v>1</v>
      </c>
      <c r="O7" s="54">
        <v>2018</v>
      </c>
      <c r="P7" s="54">
        <v>10</v>
      </c>
      <c r="Q7" s="54">
        <v>1</v>
      </c>
      <c r="R7" s="54">
        <v>2018</v>
      </c>
      <c r="S7" s="38">
        <v>29</v>
      </c>
      <c r="T7" s="38">
        <v>12</v>
      </c>
      <c r="U7" s="38">
        <v>2018</v>
      </c>
      <c r="V7" s="9">
        <v>11</v>
      </c>
      <c r="W7" s="12">
        <v>350</v>
      </c>
      <c r="X7" s="9"/>
      <c r="Y7" s="9"/>
      <c r="Z7" s="9"/>
      <c r="AA7" s="11"/>
      <c r="AB7" s="12">
        <v>11</v>
      </c>
      <c r="AC7" s="10">
        <v>350</v>
      </c>
      <c r="AD7" s="16" t="s">
        <v>124</v>
      </c>
      <c r="AE7" s="11" t="s">
        <v>125</v>
      </c>
      <c r="AF7" s="11" t="s">
        <v>126</v>
      </c>
      <c r="AG7" s="9">
        <v>5</v>
      </c>
      <c r="AH7" s="14">
        <v>43105</v>
      </c>
      <c r="AI7" s="9">
        <v>3</v>
      </c>
      <c r="AJ7" s="14">
        <v>43110</v>
      </c>
      <c r="AK7" s="22" t="s">
        <v>48</v>
      </c>
      <c r="AL7" s="22" t="s">
        <v>127</v>
      </c>
      <c r="AM7" s="15" t="s">
        <v>45</v>
      </c>
      <c r="AN7" s="9"/>
      <c r="AO7" s="9"/>
      <c r="AP7" s="23" t="s">
        <v>41</v>
      </c>
      <c r="AQ7" s="24"/>
      <c r="AR7" s="11" t="s">
        <v>46</v>
      </c>
      <c r="AS7" s="55" t="s">
        <v>122</v>
      </c>
      <c r="AT7" s="11" t="s">
        <v>47</v>
      </c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</row>
    <row r="8" spans="1:266" s="44" customFormat="1" ht="90.75" customHeight="1" x14ac:dyDescent="0.2">
      <c r="A8" s="4"/>
      <c r="B8" s="4"/>
      <c r="C8" s="4"/>
      <c r="D8" s="4"/>
      <c r="E8" s="4" t="s">
        <v>41</v>
      </c>
      <c r="F8" s="4">
        <v>4</v>
      </c>
      <c r="G8" s="53" t="s">
        <v>253</v>
      </c>
      <c r="H8" s="22" t="s">
        <v>128</v>
      </c>
      <c r="I8" s="22" t="s">
        <v>254</v>
      </c>
      <c r="J8" s="26">
        <v>44115472</v>
      </c>
      <c r="K8" s="7"/>
      <c r="L8" s="26">
        <v>44115472</v>
      </c>
      <c r="M8" s="54">
        <v>9</v>
      </c>
      <c r="N8" s="54">
        <v>1</v>
      </c>
      <c r="O8" s="54">
        <v>2018</v>
      </c>
      <c r="P8" s="54">
        <v>10</v>
      </c>
      <c r="Q8" s="54">
        <v>1</v>
      </c>
      <c r="R8" s="54">
        <v>2018</v>
      </c>
      <c r="S8" s="38">
        <v>29</v>
      </c>
      <c r="T8" s="38">
        <v>12</v>
      </c>
      <c r="U8" s="38">
        <v>2018</v>
      </c>
      <c r="V8" s="11">
        <v>11</v>
      </c>
      <c r="W8" s="27">
        <v>350</v>
      </c>
      <c r="X8" s="28">
        <v>4</v>
      </c>
      <c r="Y8" s="28">
        <v>9</v>
      </c>
      <c r="Z8" s="28">
        <v>2018</v>
      </c>
      <c r="AA8" s="11" t="s">
        <v>168</v>
      </c>
      <c r="AB8" s="29">
        <v>11</v>
      </c>
      <c r="AC8" s="29">
        <v>350</v>
      </c>
      <c r="AD8" s="16" t="s">
        <v>129</v>
      </c>
      <c r="AE8" s="11" t="s">
        <v>125</v>
      </c>
      <c r="AF8" s="22" t="s">
        <v>130</v>
      </c>
      <c r="AG8" s="11">
        <v>4</v>
      </c>
      <c r="AH8" s="25">
        <v>43105</v>
      </c>
      <c r="AI8" s="11">
        <v>4</v>
      </c>
      <c r="AJ8" s="14">
        <v>43110</v>
      </c>
      <c r="AK8" s="30" t="s">
        <v>48</v>
      </c>
      <c r="AL8" s="22" t="s">
        <v>131</v>
      </c>
      <c r="AM8" s="15" t="s">
        <v>49</v>
      </c>
      <c r="AN8" s="11"/>
      <c r="AO8" s="11"/>
      <c r="AP8" s="23" t="s">
        <v>41</v>
      </c>
      <c r="AQ8" s="24"/>
      <c r="AR8" s="11" t="s">
        <v>50</v>
      </c>
      <c r="AS8" s="55" t="s">
        <v>122</v>
      </c>
      <c r="AT8" s="11" t="s">
        <v>51</v>
      </c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</row>
    <row r="9" spans="1:266" s="44" customFormat="1" ht="100.5" customHeight="1" x14ac:dyDescent="0.2">
      <c r="A9" s="4"/>
      <c r="B9" s="4"/>
      <c r="C9" s="4"/>
      <c r="D9" s="4"/>
      <c r="E9" s="4" t="s">
        <v>41</v>
      </c>
      <c r="F9" s="4">
        <v>5</v>
      </c>
      <c r="G9" s="53" t="s">
        <v>52</v>
      </c>
      <c r="H9" s="22" t="s">
        <v>132</v>
      </c>
      <c r="I9" s="22">
        <v>52816686</v>
      </c>
      <c r="J9" s="26">
        <v>44115472</v>
      </c>
      <c r="K9" s="7"/>
      <c r="L9" s="26">
        <f t="shared" ref="L9:L10" si="0">J9+K9</f>
        <v>44115472</v>
      </c>
      <c r="M9" s="54">
        <v>9</v>
      </c>
      <c r="N9" s="54">
        <v>1</v>
      </c>
      <c r="O9" s="54">
        <v>2018</v>
      </c>
      <c r="P9" s="54">
        <v>10</v>
      </c>
      <c r="Q9" s="54">
        <v>1</v>
      </c>
      <c r="R9" s="54">
        <v>2018</v>
      </c>
      <c r="S9" s="38">
        <v>29</v>
      </c>
      <c r="T9" s="38">
        <v>12</v>
      </c>
      <c r="U9" s="38">
        <v>2018</v>
      </c>
      <c r="V9" s="11">
        <v>11</v>
      </c>
      <c r="W9" s="27">
        <v>350</v>
      </c>
      <c r="X9" s="28"/>
      <c r="Y9" s="28"/>
      <c r="Z9" s="28"/>
      <c r="AA9" s="11"/>
      <c r="AB9" s="29">
        <v>11</v>
      </c>
      <c r="AC9" s="29">
        <v>330</v>
      </c>
      <c r="AD9" s="16" t="s">
        <v>133</v>
      </c>
      <c r="AE9" s="11" t="s">
        <v>125</v>
      </c>
      <c r="AF9" s="22" t="s">
        <v>134</v>
      </c>
      <c r="AG9" s="11">
        <v>6</v>
      </c>
      <c r="AH9" s="25">
        <v>43105</v>
      </c>
      <c r="AI9" s="11">
        <v>5</v>
      </c>
      <c r="AJ9" s="14">
        <v>43110</v>
      </c>
      <c r="AK9" s="30" t="s">
        <v>48</v>
      </c>
      <c r="AL9" s="15" t="s">
        <v>135</v>
      </c>
      <c r="AM9" s="15" t="s">
        <v>68</v>
      </c>
      <c r="AN9" s="11"/>
      <c r="AO9" s="11"/>
      <c r="AP9" s="23" t="s">
        <v>41</v>
      </c>
      <c r="AQ9" s="24"/>
      <c r="AR9" s="11" t="s">
        <v>53</v>
      </c>
      <c r="AS9" s="55" t="s">
        <v>122</v>
      </c>
      <c r="AT9" s="11" t="s">
        <v>54</v>
      </c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</row>
    <row r="10" spans="1:266" s="44" customFormat="1" ht="123.75" x14ac:dyDescent="0.25">
      <c r="A10" s="52"/>
      <c r="B10" s="52"/>
      <c r="C10" s="52"/>
      <c r="D10" s="52"/>
      <c r="E10" s="56" t="s">
        <v>41</v>
      </c>
      <c r="F10" s="5">
        <v>6</v>
      </c>
      <c r="G10" s="53" t="s">
        <v>255</v>
      </c>
      <c r="H10" s="22" t="s">
        <v>136</v>
      </c>
      <c r="I10" s="22" t="s">
        <v>256</v>
      </c>
      <c r="J10" s="31">
        <v>46506000</v>
      </c>
      <c r="K10" s="57"/>
      <c r="L10" s="7">
        <f t="shared" si="0"/>
        <v>46506000</v>
      </c>
      <c r="M10" s="58">
        <v>10</v>
      </c>
      <c r="N10" s="58">
        <v>1</v>
      </c>
      <c r="O10" s="58">
        <v>2018</v>
      </c>
      <c r="P10" s="58">
        <v>11</v>
      </c>
      <c r="Q10" s="58">
        <v>1</v>
      </c>
      <c r="R10" s="58">
        <v>2018</v>
      </c>
      <c r="S10" s="39">
        <v>28</v>
      </c>
      <c r="T10" s="39">
        <v>12</v>
      </c>
      <c r="U10" s="39">
        <v>2018</v>
      </c>
      <c r="V10" s="11">
        <v>11</v>
      </c>
      <c r="W10" s="27">
        <v>351</v>
      </c>
      <c r="X10" s="11">
        <v>7</v>
      </c>
      <c r="Y10" s="11">
        <v>9</v>
      </c>
      <c r="Z10" s="11">
        <v>2018</v>
      </c>
      <c r="AA10" s="11" t="s">
        <v>257</v>
      </c>
      <c r="AB10" s="27">
        <v>11</v>
      </c>
      <c r="AC10" s="10">
        <v>351</v>
      </c>
      <c r="AD10" s="16" t="s">
        <v>119</v>
      </c>
      <c r="AE10" s="11" t="s">
        <v>125</v>
      </c>
      <c r="AF10" s="22" t="s">
        <v>137</v>
      </c>
      <c r="AG10" s="11">
        <v>2</v>
      </c>
      <c r="AH10" s="25">
        <v>43105</v>
      </c>
      <c r="AI10" s="11">
        <v>6</v>
      </c>
      <c r="AJ10" s="25">
        <v>43111</v>
      </c>
      <c r="AK10" s="20" t="s">
        <v>48</v>
      </c>
      <c r="AL10" s="22" t="s">
        <v>138</v>
      </c>
      <c r="AM10" s="22" t="s">
        <v>139</v>
      </c>
      <c r="AN10" s="11"/>
      <c r="AO10" s="11"/>
      <c r="AP10" s="24" t="s">
        <v>41</v>
      </c>
      <c r="AQ10" s="24"/>
      <c r="AR10" s="11" t="s">
        <v>55</v>
      </c>
      <c r="AS10" s="55" t="s">
        <v>122</v>
      </c>
      <c r="AT10" s="11" t="s">
        <v>56</v>
      </c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</row>
    <row r="11" spans="1:266" s="44" customFormat="1" ht="90" customHeight="1" x14ac:dyDescent="0.25">
      <c r="A11" s="52"/>
      <c r="B11" s="52"/>
      <c r="C11" s="52"/>
      <c r="D11" s="52"/>
      <c r="E11" s="56" t="s">
        <v>41</v>
      </c>
      <c r="F11" s="5">
        <v>7</v>
      </c>
      <c r="G11" s="53" t="s">
        <v>57</v>
      </c>
      <c r="H11" s="22" t="s">
        <v>140</v>
      </c>
      <c r="I11" s="22">
        <v>1010163328</v>
      </c>
      <c r="J11" s="31">
        <v>53820000</v>
      </c>
      <c r="K11" s="57"/>
      <c r="L11" s="31">
        <v>53820000</v>
      </c>
      <c r="M11" s="58">
        <v>11</v>
      </c>
      <c r="N11" s="58">
        <v>1</v>
      </c>
      <c r="O11" s="58">
        <v>2018</v>
      </c>
      <c r="P11" s="58">
        <v>11</v>
      </c>
      <c r="Q11" s="58">
        <v>1</v>
      </c>
      <c r="R11" s="58">
        <v>2018</v>
      </c>
      <c r="S11" s="39">
        <v>28</v>
      </c>
      <c r="T11" s="39">
        <v>12</v>
      </c>
      <c r="U11" s="39">
        <v>2018</v>
      </c>
      <c r="V11" s="11">
        <v>11</v>
      </c>
      <c r="W11" s="27">
        <v>351</v>
      </c>
      <c r="X11" s="11"/>
      <c r="Y11" s="11"/>
      <c r="Z11" s="11"/>
      <c r="AA11" s="11"/>
      <c r="AB11" s="27">
        <v>11</v>
      </c>
      <c r="AC11" s="10">
        <v>351</v>
      </c>
      <c r="AD11" s="16" t="s">
        <v>119</v>
      </c>
      <c r="AE11" s="11" t="s">
        <v>125</v>
      </c>
      <c r="AF11" s="22" t="s">
        <v>137</v>
      </c>
      <c r="AG11" s="11">
        <v>7</v>
      </c>
      <c r="AH11" s="25">
        <v>43110</v>
      </c>
      <c r="AI11" s="11">
        <v>7</v>
      </c>
      <c r="AJ11" s="25">
        <v>43111</v>
      </c>
      <c r="AK11" s="20" t="s">
        <v>48</v>
      </c>
      <c r="AL11" s="22" t="s">
        <v>138</v>
      </c>
      <c r="AM11" s="22" t="s">
        <v>139</v>
      </c>
      <c r="AN11" s="11"/>
      <c r="AO11" s="11"/>
      <c r="AP11" s="24" t="s">
        <v>41</v>
      </c>
      <c r="AQ11" s="24"/>
      <c r="AR11" s="11" t="s">
        <v>141</v>
      </c>
      <c r="AS11" s="59" t="s">
        <v>122</v>
      </c>
      <c r="AT11" s="11" t="s">
        <v>58</v>
      </c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47"/>
      <c r="IY11" s="47"/>
      <c r="IZ11" s="47"/>
      <c r="JA11" s="47"/>
      <c r="JB11" s="47"/>
      <c r="JC11" s="47"/>
      <c r="JD11" s="47"/>
      <c r="JE11" s="47"/>
      <c r="JF11" s="47"/>
    </row>
    <row r="12" spans="1:266" s="44" customFormat="1" ht="90" customHeight="1" x14ac:dyDescent="0.25">
      <c r="A12" s="52"/>
      <c r="B12" s="52"/>
      <c r="C12" s="52"/>
      <c r="D12" s="52"/>
      <c r="E12" s="56" t="s">
        <v>41</v>
      </c>
      <c r="F12" s="5">
        <v>8</v>
      </c>
      <c r="G12" s="53" t="s">
        <v>59</v>
      </c>
      <c r="H12" s="22" t="s">
        <v>142</v>
      </c>
      <c r="I12" s="22">
        <v>51988251</v>
      </c>
      <c r="J12" s="31">
        <v>53820000</v>
      </c>
      <c r="K12" s="57"/>
      <c r="L12" s="31">
        <v>53820000</v>
      </c>
      <c r="M12" s="58">
        <v>11</v>
      </c>
      <c r="N12" s="58">
        <v>1</v>
      </c>
      <c r="O12" s="58">
        <v>2018</v>
      </c>
      <c r="P12" s="58">
        <v>11</v>
      </c>
      <c r="Q12" s="58">
        <v>1</v>
      </c>
      <c r="R12" s="58">
        <v>2018</v>
      </c>
      <c r="S12" s="39">
        <v>28</v>
      </c>
      <c r="T12" s="39">
        <v>12</v>
      </c>
      <c r="U12" s="39">
        <v>2018</v>
      </c>
      <c r="V12" s="11">
        <v>11</v>
      </c>
      <c r="W12" s="27">
        <v>351</v>
      </c>
      <c r="X12" s="11"/>
      <c r="Y12" s="11"/>
      <c r="Z12" s="11"/>
      <c r="AA12" s="11"/>
      <c r="AB12" s="27">
        <v>11</v>
      </c>
      <c r="AC12" s="10">
        <v>351</v>
      </c>
      <c r="AD12" s="16" t="s">
        <v>119</v>
      </c>
      <c r="AE12" s="11" t="s">
        <v>125</v>
      </c>
      <c r="AF12" s="22" t="s">
        <v>137</v>
      </c>
      <c r="AG12" s="11">
        <v>8</v>
      </c>
      <c r="AH12" s="25">
        <v>43110</v>
      </c>
      <c r="AI12" s="11">
        <v>8</v>
      </c>
      <c r="AJ12" s="25">
        <v>43111</v>
      </c>
      <c r="AK12" s="20" t="s">
        <v>48</v>
      </c>
      <c r="AL12" s="22" t="s">
        <v>138</v>
      </c>
      <c r="AM12" s="22" t="s">
        <v>139</v>
      </c>
      <c r="AN12" s="11"/>
      <c r="AO12" s="11"/>
      <c r="AP12" s="24" t="s">
        <v>41</v>
      </c>
      <c r="AQ12" s="24"/>
      <c r="AR12" s="11" t="s">
        <v>60</v>
      </c>
      <c r="AS12" s="59" t="s">
        <v>122</v>
      </c>
      <c r="AT12" s="11" t="s">
        <v>61</v>
      </c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</row>
    <row r="13" spans="1:266" s="44" customFormat="1" ht="77.25" customHeight="1" x14ac:dyDescent="0.25">
      <c r="A13" s="52"/>
      <c r="B13" s="52"/>
      <c r="C13" s="52"/>
      <c r="D13" s="52"/>
      <c r="E13" s="56" t="s">
        <v>41</v>
      </c>
      <c r="F13" s="5">
        <v>9</v>
      </c>
      <c r="G13" s="53" t="s">
        <v>62</v>
      </c>
      <c r="H13" s="21" t="s">
        <v>143</v>
      </c>
      <c r="I13" s="21">
        <v>79538486</v>
      </c>
      <c r="J13" s="8">
        <v>65780000</v>
      </c>
      <c r="K13" s="8"/>
      <c r="L13" s="7">
        <f>J13+K13</f>
        <v>65780000</v>
      </c>
      <c r="M13" s="58">
        <v>11</v>
      </c>
      <c r="N13" s="58">
        <v>1</v>
      </c>
      <c r="O13" s="58">
        <v>2018</v>
      </c>
      <c r="P13" s="58">
        <v>11</v>
      </c>
      <c r="Q13" s="58">
        <v>1</v>
      </c>
      <c r="R13" s="58">
        <v>2018</v>
      </c>
      <c r="S13" s="39">
        <v>28</v>
      </c>
      <c r="T13" s="39">
        <v>12</v>
      </c>
      <c r="U13" s="39">
        <v>2018</v>
      </c>
      <c r="V13" s="9">
        <v>11</v>
      </c>
      <c r="W13" s="9">
        <v>350</v>
      </c>
      <c r="X13" s="11"/>
      <c r="Y13" s="11"/>
      <c r="Z13" s="11"/>
      <c r="AA13" s="11"/>
      <c r="AB13" s="12">
        <v>11</v>
      </c>
      <c r="AC13" s="32">
        <v>350</v>
      </c>
      <c r="AD13" s="16" t="s">
        <v>144</v>
      </c>
      <c r="AE13" s="11" t="s">
        <v>145</v>
      </c>
      <c r="AF13" s="11" t="s">
        <v>126</v>
      </c>
      <c r="AG13" s="11">
        <v>10</v>
      </c>
      <c r="AH13" s="25">
        <v>43111</v>
      </c>
      <c r="AI13" s="11">
        <v>9</v>
      </c>
      <c r="AJ13" s="25">
        <v>43111</v>
      </c>
      <c r="AK13" s="20" t="s">
        <v>48</v>
      </c>
      <c r="AL13" s="22" t="s">
        <v>146</v>
      </c>
      <c r="AM13" s="22" t="s">
        <v>63</v>
      </c>
      <c r="AN13" s="60"/>
      <c r="AO13" s="60"/>
      <c r="AP13" s="19" t="s">
        <v>41</v>
      </c>
      <c r="AQ13" s="19"/>
      <c r="AR13" s="11" t="s">
        <v>64</v>
      </c>
      <c r="AS13" s="59" t="s">
        <v>122</v>
      </c>
      <c r="AT13" s="11" t="s">
        <v>65</v>
      </c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</row>
    <row r="14" spans="1:266" s="45" customFormat="1" ht="105.75" customHeight="1" x14ac:dyDescent="0.2">
      <c r="A14" s="61"/>
      <c r="B14" s="62"/>
      <c r="C14" s="62"/>
      <c r="D14" s="62"/>
      <c r="E14" s="24" t="s">
        <v>41</v>
      </c>
      <c r="F14" s="24">
        <v>11</v>
      </c>
      <c r="G14" s="63" t="s">
        <v>149</v>
      </c>
      <c r="H14" s="6" t="s">
        <v>150</v>
      </c>
      <c r="I14" s="6">
        <v>24080899</v>
      </c>
      <c r="J14" s="31">
        <v>44115472</v>
      </c>
      <c r="K14" s="57"/>
      <c r="L14" s="31">
        <f>J14+K14</f>
        <v>44115472</v>
      </c>
      <c r="M14" s="58">
        <v>15</v>
      </c>
      <c r="N14" s="58">
        <v>1</v>
      </c>
      <c r="O14" s="58">
        <v>2018</v>
      </c>
      <c r="P14" s="58">
        <v>15</v>
      </c>
      <c r="Q14" s="58">
        <v>1</v>
      </c>
      <c r="R14" s="58">
        <v>2018</v>
      </c>
      <c r="S14" s="39">
        <v>31</v>
      </c>
      <c r="T14" s="39">
        <v>12</v>
      </c>
      <c r="U14" s="39">
        <v>2018</v>
      </c>
      <c r="V14" s="11">
        <v>11</v>
      </c>
      <c r="W14" s="27">
        <v>350</v>
      </c>
      <c r="X14" s="11"/>
      <c r="Y14" s="11"/>
      <c r="Z14" s="11"/>
      <c r="AA14" s="11"/>
      <c r="AB14" s="27">
        <v>11</v>
      </c>
      <c r="AC14" s="10">
        <v>350</v>
      </c>
      <c r="AD14" s="16" t="s">
        <v>129</v>
      </c>
      <c r="AE14" s="11" t="s">
        <v>145</v>
      </c>
      <c r="AF14" s="22" t="s">
        <v>130</v>
      </c>
      <c r="AG14" s="11">
        <v>11</v>
      </c>
      <c r="AH14" s="25">
        <v>43112</v>
      </c>
      <c r="AI14" s="11">
        <v>10</v>
      </c>
      <c r="AJ14" s="25">
        <v>43115</v>
      </c>
      <c r="AK14" s="35" t="s">
        <v>48</v>
      </c>
      <c r="AL14" s="22" t="s">
        <v>151</v>
      </c>
      <c r="AM14" s="22" t="s">
        <v>152</v>
      </c>
      <c r="AN14" s="11"/>
      <c r="AO14" s="11"/>
      <c r="AP14" s="24" t="s">
        <v>41</v>
      </c>
      <c r="AQ14" s="24"/>
      <c r="AR14" s="11" t="s">
        <v>66</v>
      </c>
      <c r="AS14" s="55" t="s">
        <v>122</v>
      </c>
      <c r="AT14" s="11" t="s">
        <v>67</v>
      </c>
    </row>
    <row r="15" spans="1:266" s="44" customFormat="1" ht="91.5" customHeight="1" x14ac:dyDescent="0.25">
      <c r="A15" s="52"/>
      <c r="B15" s="52"/>
      <c r="C15" s="52"/>
      <c r="D15" s="52"/>
      <c r="E15" s="56" t="s">
        <v>41</v>
      </c>
      <c r="F15" s="5">
        <v>15</v>
      </c>
      <c r="G15" s="53" t="s">
        <v>69</v>
      </c>
      <c r="H15" s="6" t="s">
        <v>154</v>
      </c>
      <c r="I15" s="6">
        <v>52854642</v>
      </c>
      <c r="J15" s="8">
        <v>40825699</v>
      </c>
      <c r="K15" s="8"/>
      <c r="L15" s="8">
        <v>40825699</v>
      </c>
      <c r="M15" s="58">
        <v>16</v>
      </c>
      <c r="N15" s="58">
        <v>1</v>
      </c>
      <c r="O15" s="58">
        <v>2018</v>
      </c>
      <c r="P15" s="58">
        <v>16</v>
      </c>
      <c r="Q15" s="58">
        <v>1</v>
      </c>
      <c r="R15" s="58">
        <v>2018</v>
      </c>
      <c r="S15" s="39">
        <v>27</v>
      </c>
      <c r="T15" s="39">
        <v>12</v>
      </c>
      <c r="U15" s="39">
        <v>2018</v>
      </c>
      <c r="V15" s="9">
        <v>11</v>
      </c>
      <c r="W15" s="10">
        <v>345</v>
      </c>
      <c r="X15" s="11"/>
      <c r="Y15" s="11"/>
      <c r="Z15" s="11"/>
      <c r="AA15" s="60"/>
      <c r="AB15" s="12">
        <v>11</v>
      </c>
      <c r="AC15" s="10">
        <v>345</v>
      </c>
      <c r="AD15" s="13" t="s">
        <v>119</v>
      </c>
      <c r="AE15" s="11" t="s">
        <v>153</v>
      </c>
      <c r="AF15" s="22" t="s">
        <v>137</v>
      </c>
      <c r="AG15" s="9">
        <v>20</v>
      </c>
      <c r="AH15" s="14">
        <v>43115</v>
      </c>
      <c r="AI15" s="9">
        <v>17</v>
      </c>
      <c r="AJ15" s="14">
        <v>43116</v>
      </c>
      <c r="AK15" s="15" t="s">
        <v>48</v>
      </c>
      <c r="AL15" s="15" t="s">
        <v>120</v>
      </c>
      <c r="AM15" s="15" t="s">
        <v>121</v>
      </c>
      <c r="AN15" s="11"/>
      <c r="AO15" s="11"/>
      <c r="AP15" s="24" t="s">
        <v>41</v>
      </c>
      <c r="AQ15" s="24"/>
      <c r="AR15" s="11" t="s">
        <v>70</v>
      </c>
      <c r="AS15" s="55" t="s">
        <v>122</v>
      </c>
      <c r="AT15" s="11" t="s">
        <v>71</v>
      </c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</row>
    <row r="16" spans="1:266" s="44" customFormat="1" ht="94.5" customHeight="1" x14ac:dyDescent="0.25">
      <c r="A16" s="52"/>
      <c r="B16" s="52"/>
      <c r="C16" s="52"/>
      <c r="D16" s="52"/>
      <c r="E16" s="56" t="s">
        <v>41</v>
      </c>
      <c r="F16" s="5">
        <v>16</v>
      </c>
      <c r="G16" s="53" t="s">
        <v>72</v>
      </c>
      <c r="H16" s="6" t="s">
        <v>155</v>
      </c>
      <c r="I16" s="6">
        <v>79856620</v>
      </c>
      <c r="J16" s="8">
        <v>48651900</v>
      </c>
      <c r="K16" s="8"/>
      <c r="L16" s="8">
        <v>48651900</v>
      </c>
      <c r="M16" s="58">
        <v>16</v>
      </c>
      <c r="N16" s="58">
        <v>1</v>
      </c>
      <c r="O16" s="58">
        <v>2018</v>
      </c>
      <c r="P16" s="58">
        <v>17</v>
      </c>
      <c r="Q16" s="58">
        <v>1</v>
      </c>
      <c r="R16" s="58">
        <v>2018</v>
      </c>
      <c r="S16" s="39">
        <v>31</v>
      </c>
      <c r="T16" s="39">
        <v>12</v>
      </c>
      <c r="U16" s="39">
        <v>2018</v>
      </c>
      <c r="V16" s="9">
        <v>11</v>
      </c>
      <c r="W16" s="10">
        <v>350</v>
      </c>
      <c r="X16" s="9"/>
      <c r="Y16" s="9"/>
      <c r="Z16" s="9"/>
      <c r="AA16" s="11"/>
      <c r="AB16" s="12">
        <v>11</v>
      </c>
      <c r="AC16" s="10">
        <v>350</v>
      </c>
      <c r="AD16" s="16" t="s">
        <v>124</v>
      </c>
      <c r="AE16" s="11" t="s">
        <v>153</v>
      </c>
      <c r="AF16" s="11" t="s">
        <v>126</v>
      </c>
      <c r="AG16" s="9">
        <v>18</v>
      </c>
      <c r="AH16" s="14">
        <v>43115</v>
      </c>
      <c r="AI16" s="9">
        <v>18</v>
      </c>
      <c r="AJ16" s="14">
        <v>43116</v>
      </c>
      <c r="AK16" s="15" t="s">
        <v>48</v>
      </c>
      <c r="AL16" s="22" t="s">
        <v>151</v>
      </c>
      <c r="AM16" s="22" t="s">
        <v>63</v>
      </c>
      <c r="AN16" s="11"/>
      <c r="AO16" s="11"/>
      <c r="AP16" s="24" t="s">
        <v>41</v>
      </c>
      <c r="AQ16" s="24"/>
      <c r="AR16" s="11" t="s">
        <v>73</v>
      </c>
      <c r="AS16" s="55" t="s">
        <v>122</v>
      </c>
      <c r="AT16" s="11" t="s">
        <v>74</v>
      </c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</row>
    <row r="17" spans="1:266" s="44" customFormat="1" ht="68.25" customHeight="1" x14ac:dyDescent="0.25">
      <c r="A17" s="52"/>
      <c r="B17" s="52"/>
      <c r="C17" s="52"/>
      <c r="D17" s="52"/>
      <c r="E17" s="56" t="s">
        <v>41</v>
      </c>
      <c r="F17" s="5">
        <v>17</v>
      </c>
      <c r="G17" s="53" t="s">
        <v>75</v>
      </c>
      <c r="H17" s="6" t="s">
        <v>156</v>
      </c>
      <c r="I17" s="6">
        <v>79603878</v>
      </c>
      <c r="J17" s="8">
        <v>66955300</v>
      </c>
      <c r="K17" s="8"/>
      <c r="L17" s="8">
        <v>66955300</v>
      </c>
      <c r="M17" s="58">
        <v>16</v>
      </c>
      <c r="N17" s="58">
        <v>1</v>
      </c>
      <c r="O17" s="58">
        <v>2018</v>
      </c>
      <c r="P17" s="58">
        <v>17</v>
      </c>
      <c r="Q17" s="58">
        <v>1</v>
      </c>
      <c r="R17" s="58">
        <v>2018</v>
      </c>
      <c r="S17" s="39">
        <v>31</v>
      </c>
      <c r="T17" s="39">
        <v>12</v>
      </c>
      <c r="U17" s="39">
        <v>2018</v>
      </c>
      <c r="V17" s="9">
        <v>11</v>
      </c>
      <c r="W17" s="10">
        <v>350</v>
      </c>
      <c r="X17" s="9"/>
      <c r="Y17" s="9"/>
      <c r="Z17" s="9"/>
      <c r="AA17" s="11"/>
      <c r="AB17" s="12">
        <v>11</v>
      </c>
      <c r="AC17" s="10">
        <v>350</v>
      </c>
      <c r="AD17" s="16" t="s">
        <v>124</v>
      </c>
      <c r="AE17" s="11" t="s">
        <v>153</v>
      </c>
      <c r="AF17" s="11" t="s">
        <v>126</v>
      </c>
      <c r="AG17" s="9">
        <v>19</v>
      </c>
      <c r="AH17" s="14">
        <v>43115</v>
      </c>
      <c r="AI17" s="9">
        <v>19</v>
      </c>
      <c r="AJ17" s="14">
        <v>43116</v>
      </c>
      <c r="AK17" s="15" t="s">
        <v>48</v>
      </c>
      <c r="AL17" s="22" t="s">
        <v>151</v>
      </c>
      <c r="AM17" s="22" t="s">
        <v>63</v>
      </c>
      <c r="AN17" s="11"/>
      <c r="AO17" s="11"/>
      <c r="AP17" s="24" t="s">
        <v>41</v>
      </c>
      <c r="AQ17" s="24"/>
      <c r="AR17" s="11" t="s">
        <v>76</v>
      </c>
      <c r="AS17" s="55" t="s">
        <v>122</v>
      </c>
      <c r="AT17" s="11" t="s">
        <v>77</v>
      </c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</row>
    <row r="18" spans="1:266" s="44" customFormat="1" ht="90.75" customHeight="1" x14ac:dyDescent="0.25">
      <c r="A18" s="52"/>
      <c r="B18" s="52"/>
      <c r="C18" s="52"/>
      <c r="D18" s="52"/>
      <c r="E18" s="56" t="s">
        <v>41</v>
      </c>
      <c r="F18" s="5">
        <v>18</v>
      </c>
      <c r="G18" s="53" t="s">
        <v>258</v>
      </c>
      <c r="H18" s="6" t="s">
        <v>157</v>
      </c>
      <c r="I18" s="6" t="s">
        <v>259</v>
      </c>
      <c r="J18" s="31">
        <v>40664000</v>
      </c>
      <c r="K18" s="31"/>
      <c r="L18" s="31">
        <f>J18+K18</f>
        <v>40664000</v>
      </c>
      <c r="M18" s="58">
        <v>16</v>
      </c>
      <c r="N18" s="58">
        <v>1</v>
      </c>
      <c r="O18" s="58">
        <v>2018</v>
      </c>
      <c r="P18" s="58">
        <v>17</v>
      </c>
      <c r="Q18" s="58">
        <v>1</v>
      </c>
      <c r="R18" s="58">
        <v>2018</v>
      </c>
      <c r="S18" s="39">
        <v>28</v>
      </c>
      <c r="T18" s="39">
        <v>12</v>
      </c>
      <c r="U18" s="39">
        <v>2018</v>
      </c>
      <c r="V18" s="11">
        <v>11</v>
      </c>
      <c r="W18" s="27">
        <v>345</v>
      </c>
      <c r="X18" s="11">
        <v>10</v>
      </c>
      <c r="Y18" s="11">
        <v>9</v>
      </c>
      <c r="Z18" s="11">
        <v>2018</v>
      </c>
      <c r="AA18" s="11" t="s">
        <v>168</v>
      </c>
      <c r="AB18" s="33">
        <v>11</v>
      </c>
      <c r="AC18" s="11">
        <v>345</v>
      </c>
      <c r="AD18" s="16" t="s">
        <v>158</v>
      </c>
      <c r="AE18" s="11" t="s">
        <v>125</v>
      </c>
      <c r="AF18" s="22" t="s">
        <v>159</v>
      </c>
      <c r="AG18" s="11">
        <v>33</v>
      </c>
      <c r="AH18" s="25">
        <v>43115</v>
      </c>
      <c r="AI18" s="11">
        <v>20</v>
      </c>
      <c r="AJ18" s="25">
        <v>43117</v>
      </c>
      <c r="AK18" s="20" t="s">
        <v>48</v>
      </c>
      <c r="AL18" s="22" t="s">
        <v>147</v>
      </c>
      <c r="AM18" s="22" t="s">
        <v>160</v>
      </c>
      <c r="AN18" s="11"/>
      <c r="AO18" s="11"/>
      <c r="AP18" s="24" t="s">
        <v>41</v>
      </c>
      <c r="AQ18" s="24"/>
      <c r="AR18" s="11" t="s">
        <v>78</v>
      </c>
      <c r="AS18" s="55" t="s">
        <v>122</v>
      </c>
      <c r="AT18" s="11" t="s">
        <v>79</v>
      </c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</row>
    <row r="19" spans="1:266" s="44" customFormat="1" ht="57" customHeight="1" x14ac:dyDescent="0.25">
      <c r="A19" s="52"/>
      <c r="B19" s="52"/>
      <c r="C19" s="52"/>
      <c r="D19" s="52"/>
      <c r="E19" s="56" t="s">
        <v>41</v>
      </c>
      <c r="F19" s="5">
        <v>20</v>
      </c>
      <c r="G19" s="53" t="s">
        <v>161</v>
      </c>
      <c r="H19" s="22" t="s">
        <v>162</v>
      </c>
      <c r="I19" s="22">
        <v>53029906</v>
      </c>
      <c r="J19" s="31">
        <v>26952849</v>
      </c>
      <c r="K19" s="57"/>
      <c r="L19" s="7">
        <f t="shared" ref="L19" si="1">J19+K19</f>
        <v>26952849</v>
      </c>
      <c r="M19" s="58">
        <v>16</v>
      </c>
      <c r="N19" s="58">
        <v>1</v>
      </c>
      <c r="O19" s="58">
        <v>2018</v>
      </c>
      <c r="P19" s="58">
        <v>17</v>
      </c>
      <c r="Q19" s="58">
        <v>1</v>
      </c>
      <c r="R19" s="58">
        <v>2018</v>
      </c>
      <c r="S19" s="39">
        <v>28</v>
      </c>
      <c r="T19" s="39">
        <v>12</v>
      </c>
      <c r="U19" s="39">
        <v>2018</v>
      </c>
      <c r="V19" s="11">
        <v>11</v>
      </c>
      <c r="W19" s="27">
        <v>345</v>
      </c>
      <c r="X19" s="11"/>
      <c r="Y19" s="11"/>
      <c r="Z19" s="11"/>
      <c r="AA19" s="11"/>
      <c r="AB19" s="27">
        <v>11</v>
      </c>
      <c r="AC19" s="10">
        <v>345</v>
      </c>
      <c r="AD19" s="13" t="s">
        <v>119</v>
      </c>
      <c r="AE19" s="11" t="s">
        <v>125</v>
      </c>
      <c r="AF19" s="22" t="s">
        <v>137</v>
      </c>
      <c r="AG19" s="11">
        <v>26</v>
      </c>
      <c r="AH19" s="25">
        <v>43115</v>
      </c>
      <c r="AI19" s="11">
        <v>22</v>
      </c>
      <c r="AJ19" s="25">
        <v>43117</v>
      </c>
      <c r="AK19" s="20" t="s">
        <v>163</v>
      </c>
      <c r="AL19" s="22" t="s">
        <v>164</v>
      </c>
      <c r="AM19" s="22" t="s">
        <v>165</v>
      </c>
      <c r="AN19" s="11"/>
      <c r="AO19" s="11"/>
      <c r="AP19" s="24" t="s">
        <v>41</v>
      </c>
      <c r="AQ19" s="24"/>
      <c r="AR19" s="11" t="s">
        <v>80</v>
      </c>
      <c r="AS19" s="55" t="s">
        <v>122</v>
      </c>
      <c r="AT19" s="11" t="s">
        <v>81</v>
      </c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</row>
    <row r="20" spans="1:266" s="44" customFormat="1" ht="45" customHeight="1" x14ac:dyDescent="0.25">
      <c r="A20" s="52"/>
      <c r="B20" s="52"/>
      <c r="C20" s="52"/>
      <c r="D20" s="52"/>
      <c r="E20" s="56" t="s">
        <v>41</v>
      </c>
      <c r="F20" s="5">
        <v>21</v>
      </c>
      <c r="G20" s="53" t="s">
        <v>82</v>
      </c>
      <c r="H20" s="64" t="s">
        <v>166</v>
      </c>
      <c r="I20" s="22">
        <v>79208797</v>
      </c>
      <c r="J20" s="31">
        <v>17968566</v>
      </c>
      <c r="K20" s="57"/>
      <c r="L20" s="31">
        <v>17968566</v>
      </c>
      <c r="M20" s="58">
        <v>16</v>
      </c>
      <c r="N20" s="58">
        <v>1</v>
      </c>
      <c r="O20" s="58">
        <v>2018</v>
      </c>
      <c r="P20" s="58">
        <v>17</v>
      </c>
      <c r="Q20" s="58">
        <v>1</v>
      </c>
      <c r="R20" s="58">
        <v>2018</v>
      </c>
      <c r="S20" s="39">
        <v>31</v>
      </c>
      <c r="T20" s="39">
        <v>12</v>
      </c>
      <c r="U20" s="39">
        <v>2018</v>
      </c>
      <c r="V20" s="11">
        <v>11</v>
      </c>
      <c r="W20" s="27">
        <v>345</v>
      </c>
      <c r="X20" s="11"/>
      <c r="Y20" s="11"/>
      <c r="Z20" s="11"/>
      <c r="AA20" s="11"/>
      <c r="AB20" s="27">
        <v>11</v>
      </c>
      <c r="AC20" s="10">
        <v>345</v>
      </c>
      <c r="AD20" s="13" t="s">
        <v>119</v>
      </c>
      <c r="AE20" s="11" t="s">
        <v>125</v>
      </c>
      <c r="AF20" s="22" t="s">
        <v>137</v>
      </c>
      <c r="AG20" s="11">
        <v>31</v>
      </c>
      <c r="AH20" s="25">
        <v>43115</v>
      </c>
      <c r="AI20" s="11">
        <v>23</v>
      </c>
      <c r="AJ20" s="25">
        <v>43117</v>
      </c>
      <c r="AK20" s="20" t="s">
        <v>163</v>
      </c>
      <c r="AL20" s="22" t="s">
        <v>164</v>
      </c>
      <c r="AM20" s="22" t="s">
        <v>165</v>
      </c>
      <c r="AN20" s="11"/>
      <c r="AO20" s="11"/>
      <c r="AP20" s="24" t="s">
        <v>41</v>
      </c>
      <c r="AQ20" s="24"/>
      <c r="AR20" s="11" t="s">
        <v>83</v>
      </c>
      <c r="AS20" s="59" t="s">
        <v>122</v>
      </c>
      <c r="AT20" s="11" t="s">
        <v>84</v>
      </c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</row>
    <row r="21" spans="1:266" s="46" customFormat="1" ht="73.5" customHeight="1" x14ac:dyDescent="0.25">
      <c r="A21" s="65"/>
      <c r="B21" s="65"/>
      <c r="C21" s="65"/>
      <c r="D21" s="66"/>
      <c r="E21" s="66" t="s">
        <v>41</v>
      </c>
      <c r="F21" s="19">
        <v>31</v>
      </c>
      <c r="G21" s="53" t="s">
        <v>170</v>
      </c>
      <c r="H21" s="6" t="s">
        <v>171</v>
      </c>
      <c r="I21" s="6">
        <v>830016145</v>
      </c>
      <c r="J21" s="7">
        <v>240400589</v>
      </c>
      <c r="K21" s="7"/>
      <c r="L21" s="7">
        <f t="shared" ref="L21:L22" si="2">J21+K21</f>
        <v>240400589</v>
      </c>
      <c r="M21" s="58">
        <v>19</v>
      </c>
      <c r="N21" s="58">
        <v>1</v>
      </c>
      <c r="O21" s="58">
        <v>2018</v>
      </c>
      <c r="P21" s="58">
        <v>19</v>
      </c>
      <c r="Q21" s="58">
        <v>1</v>
      </c>
      <c r="R21" s="58">
        <v>2018</v>
      </c>
      <c r="S21" s="39">
        <v>19</v>
      </c>
      <c r="T21" s="39">
        <v>12</v>
      </c>
      <c r="U21" s="39">
        <v>2018</v>
      </c>
      <c r="V21" s="11">
        <v>11</v>
      </c>
      <c r="W21" s="27">
        <v>330</v>
      </c>
      <c r="X21" s="28"/>
      <c r="Y21" s="28"/>
      <c r="Z21" s="28"/>
      <c r="AA21" s="11"/>
      <c r="AB21" s="27">
        <v>11</v>
      </c>
      <c r="AC21" s="11">
        <v>330</v>
      </c>
      <c r="AD21" s="16" t="s">
        <v>172</v>
      </c>
      <c r="AE21" s="11" t="s">
        <v>125</v>
      </c>
      <c r="AF21" s="17" t="s">
        <v>173</v>
      </c>
      <c r="AG21" s="11">
        <v>22</v>
      </c>
      <c r="AH21" s="25">
        <v>43115</v>
      </c>
      <c r="AI21" s="11">
        <v>33</v>
      </c>
      <c r="AJ21" s="25">
        <v>43119</v>
      </c>
      <c r="AK21" s="20" t="s">
        <v>96</v>
      </c>
      <c r="AL21" s="22" t="s">
        <v>44</v>
      </c>
      <c r="AM21" s="22" t="s">
        <v>45</v>
      </c>
      <c r="AN21" s="11"/>
      <c r="AO21" s="11"/>
      <c r="AP21" s="24" t="s">
        <v>41</v>
      </c>
      <c r="AQ21" s="24"/>
      <c r="AR21" s="11" t="s">
        <v>86</v>
      </c>
      <c r="AS21" s="67" t="s">
        <v>122</v>
      </c>
      <c r="AT21" s="11" t="s">
        <v>87</v>
      </c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</row>
    <row r="22" spans="1:266" s="44" customFormat="1" ht="53.25" customHeight="1" x14ac:dyDescent="0.25">
      <c r="A22" s="52"/>
      <c r="B22" s="52"/>
      <c r="C22" s="52"/>
      <c r="D22" s="52"/>
      <c r="E22" s="56" t="s">
        <v>41</v>
      </c>
      <c r="F22" s="5">
        <v>33</v>
      </c>
      <c r="G22" s="53" t="s">
        <v>89</v>
      </c>
      <c r="H22" s="22" t="s">
        <v>175</v>
      </c>
      <c r="I22" s="22">
        <v>8000019370</v>
      </c>
      <c r="J22" s="8">
        <v>40680550</v>
      </c>
      <c r="K22" s="8"/>
      <c r="L22" s="7">
        <f t="shared" si="2"/>
        <v>40680550</v>
      </c>
      <c r="M22" s="58">
        <v>19</v>
      </c>
      <c r="N22" s="58">
        <v>1</v>
      </c>
      <c r="O22" s="58">
        <v>2018</v>
      </c>
      <c r="P22" s="58">
        <v>22</v>
      </c>
      <c r="Q22" s="58">
        <v>1</v>
      </c>
      <c r="R22" s="58">
        <v>2018</v>
      </c>
      <c r="S22" s="39">
        <v>22</v>
      </c>
      <c r="T22" s="39">
        <v>12</v>
      </c>
      <c r="U22" s="39">
        <v>2018</v>
      </c>
      <c r="V22" s="9">
        <v>11</v>
      </c>
      <c r="W22" s="12">
        <v>330</v>
      </c>
      <c r="X22" s="9"/>
      <c r="Y22" s="9"/>
      <c r="Z22" s="9"/>
      <c r="AA22" s="11"/>
      <c r="AB22" s="12">
        <v>11</v>
      </c>
      <c r="AC22" s="10">
        <v>330</v>
      </c>
      <c r="AD22" s="16" t="s">
        <v>176</v>
      </c>
      <c r="AE22" s="11" t="s">
        <v>169</v>
      </c>
      <c r="AF22" s="11" t="s">
        <v>126</v>
      </c>
      <c r="AG22" s="9">
        <v>46</v>
      </c>
      <c r="AH22" s="14">
        <v>43117</v>
      </c>
      <c r="AI22" s="9">
        <v>36</v>
      </c>
      <c r="AJ22" s="14">
        <v>43122</v>
      </c>
      <c r="AK22" s="22" t="s">
        <v>96</v>
      </c>
      <c r="AL22" s="15" t="s">
        <v>177</v>
      </c>
      <c r="AM22" s="15" t="s">
        <v>178</v>
      </c>
      <c r="AN22" s="9"/>
      <c r="AO22" s="9"/>
      <c r="AP22" s="19" t="s">
        <v>41</v>
      </c>
      <c r="AQ22" s="19"/>
      <c r="AR22" s="11" t="s">
        <v>90</v>
      </c>
      <c r="AS22" s="67" t="s">
        <v>122</v>
      </c>
      <c r="AT22" s="11" t="s">
        <v>91</v>
      </c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</row>
    <row r="23" spans="1:266" s="44" customFormat="1" ht="63.75" customHeight="1" x14ac:dyDescent="0.25">
      <c r="A23" s="52"/>
      <c r="B23" s="52"/>
      <c r="C23" s="52"/>
      <c r="D23" s="52"/>
      <c r="E23" s="56" t="s">
        <v>41</v>
      </c>
      <c r="F23" s="19">
        <v>34</v>
      </c>
      <c r="G23" s="53" t="s">
        <v>92</v>
      </c>
      <c r="H23" s="6" t="s">
        <v>179</v>
      </c>
      <c r="I23" s="6">
        <v>900245986</v>
      </c>
      <c r="J23" s="7">
        <v>46000000</v>
      </c>
      <c r="K23" s="7">
        <v>9200000</v>
      </c>
      <c r="L23" s="7">
        <f>J23+K23</f>
        <v>55200000</v>
      </c>
      <c r="M23" s="58">
        <v>19</v>
      </c>
      <c r="N23" s="58">
        <v>1</v>
      </c>
      <c r="O23" s="58">
        <v>2018</v>
      </c>
      <c r="P23" s="58">
        <v>22</v>
      </c>
      <c r="Q23" s="58">
        <v>1</v>
      </c>
      <c r="R23" s="58">
        <v>2018</v>
      </c>
      <c r="S23" s="39">
        <v>22</v>
      </c>
      <c r="T23" s="39">
        <v>12</v>
      </c>
      <c r="U23" s="39">
        <v>2018</v>
      </c>
      <c r="V23" s="11">
        <v>11</v>
      </c>
      <c r="W23" s="27">
        <v>330</v>
      </c>
      <c r="X23" s="28">
        <v>31</v>
      </c>
      <c r="Y23" s="28">
        <v>10</v>
      </c>
      <c r="Z23" s="28">
        <v>2018</v>
      </c>
      <c r="AA23" s="11"/>
      <c r="AB23" s="27">
        <v>11</v>
      </c>
      <c r="AC23" s="11">
        <v>330</v>
      </c>
      <c r="AD23" s="16" t="s">
        <v>176</v>
      </c>
      <c r="AE23" s="11" t="s">
        <v>43</v>
      </c>
      <c r="AF23" s="11" t="s">
        <v>126</v>
      </c>
      <c r="AG23" s="11">
        <v>45</v>
      </c>
      <c r="AH23" s="25">
        <v>43117</v>
      </c>
      <c r="AI23" s="11">
        <v>37</v>
      </c>
      <c r="AJ23" s="25">
        <v>43122</v>
      </c>
      <c r="AK23" s="22" t="s">
        <v>180</v>
      </c>
      <c r="AL23" s="22" t="s">
        <v>181</v>
      </c>
      <c r="AM23" s="22" t="s">
        <v>68</v>
      </c>
      <c r="AN23" s="11"/>
      <c r="AO23" s="11"/>
      <c r="AP23" s="24" t="s">
        <v>41</v>
      </c>
      <c r="AQ23" s="24"/>
      <c r="AR23" s="11" t="s">
        <v>93</v>
      </c>
      <c r="AS23" s="67" t="s">
        <v>122</v>
      </c>
      <c r="AT23" s="11" t="s">
        <v>94</v>
      </c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</row>
    <row r="24" spans="1:266" s="44" customFormat="1" ht="71.25" customHeight="1" x14ac:dyDescent="0.25">
      <c r="A24" s="52"/>
      <c r="B24" s="52"/>
      <c r="C24" s="52"/>
      <c r="D24" s="52"/>
      <c r="E24" s="56" t="s">
        <v>41</v>
      </c>
      <c r="F24" s="19">
        <v>43</v>
      </c>
      <c r="G24" s="53" t="s">
        <v>95</v>
      </c>
      <c r="H24" s="34" t="s">
        <v>182</v>
      </c>
      <c r="I24" s="34">
        <v>800103052</v>
      </c>
      <c r="J24" s="26">
        <v>7953311</v>
      </c>
      <c r="K24" s="7"/>
      <c r="L24" s="26">
        <f>J24+K24</f>
        <v>7953311</v>
      </c>
      <c r="M24" s="58">
        <v>22</v>
      </c>
      <c r="N24" s="58">
        <v>1</v>
      </c>
      <c r="O24" s="58">
        <v>2018</v>
      </c>
      <c r="P24" s="58">
        <v>1</v>
      </c>
      <c r="Q24" s="58">
        <v>2</v>
      </c>
      <c r="R24" s="58">
        <v>2018</v>
      </c>
      <c r="S24" s="39">
        <v>31</v>
      </c>
      <c r="T24" s="39">
        <v>1</v>
      </c>
      <c r="U24" s="39">
        <v>2019</v>
      </c>
      <c r="V24" s="11">
        <v>12</v>
      </c>
      <c r="W24" s="27">
        <v>360</v>
      </c>
      <c r="X24" s="28"/>
      <c r="Y24" s="28"/>
      <c r="Z24" s="28"/>
      <c r="AA24" s="11"/>
      <c r="AB24" s="29">
        <v>12</v>
      </c>
      <c r="AC24" s="29">
        <v>360</v>
      </c>
      <c r="AD24" s="16" t="s">
        <v>183</v>
      </c>
      <c r="AE24" s="11" t="s">
        <v>184</v>
      </c>
      <c r="AF24" s="22" t="s">
        <v>185</v>
      </c>
      <c r="AG24" s="11">
        <v>50</v>
      </c>
      <c r="AH24" s="25">
        <v>43118</v>
      </c>
      <c r="AI24" s="11">
        <v>40</v>
      </c>
      <c r="AJ24" s="25">
        <v>43122</v>
      </c>
      <c r="AK24" s="30" t="s">
        <v>186</v>
      </c>
      <c r="AL24" s="15" t="s">
        <v>138</v>
      </c>
      <c r="AM24" s="22" t="s">
        <v>139</v>
      </c>
      <c r="AN24" s="11"/>
      <c r="AO24" s="11"/>
      <c r="AP24" s="23" t="s">
        <v>41</v>
      </c>
      <c r="AQ24" s="24"/>
      <c r="AR24" s="11" t="s">
        <v>97</v>
      </c>
      <c r="AS24" s="67" t="s">
        <v>97</v>
      </c>
      <c r="AT24" s="11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</row>
    <row r="25" spans="1:266" s="44" customFormat="1" ht="61.5" customHeight="1" x14ac:dyDescent="0.25">
      <c r="A25" s="52"/>
      <c r="B25" s="52"/>
      <c r="C25" s="52"/>
      <c r="D25" s="52"/>
      <c r="E25" s="56" t="s">
        <v>41</v>
      </c>
      <c r="F25" s="19">
        <v>50</v>
      </c>
      <c r="G25" s="53" t="s">
        <v>98</v>
      </c>
      <c r="H25" s="34" t="s">
        <v>187</v>
      </c>
      <c r="I25" s="34">
        <v>52352921</v>
      </c>
      <c r="J25" s="31">
        <v>27634286</v>
      </c>
      <c r="K25" s="57"/>
      <c r="L25" s="7">
        <f t="shared" ref="L25" si="3">J25+K25</f>
        <v>27634286</v>
      </c>
      <c r="M25" s="58">
        <v>23</v>
      </c>
      <c r="N25" s="58">
        <v>1</v>
      </c>
      <c r="O25" s="58">
        <v>2018</v>
      </c>
      <c r="P25" s="58">
        <v>24</v>
      </c>
      <c r="Q25" s="58">
        <v>1</v>
      </c>
      <c r="R25" s="58">
        <v>2018</v>
      </c>
      <c r="S25" s="39">
        <v>24</v>
      </c>
      <c r="T25" s="39">
        <v>12</v>
      </c>
      <c r="U25" s="39">
        <v>2018</v>
      </c>
      <c r="V25" s="11">
        <v>11</v>
      </c>
      <c r="W25" s="27">
        <v>330</v>
      </c>
      <c r="X25" s="11"/>
      <c r="Y25" s="11"/>
      <c r="Z25" s="11"/>
      <c r="AA25" s="11"/>
      <c r="AB25" s="27">
        <v>11</v>
      </c>
      <c r="AC25" s="10">
        <v>330</v>
      </c>
      <c r="AD25" s="16" t="s">
        <v>188</v>
      </c>
      <c r="AE25" s="11" t="s">
        <v>125</v>
      </c>
      <c r="AF25" s="22" t="s">
        <v>173</v>
      </c>
      <c r="AG25" s="11">
        <v>47</v>
      </c>
      <c r="AH25" s="25">
        <v>43117</v>
      </c>
      <c r="AI25" s="11">
        <v>54</v>
      </c>
      <c r="AJ25" s="25">
        <v>43123</v>
      </c>
      <c r="AK25" s="20" t="s">
        <v>48</v>
      </c>
      <c r="AL25" s="15" t="s">
        <v>177</v>
      </c>
      <c r="AM25" s="15" t="s">
        <v>178</v>
      </c>
      <c r="AN25" s="11"/>
      <c r="AO25" s="11"/>
      <c r="AP25" s="24" t="s">
        <v>41</v>
      </c>
      <c r="AQ25" s="24"/>
      <c r="AR25" s="11" t="s">
        <v>99</v>
      </c>
      <c r="AS25" s="55" t="s">
        <v>122</v>
      </c>
      <c r="AT25" s="11" t="s">
        <v>100</v>
      </c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</row>
    <row r="26" spans="1:266" s="44" customFormat="1" ht="67.5" customHeight="1" x14ac:dyDescent="0.25">
      <c r="A26" s="52"/>
      <c r="B26" s="52"/>
      <c r="C26" s="52"/>
      <c r="D26" s="52"/>
      <c r="E26" s="56" t="s">
        <v>41</v>
      </c>
      <c r="F26" s="19">
        <v>63</v>
      </c>
      <c r="G26" s="53" t="s">
        <v>101</v>
      </c>
      <c r="H26" s="34" t="s">
        <v>191</v>
      </c>
      <c r="I26" s="34">
        <v>900262398</v>
      </c>
      <c r="J26" s="7">
        <v>265737528</v>
      </c>
      <c r="K26" s="7"/>
      <c r="L26" s="7">
        <f>J26+K26</f>
        <v>265737528</v>
      </c>
      <c r="M26" s="58">
        <v>26</v>
      </c>
      <c r="N26" s="58">
        <v>1</v>
      </c>
      <c r="O26" s="58">
        <v>2018</v>
      </c>
      <c r="P26" s="58">
        <v>30</v>
      </c>
      <c r="Q26" s="58">
        <v>1</v>
      </c>
      <c r="R26" s="58">
        <v>2018</v>
      </c>
      <c r="S26" s="39">
        <v>29</v>
      </c>
      <c r="T26" s="39">
        <v>12</v>
      </c>
      <c r="U26" s="39">
        <v>2018</v>
      </c>
      <c r="V26" s="11">
        <v>11</v>
      </c>
      <c r="W26" s="27">
        <v>330</v>
      </c>
      <c r="X26" s="28"/>
      <c r="Y26" s="28"/>
      <c r="Z26" s="28"/>
      <c r="AA26" s="11"/>
      <c r="AB26" s="27">
        <v>11</v>
      </c>
      <c r="AC26" s="16" t="s">
        <v>192</v>
      </c>
      <c r="AD26" s="16" t="s">
        <v>129</v>
      </c>
      <c r="AE26" s="22" t="s">
        <v>125</v>
      </c>
      <c r="AF26" s="22" t="s">
        <v>173</v>
      </c>
      <c r="AG26" s="11">
        <v>59</v>
      </c>
      <c r="AH26" s="25">
        <v>43119</v>
      </c>
      <c r="AI26" s="11">
        <v>84</v>
      </c>
      <c r="AJ26" s="25">
        <v>43126</v>
      </c>
      <c r="AK26" s="17" t="s">
        <v>48</v>
      </c>
      <c r="AL26" s="22" t="s">
        <v>190</v>
      </c>
      <c r="AM26" s="16" t="s">
        <v>45</v>
      </c>
      <c r="AN26" s="11"/>
      <c r="AO26" s="11"/>
      <c r="AP26" s="24" t="s">
        <v>41</v>
      </c>
      <c r="AQ26" s="24"/>
      <c r="AR26" s="11" t="s">
        <v>102</v>
      </c>
      <c r="AS26" s="55" t="s">
        <v>122</v>
      </c>
      <c r="AT26" s="11" t="s">
        <v>103</v>
      </c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</row>
    <row r="27" spans="1:266" s="44" customFormat="1" ht="141" customHeight="1" x14ac:dyDescent="0.25">
      <c r="A27" s="52"/>
      <c r="B27" s="52"/>
      <c r="C27" s="52"/>
      <c r="D27" s="52"/>
      <c r="E27" s="56" t="s">
        <v>41</v>
      </c>
      <c r="F27" s="19">
        <v>66</v>
      </c>
      <c r="G27" s="53" t="s">
        <v>260</v>
      </c>
      <c r="H27" s="34" t="s">
        <v>193</v>
      </c>
      <c r="I27" s="34">
        <v>900085789</v>
      </c>
      <c r="J27" s="8">
        <v>66082092</v>
      </c>
      <c r="K27" s="8"/>
      <c r="L27" s="7">
        <f t="shared" ref="L27:L32" si="4">J27+K27</f>
        <v>66082092</v>
      </c>
      <c r="M27" s="58">
        <v>26</v>
      </c>
      <c r="N27" s="58">
        <v>1</v>
      </c>
      <c r="O27" s="58">
        <v>2018</v>
      </c>
      <c r="P27" s="58">
        <v>5</v>
      </c>
      <c r="Q27" s="58">
        <v>2</v>
      </c>
      <c r="R27" s="58">
        <v>2018</v>
      </c>
      <c r="S27" s="39">
        <v>4</v>
      </c>
      <c r="T27" s="39">
        <v>2</v>
      </c>
      <c r="U27" s="39">
        <v>2019</v>
      </c>
      <c r="V27" s="9">
        <v>12</v>
      </c>
      <c r="W27" s="9">
        <v>360</v>
      </c>
      <c r="X27" s="11"/>
      <c r="Y27" s="9"/>
      <c r="Z27" s="9"/>
      <c r="AA27" s="11"/>
      <c r="AB27" s="9">
        <v>12</v>
      </c>
      <c r="AC27" s="9">
        <v>360</v>
      </c>
      <c r="AD27" s="13">
        <v>3120201</v>
      </c>
      <c r="AE27" s="11" t="s">
        <v>194</v>
      </c>
      <c r="AF27" s="22" t="s">
        <v>195</v>
      </c>
      <c r="AG27" s="11">
        <v>91</v>
      </c>
      <c r="AH27" s="25">
        <v>43125</v>
      </c>
      <c r="AI27" s="11">
        <v>87</v>
      </c>
      <c r="AJ27" s="25">
        <v>43126</v>
      </c>
      <c r="AK27" s="20" t="s">
        <v>85</v>
      </c>
      <c r="AL27" s="15" t="s">
        <v>147</v>
      </c>
      <c r="AM27" s="15" t="s">
        <v>148</v>
      </c>
      <c r="AN27" s="60"/>
      <c r="AO27" s="60"/>
      <c r="AP27" s="19" t="s">
        <v>41</v>
      </c>
      <c r="AQ27" s="60"/>
      <c r="AR27" s="11" t="s">
        <v>105</v>
      </c>
      <c r="AS27" s="55" t="s">
        <v>122</v>
      </c>
      <c r="AT27" s="11" t="s">
        <v>106</v>
      </c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</row>
    <row r="28" spans="1:266" s="44" customFormat="1" ht="79.5" customHeight="1" x14ac:dyDescent="0.25">
      <c r="A28" s="52"/>
      <c r="B28" s="52"/>
      <c r="C28" s="52"/>
      <c r="D28" s="52"/>
      <c r="E28" s="56" t="s">
        <v>41</v>
      </c>
      <c r="F28" s="19">
        <v>67</v>
      </c>
      <c r="G28" s="53" t="s">
        <v>261</v>
      </c>
      <c r="H28" s="34" t="s">
        <v>196</v>
      </c>
      <c r="I28" s="34">
        <v>900085789</v>
      </c>
      <c r="J28" s="8">
        <v>94318128</v>
      </c>
      <c r="K28" s="8"/>
      <c r="L28" s="7">
        <f t="shared" si="4"/>
        <v>94318128</v>
      </c>
      <c r="M28" s="58">
        <v>26</v>
      </c>
      <c r="N28" s="58">
        <v>1</v>
      </c>
      <c r="O28" s="58">
        <v>2018</v>
      </c>
      <c r="P28" s="58">
        <v>5</v>
      </c>
      <c r="Q28" s="58">
        <v>2</v>
      </c>
      <c r="R28" s="58">
        <v>2018</v>
      </c>
      <c r="S28" s="39">
        <v>4</v>
      </c>
      <c r="T28" s="39">
        <v>2</v>
      </c>
      <c r="U28" s="39">
        <v>2019</v>
      </c>
      <c r="V28" s="9">
        <v>12</v>
      </c>
      <c r="W28" s="9">
        <v>360</v>
      </c>
      <c r="X28" s="11"/>
      <c r="Y28" s="11"/>
      <c r="Z28" s="11"/>
      <c r="AA28" s="11"/>
      <c r="AB28" s="9">
        <v>12</v>
      </c>
      <c r="AC28" s="9">
        <v>360</v>
      </c>
      <c r="AD28" s="13">
        <v>3120201</v>
      </c>
      <c r="AE28" s="11" t="s">
        <v>194</v>
      </c>
      <c r="AF28" s="22" t="s">
        <v>195</v>
      </c>
      <c r="AG28" s="11">
        <v>92</v>
      </c>
      <c r="AH28" s="25">
        <v>43125</v>
      </c>
      <c r="AI28" s="11">
        <v>88</v>
      </c>
      <c r="AJ28" s="25">
        <v>43126</v>
      </c>
      <c r="AK28" s="20" t="s">
        <v>85</v>
      </c>
      <c r="AL28" s="15" t="s">
        <v>147</v>
      </c>
      <c r="AM28" s="15" t="s">
        <v>148</v>
      </c>
      <c r="AN28" s="60"/>
      <c r="AO28" s="60"/>
      <c r="AP28" s="19" t="s">
        <v>41</v>
      </c>
      <c r="AQ28" s="60"/>
      <c r="AR28" s="11" t="s">
        <v>107</v>
      </c>
      <c r="AS28" s="55" t="s">
        <v>122</v>
      </c>
      <c r="AT28" s="11" t="s">
        <v>108</v>
      </c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</row>
    <row r="29" spans="1:266" s="44" customFormat="1" ht="79.5" customHeight="1" x14ac:dyDescent="0.25">
      <c r="A29" s="52"/>
      <c r="B29" s="52"/>
      <c r="C29" s="52"/>
      <c r="D29" s="52"/>
      <c r="E29" s="56" t="s">
        <v>41</v>
      </c>
      <c r="F29" s="19">
        <v>68</v>
      </c>
      <c r="G29" s="53" t="s">
        <v>262</v>
      </c>
      <c r="H29" s="34" t="s">
        <v>197</v>
      </c>
      <c r="I29" s="34">
        <v>900085789</v>
      </c>
      <c r="J29" s="8">
        <v>141957216</v>
      </c>
      <c r="K29" s="8"/>
      <c r="L29" s="7">
        <f t="shared" si="4"/>
        <v>141957216</v>
      </c>
      <c r="M29" s="58">
        <v>26</v>
      </c>
      <c r="N29" s="58">
        <v>1</v>
      </c>
      <c r="O29" s="58">
        <v>2018</v>
      </c>
      <c r="P29" s="58">
        <v>5</v>
      </c>
      <c r="Q29" s="58">
        <v>2</v>
      </c>
      <c r="R29" s="58">
        <v>2018</v>
      </c>
      <c r="S29" s="39">
        <v>4</v>
      </c>
      <c r="T29" s="39">
        <v>2</v>
      </c>
      <c r="U29" s="39">
        <v>2019</v>
      </c>
      <c r="V29" s="9">
        <v>12</v>
      </c>
      <c r="W29" s="9">
        <v>360</v>
      </c>
      <c r="X29" s="11"/>
      <c r="Y29" s="11"/>
      <c r="Z29" s="11"/>
      <c r="AA29" s="11"/>
      <c r="AB29" s="9">
        <v>12</v>
      </c>
      <c r="AC29" s="9">
        <v>360</v>
      </c>
      <c r="AD29" s="13">
        <v>3120201</v>
      </c>
      <c r="AE29" s="11" t="s">
        <v>194</v>
      </c>
      <c r="AF29" s="22" t="s">
        <v>195</v>
      </c>
      <c r="AG29" s="11">
        <v>93</v>
      </c>
      <c r="AH29" s="25">
        <v>43125</v>
      </c>
      <c r="AI29" s="11">
        <v>89</v>
      </c>
      <c r="AJ29" s="25">
        <v>43126</v>
      </c>
      <c r="AK29" s="20" t="s">
        <v>85</v>
      </c>
      <c r="AL29" s="15" t="s">
        <v>147</v>
      </c>
      <c r="AM29" s="15" t="s">
        <v>148</v>
      </c>
      <c r="AN29" s="60"/>
      <c r="AO29" s="60"/>
      <c r="AP29" s="19" t="s">
        <v>41</v>
      </c>
      <c r="AQ29" s="60"/>
      <c r="AR29" s="11" t="s">
        <v>109</v>
      </c>
      <c r="AS29" s="55" t="s">
        <v>122</v>
      </c>
      <c r="AT29" s="11" t="s">
        <v>110</v>
      </c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</row>
    <row r="30" spans="1:266" s="44" customFormat="1" ht="79.5" customHeight="1" x14ac:dyDescent="0.25">
      <c r="A30" s="52"/>
      <c r="B30" s="52"/>
      <c r="C30" s="52"/>
      <c r="D30" s="52"/>
      <c r="E30" s="56" t="s">
        <v>41</v>
      </c>
      <c r="F30" s="19">
        <v>69</v>
      </c>
      <c r="G30" s="53" t="s">
        <v>263</v>
      </c>
      <c r="H30" s="34" t="s">
        <v>198</v>
      </c>
      <c r="I30" s="34">
        <v>900085789</v>
      </c>
      <c r="J30" s="8">
        <v>93568320</v>
      </c>
      <c r="K30" s="8"/>
      <c r="L30" s="7">
        <f t="shared" si="4"/>
        <v>93568320</v>
      </c>
      <c r="M30" s="58">
        <v>26</v>
      </c>
      <c r="N30" s="58">
        <v>1</v>
      </c>
      <c r="O30" s="58">
        <v>2018</v>
      </c>
      <c r="P30" s="58">
        <v>5</v>
      </c>
      <c r="Q30" s="58">
        <v>2</v>
      </c>
      <c r="R30" s="58">
        <v>2018</v>
      </c>
      <c r="S30" s="39">
        <v>4</v>
      </c>
      <c r="T30" s="39">
        <v>2</v>
      </c>
      <c r="U30" s="39">
        <v>2019</v>
      </c>
      <c r="V30" s="9">
        <v>12</v>
      </c>
      <c r="W30" s="9">
        <v>360</v>
      </c>
      <c r="X30" s="11"/>
      <c r="Y30" s="11"/>
      <c r="Z30" s="11"/>
      <c r="AA30" s="11"/>
      <c r="AB30" s="9">
        <v>12</v>
      </c>
      <c r="AC30" s="9">
        <v>360</v>
      </c>
      <c r="AD30" s="13">
        <v>3120201</v>
      </c>
      <c r="AE30" s="11" t="s">
        <v>194</v>
      </c>
      <c r="AF30" s="22" t="s">
        <v>199</v>
      </c>
      <c r="AG30" s="11">
        <v>94</v>
      </c>
      <c r="AH30" s="25">
        <v>43125</v>
      </c>
      <c r="AI30" s="11">
        <v>90</v>
      </c>
      <c r="AJ30" s="25">
        <v>43126</v>
      </c>
      <c r="AK30" s="20" t="s">
        <v>85</v>
      </c>
      <c r="AL30" s="15" t="s">
        <v>147</v>
      </c>
      <c r="AM30" s="15" t="s">
        <v>148</v>
      </c>
      <c r="AN30" s="60"/>
      <c r="AO30" s="60"/>
      <c r="AP30" s="19" t="s">
        <v>41</v>
      </c>
      <c r="AQ30" s="60"/>
      <c r="AR30" s="11" t="s">
        <v>111</v>
      </c>
      <c r="AS30" s="55" t="s">
        <v>122</v>
      </c>
      <c r="AT30" s="11" t="s">
        <v>112</v>
      </c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</row>
    <row r="31" spans="1:266" s="44" customFormat="1" ht="79.5" customHeight="1" x14ac:dyDescent="0.25">
      <c r="A31" s="52"/>
      <c r="B31" s="52"/>
      <c r="C31" s="52"/>
      <c r="D31" s="52"/>
      <c r="E31" s="56" t="s">
        <v>41</v>
      </c>
      <c r="F31" s="19">
        <v>70</v>
      </c>
      <c r="G31" s="53" t="s">
        <v>200</v>
      </c>
      <c r="H31" s="34" t="s">
        <v>201</v>
      </c>
      <c r="I31" s="34">
        <v>11187626</v>
      </c>
      <c r="J31" s="8">
        <v>68650598</v>
      </c>
      <c r="K31" s="8"/>
      <c r="L31" s="7">
        <f t="shared" si="4"/>
        <v>68650598</v>
      </c>
      <c r="M31" s="58">
        <v>26</v>
      </c>
      <c r="N31" s="58">
        <v>1</v>
      </c>
      <c r="O31" s="58">
        <v>2018</v>
      </c>
      <c r="P31" s="58">
        <v>26</v>
      </c>
      <c r="Q31" s="58">
        <v>1</v>
      </c>
      <c r="R31" s="58">
        <v>2018</v>
      </c>
      <c r="S31" s="39">
        <v>25</v>
      </c>
      <c r="T31" s="39">
        <v>1</v>
      </c>
      <c r="U31" s="39">
        <v>2019</v>
      </c>
      <c r="V31" s="9">
        <v>12</v>
      </c>
      <c r="W31" s="12">
        <v>360</v>
      </c>
      <c r="X31" s="9"/>
      <c r="Y31" s="9"/>
      <c r="Z31" s="9"/>
      <c r="AA31" s="11"/>
      <c r="AB31" s="12">
        <v>12</v>
      </c>
      <c r="AC31" s="10">
        <v>360</v>
      </c>
      <c r="AD31" s="13" t="s">
        <v>119</v>
      </c>
      <c r="AE31" s="11" t="s">
        <v>189</v>
      </c>
      <c r="AF31" s="22" t="s">
        <v>202</v>
      </c>
      <c r="AG31" s="9">
        <v>80</v>
      </c>
      <c r="AH31" s="14">
        <v>42800</v>
      </c>
      <c r="AI31" s="9">
        <v>92</v>
      </c>
      <c r="AJ31" s="14">
        <v>43126</v>
      </c>
      <c r="AK31" s="20" t="s">
        <v>48</v>
      </c>
      <c r="AL31" s="22" t="s">
        <v>138</v>
      </c>
      <c r="AM31" s="22" t="s">
        <v>139</v>
      </c>
      <c r="AN31" s="9"/>
      <c r="AO31" s="9"/>
      <c r="AP31" s="19" t="s">
        <v>41</v>
      </c>
      <c r="AQ31" s="19"/>
      <c r="AR31" s="11" t="s">
        <v>203</v>
      </c>
      <c r="AS31" s="55" t="s">
        <v>122</v>
      </c>
      <c r="AT31" s="11" t="s">
        <v>113</v>
      </c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</row>
    <row r="32" spans="1:266" s="44" customFormat="1" ht="79.5" customHeight="1" x14ac:dyDescent="0.25">
      <c r="A32" s="52"/>
      <c r="B32" s="52"/>
      <c r="C32" s="52"/>
      <c r="D32" s="52"/>
      <c r="E32" s="56"/>
      <c r="F32" s="19">
        <v>71</v>
      </c>
      <c r="G32" s="53" t="s">
        <v>204</v>
      </c>
      <c r="H32" s="34" t="s">
        <v>205</v>
      </c>
      <c r="I32" s="34">
        <v>900372035</v>
      </c>
      <c r="J32" s="8">
        <v>21823664</v>
      </c>
      <c r="K32" s="8"/>
      <c r="L32" s="7">
        <f t="shared" si="4"/>
        <v>21823664</v>
      </c>
      <c r="M32" s="58">
        <v>16</v>
      </c>
      <c r="N32" s="58">
        <v>4</v>
      </c>
      <c r="O32" s="58">
        <v>2018</v>
      </c>
      <c r="P32" s="58">
        <v>21</v>
      </c>
      <c r="Q32" s="58">
        <v>4</v>
      </c>
      <c r="R32" s="58">
        <v>2018</v>
      </c>
      <c r="S32" s="39">
        <v>20</v>
      </c>
      <c r="T32" s="39">
        <v>4</v>
      </c>
      <c r="U32" s="39">
        <v>2019</v>
      </c>
      <c r="V32" s="9">
        <v>12</v>
      </c>
      <c r="W32" s="12">
        <v>360</v>
      </c>
      <c r="X32" s="9"/>
      <c r="Y32" s="9"/>
      <c r="Z32" s="9"/>
      <c r="AA32" s="11"/>
      <c r="AB32" s="12">
        <v>12</v>
      </c>
      <c r="AC32" s="10">
        <v>360</v>
      </c>
      <c r="AD32" s="13" t="s">
        <v>183</v>
      </c>
      <c r="AE32" s="11" t="s">
        <v>194</v>
      </c>
      <c r="AF32" s="22" t="s">
        <v>185</v>
      </c>
      <c r="AG32" s="9">
        <v>145</v>
      </c>
      <c r="AH32" s="14">
        <v>43196</v>
      </c>
      <c r="AI32" s="9">
        <v>141</v>
      </c>
      <c r="AJ32" s="14">
        <v>43206</v>
      </c>
      <c r="AK32" s="20" t="s">
        <v>186</v>
      </c>
      <c r="AL32" s="22" t="s">
        <v>138</v>
      </c>
      <c r="AM32" s="22" t="s">
        <v>139</v>
      </c>
      <c r="AN32" s="9"/>
      <c r="AO32" s="9"/>
      <c r="AP32" s="19" t="s">
        <v>41</v>
      </c>
      <c r="AQ32" s="19"/>
      <c r="AR32" s="11" t="s">
        <v>206</v>
      </c>
      <c r="AS32" s="55" t="s">
        <v>122</v>
      </c>
      <c r="AT32" s="11">
        <v>27576</v>
      </c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</row>
    <row r="33" spans="1:266" s="44" customFormat="1" ht="59.25" customHeight="1" x14ac:dyDescent="0.25">
      <c r="A33" s="52"/>
      <c r="B33" s="52"/>
      <c r="C33" s="37"/>
      <c r="D33" s="52"/>
      <c r="E33" s="56"/>
      <c r="F33" s="19">
        <v>74</v>
      </c>
      <c r="G33" s="53" t="s">
        <v>207</v>
      </c>
      <c r="H33" s="6" t="s">
        <v>208</v>
      </c>
      <c r="I33" s="18">
        <v>901030557</v>
      </c>
      <c r="J33" s="7">
        <v>39507908</v>
      </c>
      <c r="K33" s="7"/>
      <c r="L33" s="7">
        <f>J33+K33</f>
        <v>39507908</v>
      </c>
      <c r="M33" s="58">
        <v>25</v>
      </c>
      <c r="N33" s="58">
        <v>5</v>
      </c>
      <c r="O33" s="58">
        <v>2017</v>
      </c>
      <c r="P33" s="58">
        <v>1</v>
      </c>
      <c r="Q33" s="58">
        <v>6</v>
      </c>
      <c r="R33" s="58">
        <v>2018</v>
      </c>
      <c r="S33" s="39">
        <v>31</v>
      </c>
      <c r="T33" s="39">
        <v>5</v>
      </c>
      <c r="U33" s="39">
        <v>2019</v>
      </c>
      <c r="V33" s="11">
        <v>12</v>
      </c>
      <c r="W33" s="27">
        <v>360</v>
      </c>
      <c r="X33" s="28"/>
      <c r="Y33" s="28"/>
      <c r="Z33" s="28"/>
      <c r="AA33" s="11"/>
      <c r="AB33" s="27">
        <v>12</v>
      </c>
      <c r="AC33" s="11">
        <v>360</v>
      </c>
      <c r="AD33" s="16" t="s">
        <v>209</v>
      </c>
      <c r="AE33" s="11" t="s">
        <v>104</v>
      </c>
      <c r="AF33" s="22" t="s">
        <v>210</v>
      </c>
      <c r="AG33" s="11">
        <v>177</v>
      </c>
      <c r="AH33" s="25">
        <v>43227</v>
      </c>
      <c r="AI33" s="11">
        <v>192</v>
      </c>
      <c r="AJ33" s="25">
        <v>43248</v>
      </c>
      <c r="AK33" s="22" t="s">
        <v>180</v>
      </c>
      <c r="AL33" s="20" t="s">
        <v>211</v>
      </c>
      <c r="AM33" s="22" t="s">
        <v>212</v>
      </c>
      <c r="AN33" s="24"/>
      <c r="AO33" s="11"/>
      <c r="AP33" s="24" t="s">
        <v>41</v>
      </c>
      <c r="AQ33" s="24"/>
      <c r="AR33" s="55"/>
      <c r="AS33" s="55" t="s">
        <v>122</v>
      </c>
      <c r="AT33" s="57">
        <v>28717</v>
      </c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</row>
    <row r="34" spans="1:266" s="44" customFormat="1" ht="155.25" customHeight="1" x14ac:dyDescent="0.25">
      <c r="A34" s="52"/>
      <c r="B34" s="52"/>
      <c r="C34" s="37"/>
      <c r="D34" s="56" t="s">
        <v>41</v>
      </c>
      <c r="E34" s="37"/>
      <c r="F34" s="19">
        <v>75</v>
      </c>
      <c r="G34" s="53" t="s">
        <v>213</v>
      </c>
      <c r="H34" s="6" t="s">
        <v>214</v>
      </c>
      <c r="I34" s="18">
        <v>830053669</v>
      </c>
      <c r="J34" s="7">
        <v>5783400</v>
      </c>
      <c r="K34" s="7"/>
      <c r="L34" s="7">
        <f t="shared" ref="L34:L39" si="5">J34+K34</f>
        <v>5783400</v>
      </c>
      <c r="M34" s="58">
        <v>28</v>
      </c>
      <c r="N34" s="58">
        <v>5</v>
      </c>
      <c r="O34" s="58">
        <v>2018</v>
      </c>
      <c r="P34" s="58">
        <v>1</v>
      </c>
      <c r="Q34" s="58">
        <v>6</v>
      </c>
      <c r="R34" s="58">
        <v>2018</v>
      </c>
      <c r="S34" s="39">
        <v>28</v>
      </c>
      <c r="T34" s="39">
        <v>2</v>
      </c>
      <c r="U34" s="39">
        <v>2019</v>
      </c>
      <c r="V34" s="11">
        <v>9</v>
      </c>
      <c r="W34" s="27">
        <v>270</v>
      </c>
      <c r="X34" s="28"/>
      <c r="Y34" s="28"/>
      <c r="Z34" s="28"/>
      <c r="AA34" s="11"/>
      <c r="AB34" s="27">
        <v>9</v>
      </c>
      <c r="AC34" s="11">
        <v>270</v>
      </c>
      <c r="AD34" s="16" t="s">
        <v>215</v>
      </c>
      <c r="AE34" s="11" t="s">
        <v>216</v>
      </c>
      <c r="AF34" s="22" t="s">
        <v>217</v>
      </c>
      <c r="AG34" s="11">
        <v>179</v>
      </c>
      <c r="AH34" s="25">
        <v>43230</v>
      </c>
      <c r="AI34" s="11">
        <v>193</v>
      </c>
      <c r="AJ34" s="25">
        <v>43248</v>
      </c>
      <c r="AK34" s="15" t="s">
        <v>218</v>
      </c>
      <c r="AL34" s="20" t="s">
        <v>211</v>
      </c>
      <c r="AM34" s="22" t="s">
        <v>212</v>
      </c>
      <c r="AN34" s="11"/>
      <c r="AO34" s="11"/>
      <c r="AP34" s="24" t="s">
        <v>41</v>
      </c>
      <c r="AQ34" s="24"/>
      <c r="AR34" s="11" t="s">
        <v>219</v>
      </c>
      <c r="AS34" s="55" t="s">
        <v>122</v>
      </c>
      <c r="AT34" s="11" t="s">
        <v>220</v>
      </c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</row>
    <row r="35" spans="1:266" s="44" customFormat="1" ht="80.25" customHeight="1" x14ac:dyDescent="0.25">
      <c r="A35" s="52"/>
      <c r="B35" s="52"/>
      <c r="C35" s="37"/>
      <c r="D35" s="56" t="s">
        <v>41</v>
      </c>
      <c r="E35" s="37"/>
      <c r="F35" s="19">
        <v>76</v>
      </c>
      <c r="G35" s="53" t="s">
        <v>221</v>
      </c>
      <c r="H35" s="6" t="s">
        <v>222</v>
      </c>
      <c r="I35" s="18">
        <v>830093579</v>
      </c>
      <c r="J35" s="7">
        <v>4600000</v>
      </c>
      <c r="K35" s="7"/>
      <c r="L35" s="7">
        <f t="shared" si="5"/>
        <v>4600000</v>
      </c>
      <c r="M35" s="58">
        <v>20</v>
      </c>
      <c r="N35" s="58">
        <v>6</v>
      </c>
      <c r="O35" s="58">
        <v>2018</v>
      </c>
      <c r="P35" s="58">
        <v>26</v>
      </c>
      <c r="Q35" s="58">
        <v>6</v>
      </c>
      <c r="R35" s="58">
        <v>2018</v>
      </c>
      <c r="S35" s="39">
        <v>25</v>
      </c>
      <c r="T35" s="39">
        <v>1</v>
      </c>
      <c r="U35" s="39">
        <v>2019</v>
      </c>
      <c r="V35" s="11">
        <v>7</v>
      </c>
      <c r="W35" s="27">
        <v>210</v>
      </c>
      <c r="X35" s="28"/>
      <c r="Y35" s="28"/>
      <c r="Z35" s="28"/>
      <c r="AA35" s="11"/>
      <c r="AB35" s="27">
        <v>7</v>
      </c>
      <c r="AC35" s="11">
        <v>210</v>
      </c>
      <c r="AD35" s="16" t="s">
        <v>183</v>
      </c>
      <c r="AE35" s="11" t="s">
        <v>216</v>
      </c>
      <c r="AF35" s="22" t="s">
        <v>185</v>
      </c>
      <c r="AG35" s="11">
        <v>199</v>
      </c>
      <c r="AH35" s="25">
        <v>43248</v>
      </c>
      <c r="AI35" s="11">
        <v>218</v>
      </c>
      <c r="AJ35" s="25">
        <v>43272</v>
      </c>
      <c r="AK35" s="15" t="s">
        <v>96</v>
      </c>
      <c r="AL35" s="22" t="s">
        <v>138</v>
      </c>
      <c r="AM35" s="22" t="s">
        <v>139</v>
      </c>
      <c r="AN35" s="11"/>
      <c r="AO35" s="11"/>
      <c r="AP35" s="24" t="s">
        <v>41</v>
      </c>
      <c r="AQ35" s="24"/>
      <c r="AR35" s="11" t="s">
        <v>223</v>
      </c>
      <c r="AS35" s="55" t="s">
        <v>122</v>
      </c>
      <c r="AT35" s="11" t="s">
        <v>224</v>
      </c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</row>
    <row r="36" spans="1:266" s="44" customFormat="1" ht="80.25" customHeight="1" x14ac:dyDescent="0.25">
      <c r="A36" s="52"/>
      <c r="B36" s="52"/>
      <c r="C36" s="37"/>
      <c r="D36" s="56" t="s">
        <v>41</v>
      </c>
      <c r="E36" s="37"/>
      <c r="F36" s="19">
        <v>78</v>
      </c>
      <c r="G36" s="53" t="s">
        <v>225</v>
      </c>
      <c r="H36" s="6" t="s">
        <v>226</v>
      </c>
      <c r="I36" s="18">
        <v>830058677</v>
      </c>
      <c r="J36" s="7">
        <v>6293000</v>
      </c>
      <c r="K36" s="7"/>
      <c r="L36" s="7">
        <f t="shared" si="5"/>
        <v>6293000</v>
      </c>
      <c r="M36" s="58">
        <v>6</v>
      </c>
      <c r="N36" s="58">
        <v>7</v>
      </c>
      <c r="O36" s="58">
        <v>2018</v>
      </c>
      <c r="P36" s="58">
        <v>27</v>
      </c>
      <c r="Q36" s="58">
        <v>7</v>
      </c>
      <c r="R36" s="58">
        <v>2018</v>
      </c>
      <c r="S36" s="39">
        <v>26</v>
      </c>
      <c r="T36" s="39">
        <v>2</v>
      </c>
      <c r="U36" s="39">
        <v>2019</v>
      </c>
      <c r="V36" s="11">
        <v>7</v>
      </c>
      <c r="W36" s="27">
        <v>210</v>
      </c>
      <c r="X36" s="28"/>
      <c r="Y36" s="28"/>
      <c r="Z36" s="28"/>
      <c r="AA36" s="11"/>
      <c r="AB36" s="27">
        <v>7</v>
      </c>
      <c r="AC36" s="11">
        <v>210</v>
      </c>
      <c r="AD36" s="16" t="s">
        <v>227</v>
      </c>
      <c r="AE36" s="11" t="s">
        <v>194</v>
      </c>
      <c r="AF36" s="22" t="s">
        <v>228</v>
      </c>
      <c r="AG36" s="11">
        <v>221</v>
      </c>
      <c r="AH36" s="25">
        <v>43296</v>
      </c>
      <c r="AI36" s="11">
        <v>243</v>
      </c>
      <c r="AJ36" s="25">
        <v>43290</v>
      </c>
      <c r="AK36" s="15" t="s">
        <v>96</v>
      </c>
      <c r="AL36" s="22" t="s">
        <v>229</v>
      </c>
      <c r="AM36" s="22" t="s">
        <v>230</v>
      </c>
      <c r="AN36" s="11"/>
      <c r="AO36" s="11"/>
      <c r="AP36" s="24" t="s">
        <v>41</v>
      </c>
      <c r="AQ36" s="24"/>
      <c r="AR36" s="11" t="s">
        <v>231</v>
      </c>
      <c r="AS36" s="55" t="s">
        <v>122</v>
      </c>
      <c r="AT36" s="11" t="s">
        <v>232</v>
      </c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</row>
    <row r="37" spans="1:266" s="44" customFormat="1" ht="80.25" customHeight="1" x14ac:dyDescent="0.25">
      <c r="A37" s="52"/>
      <c r="B37" s="52"/>
      <c r="C37" s="37"/>
      <c r="D37" s="56" t="s">
        <v>41</v>
      </c>
      <c r="E37" s="37"/>
      <c r="F37" s="19">
        <v>79</v>
      </c>
      <c r="G37" s="53" t="s">
        <v>233</v>
      </c>
      <c r="H37" s="6" t="s">
        <v>234</v>
      </c>
      <c r="I37" s="18">
        <v>900693270</v>
      </c>
      <c r="J37" s="7">
        <v>4734011</v>
      </c>
      <c r="K37" s="7"/>
      <c r="L37" s="7">
        <f t="shared" si="5"/>
        <v>4734011</v>
      </c>
      <c r="M37" s="58">
        <v>11</v>
      </c>
      <c r="N37" s="58">
        <v>7</v>
      </c>
      <c r="O37" s="58">
        <v>2018</v>
      </c>
      <c r="P37" s="58">
        <v>18</v>
      </c>
      <c r="Q37" s="58">
        <v>7</v>
      </c>
      <c r="R37" s="58">
        <v>2018</v>
      </c>
      <c r="S37" s="39">
        <v>17</v>
      </c>
      <c r="T37" s="39">
        <v>1</v>
      </c>
      <c r="U37" s="39">
        <v>2019</v>
      </c>
      <c r="V37" s="11">
        <v>6</v>
      </c>
      <c r="W37" s="27">
        <v>180</v>
      </c>
      <c r="X37" s="28"/>
      <c r="Y37" s="28"/>
      <c r="Z37" s="28"/>
      <c r="AA37" s="11"/>
      <c r="AB37" s="27">
        <v>6</v>
      </c>
      <c r="AC37" s="11">
        <v>180</v>
      </c>
      <c r="AD37" s="16" t="s">
        <v>209</v>
      </c>
      <c r="AE37" s="11" t="s">
        <v>194</v>
      </c>
      <c r="AF37" s="22" t="s">
        <v>210</v>
      </c>
      <c r="AG37" s="11">
        <v>243</v>
      </c>
      <c r="AH37" s="25">
        <v>43277</v>
      </c>
      <c r="AI37" s="11">
        <v>244</v>
      </c>
      <c r="AJ37" s="25">
        <v>43293</v>
      </c>
      <c r="AK37" s="15" t="s">
        <v>96</v>
      </c>
      <c r="AL37" s="20" t="s">
        <v>211</v>
      </c>
      <c r="AM37" s="22" t="s">
        <v>212</v>
      </c>
      <c r="AN37" s="11"/>
      <c r="AO37" s="11"/>
      <c r="AP37" s="24" t="s">
        <v>41</v>
      </c>
      <c r="AQ37" s="24"/>
      <c r="AR37" s="11" t="s">
        <v>235</v>
      </c>
      <c r="AS37" s="55" t="s">
        <v>122</v>
      </c>
      <c r="AT37" s="11" t="s">
        <v>236</v>
      </c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</row>
    <row r="38" spans="1:266" s="44" customFormat="1" ht="80.25" customHeight="1" x14ac:dyDescent="0.25">
      <c r="A38" s="52"/>
      <c r="B38" s="52"/>
      <c r="C38" s="37"/>
      <c r="D38" s="56"/>
      <c r="E38" s="36" t="s">
        <v>41</v>
      </c>
      <c r="F38" s="19">
        <v>80</v>
      </c>
      <c r="G38" s="53" t="s">
        <v>264</v>
      </c>
      <c r="H38" s="6" t="s">
        <v>237</v>
      </c>
      <c r="I38" s="18" t="s">
        <v>265</v>
      </c>
      <c r="J38" s="7">
        <v>28308000</v>
      </c>
      <c r="K38" s="7"/>
      <c r="L38" s="7">
        <f t="shared" si="5"/>
        <v>28308000</v>
      </c>
      <c r="M38" s="58">
        <v>23</v>
      </c>
      <c r="N38" s="58">
        <v>7</v>
      </c>
      <c r="O38" s="58">
        <v>2018</v>
      </c>
      <c r="P38" s="58">
        <v>24</v>
      </c>
      <c r="Q38" s="58">
        <v>7</v>
      </c>
      <c r="R38" s="58">
        <v>2018</v>
      </c>
      <c r="S38" s="39">
        <v>23</v>
      </c>
      <c r="T38" s="39">
        <v>2</v>
      </c>
      <c r="U38" s="39">
        <v>2019</v>
      </c>
      <c r="V38" s="11">
        <v>7</v>
      </c>
      <c r="W38" s="27">
        <v>210</v>
      </c>
      <c r="X38" s="28">
        <v>28</v>
      </c>
      <c r="Y38" s="28">
        <v>9</v>
      </c>
      <c r="Z38" s="28">
        <v>2018</v>
      </c>
      <c r="AA38" s="11" t="s">
        <v>168</v>
      </c>
      <c r="AB38" s="27">
        <v>7</v>
      </c>
      <c r="AC38" s="11">
        <v>210</v>
      </c>
      <c r="AD38" s="16" t="s">
        <v>238</v>
      </c>
      <c r="AE38" s="11" t="s">
        <v>189</v>
      </c>
      <c r="AF38" s="22" t="s">
        <v>202</v>
      </c>
      <c r="AG38" s="11">
        <v>249</v>
      </c>
      <c r="AH38" s="25">
        <v>43300</v>
      </c>
      <c r="AI38" s="11">
        <v>248</v>
      </c>
      <c r="AJ38" s="25">
        <v>43305</v>
      </c>
      <c r="AK38" s="15" t="s">
        <v>48</v>
      </c>
      <c r="AL38" s="22" t="s">
        <v>147</v>
      </c>
      <c r="AM38" s="22" t="s">
        <v>148</v>
      </c>
      <c r="AN38" s="11"/>
      <c r="AO38" s="11"/>
      <c r="AP38" s="24" t="s">
        <v>41</v>
      </c>
      <c r="AQ38" s="24"/>
      <c r="AR38" s="11" t="s">
        <v>239</v>
      </c>
      <c r="AS38" s="55" t="s">
        <v>122</v>
      </c>
      <c r="AT38" s="11" t="s">
        <v>240</v>
      </c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</row>
    <row r="39" spans="1:266" s="44" customFormat="1" ht="80.25" customHeight="1" x14ac:dyDescent="0.25">
      <c r="A39" s="52"/>
      <c r="B39" s="52"/>
      <c r="C39" s="37"/>
      <c r="D39" s="56"/>
      <c r="E39" s="36" t="s">
        <v>41</v>
      </c>
      <c r="F39" s="19">
        <v>81</v>
      </c>
      <c r="G39" s="53" t="s">
        <v>241</v>
      </c>
      <c r="H39" s="6" t="s">
        <v>242</v>
      </c>
      <c r="I39" s="18">
        <v>1022334194</v>
      </c>
      <c r="J39" s="7">
        <v>27928414</v>
      </c>
      <c r="K39" s="7"/>
      <c r="L39" s="7">
        <f t="shared" si="5"/>
        <v>27928414</v>
      </c>
      <c r="M39" s="58">
        <v>3</v>
      </c>
      <c r="N39" s="58">
        <v>8</v>
      </c>
      <c r="O39" s="58">
        <v>2018</v>
      </c>
      <c r="P39" s="58">
        <v>9</v>
      </c>
      <c r="Q39" s="58">
        <v>8</v>
      </c>
      <c r="R39" s="58">
        <v>2018</v>
      </c>
      <c r="S39" s="39">
        <v>27</v>
      </c>
      <c r="T39" s="39">
        <v>12</v>
      </c>
      <c r="U39" s="39">
        <v>2018</v>
      </c>
      <c r="V39" s="11">
        <v>4</v>
      </c>
      <c r="W39" s="27">
        <v>138</v>
      </c>
      <c r="X39" s="28"/>
      <c r="Y39" s="28"/>
      <c r="Z39" s="28"/>
      <c r="AA39" s="11"/>
      <c r="AB39" s="27">
        <v>4</v>
      </c>
      <c r="AC39" s="27">
        <v>138</v>
      </c>
      <c r="AD39" s="16" t="s">
        <v>243</v>
      </c>
      <c r="AE39" s="11" t="s">
        <v>244</v>
      </c>
      <c r="AF39" s="22" t="s">
        <v>202</v>
      </c>
      <c r="AG39" s="11">
        <v>272</v>
      </c>
      <c r="AH39" s="25">
        <v>43314</v>
      </c>
      <c r="AI39" s="11">
        <v>268</v>
      </c>
      <c r="AJ39" s="25">
        <v>43320</v>
      </c>
      <c r="AK39" s="15" t="s">
        <v>48</v>
      </c>
      <c r="AL39" s="22" t="s">
        <v>245</v>
      </c>
      <c r="AM39" s="22" t="s">
        <v>246</v>
      </c>
      <c r="AN39" s="11"/>
      <c r="AO39" s="11"/>
      <c r="AP39" s="24" t="s">
        <v>41</v>
      </c>
      <c r="AQ39" s="24"/>
      <c r="AR39" s="11" t="s">
        <v>247</v>
      </c>
      <c r="AS39" s="55" t="s">
        <v>122</v>
      </c>
      <c r="AT39" s="11" t="s">
        <v>248</v>
      </c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</row>
    <row r="40" spans="1:266" ht="112.5" x14ac:dyDescent="0.25">
      <c r="A40" s="52"/>
      <c r="B40" s="52"/>
      <c r="C40" s="37"/>
      <c r="D40" s="56"/>
      <c r="E40" s="56" t="s">
        <v>41</v>
      </c>
      <c r="F40" s="19">
        <v>120</v>
      </c>
      <c r="G40" s="53" t="s">
        <v>267</v>
      </c>
      <c r="H40" s="6" t="s">
        <v>268</v>
      </c>
      <c r="I40" s="18">
        <v>19479812</v>
      </c>
      <c r="J40" s="7">
        <v>34627500</v>
      </c>
      <c r="K40" s="7"/>
      <c r="L40" s="7">
        <f t="shared" ref="L40:L45" si="6">J40+K40</f>
        <v>34627500</v>
      </c>
      <c r="M40" s="58">
        <v>27</v>
      </c>
      <c r="N40" s="58">
        <v>9</v>
      </c>
      <c r="O40" s="58">
        <v>2018</v>
      </c>
      <c r="P40" s="58">
        <v>28</v>
      </c>
      <c r="Q40" s="58">
        <v>9</v>
      </c>
      <c r="R40" s="58">
        <v>2018</v>
      </c>
      <c r="S40" s="39">
        <v>31</v>
      </c>
      <c r="T40" s="39">
        <v>12</v>
      </c>
      <c r="U40" s="39">
        <v>2018</v>
      </c>
      <c r="V40" s="11">
        <v>3</v>
      </c>
      <c r="W40" s="27">
        <v>93</v>
      </c>
      <c r="X40" s="28"/>
      <c r="Y40" s="28"/>
      <c r="Z40" s="28"/>
      <c r="AA40" s="60"/>
      <c r="AB40" s="11">
        <v>3</v>
      </c>
      <c r="AC40" s="27">
        <v>93</v>
      </c>
      <c r="AD40" s="16" t="s">
        <v>167</v>
      </c>
      <c r="AE40" s="11" t="s">
        <v>269</v>
      </c>
      <c r="AF40" s="22" t="s">
        <v>173</v>
      </c>
      <c r="AG40" s="11">
        <v>368</v>
      </c>
      <c r="AH40" s="25">
        <v>43369</v>
      </c>
      <c r="AI40" s="11">
        <v>368</v>
      </c>
      <c r="AJ40" s="25">
        <v>43370</v>
      </c>
      <c r="AK40" s="15" t="s">
        <v>48</v>
      </c>
      <c r="AL40" s="15" t="s">
        <v>270</v>
      </c>
      <c r="AM40" s="22" t="s">
        <v>45</v>
      </c>
      <c r="AN40" s="11"/>
      <c r="AO40" s="11"/>
      <c r="AP40" s="24" t="s">
        <v>41</v>
      </c>
      <c r="AQ40" s="24"/>
      <c r="AR40" s="11" t="s">
        <v>271</v>
      </c>
      <c r="AS40" s="55" t="s">
        <v>272</v>
      </c>
      <c r="AT40" s="11" t="s">
        <v>273</v>
      </c>
    </row>
    <row r="41" spans="1:266" ht="90" x14ac:dyDescent="0.25">
      <c r="A41" s="52"/>
      <c r="B41" s="52"/>
      <c r="C41" s="37"/>
      <c r="D41" s="56"/>
      <c r="E41" s="56" t="s">
        <v>41</v>
      </c>
      <c r="F41" s="19">
        <v>121</v>
      </c>
      <c r="G41" s="53" t="s">
        <v>274</v>
      </c>
      <c r="H41" s="6" t="s">
        <v>275</v>
      </c>
      <c r="I41" s="18">
        <v>51791700</v>
      </c>
      <c r="J41" s="7">
        <v>34627500</v>
      </c>
      <c r="K41" s="7"/>
      <c r="L41" s="7">
        <f t="shared" si="6"/>
        <v>34627500</v>
      </c>
      <c r="M41" s="58">
        <v>27</v>
      </c>
      <c r="N41" s="58">
        <v>9</v>
      </c>
      <c r="O41" s="58">
        <v>2018</v>
      </c>
      <c r="P41" s="58">
        <v>28</v>
      </c>
      <c r="Q41" s="58">
        <v>9</v>
      </c>
      <c r="R41" s="58">
        <v>2018</v>
      </c>
      <c r="S41" s="39">
        <v>27</v>
      </c>
      <c r="T41" s="39">
        <v>12</v>
      </c>
      <c r="U41" s="39">
        <v>2018</v>
      </c>
      <c r="V41" s="11">
        <v>3</v>
      </c>
      <c r="W41" s="27">
        <v>90</v>
      </c>
      <c r="X41" s="28"/>
      <c r="Y41" s="28"/>
      <c r="Z41" s="28"/>
      <c r="AA41" s="60"/>
      <c r="AB41" s="11">
        <v>3</v>
      </c>
      <c r="AC41" s="27">
        <v>90</v>
      </c>
      <c r="AD41" s="16" t="s">
        <v>167</v>
      </c>
      <c r="AE41" s="11" t="s">
        <v>269</v>
      </c>
      <c r="AF41" s="22" t="s">
        <v>173</v>
      </c>
      <c r="AG41" s="11">
        <v>370</v>
      </c>
      <c r="AH41" s="25">
        <v>43369</v>
      </c>
      <c r="AI41" s="11">
        <v>369</v>
      </c>
      <c r="AJ41" s="25">
        <v>43370</v>
      </c>
      <c r="AK41" s="15" t="s">
        <v>48</v>
      </c>
      <c r="AL41" s="22" t="s">
        <v>249</v>
      </c>
      <c r="AM41" s="16" t="s">
        <v>266</v>
      </c>
      <c r="AN41" s="11"/>
      <c r="AO41" s="11"/>
      <c r="AP41" s="24" t="s">
        <v>41</v>
      </c>
      <c r="AQ41" s="24"/>
      <c r="AR41" s="11" t="s">
        <v>276</v>
      </c>
      <c r="AS41" s="55" t="s">
        <v>122</v>
      </c>
      <c r="AT41" s="11" t="s">
        <v>277</v>
      </c>
    </row>
    <row r="42" spans="1:266" ht="78.75" x14ac:dyDescent="0.25">
      <c r="A42" s="52"/>
      <c r="B42" s="52"/>
      <c r="C42" s="37"/>
      <c r="D42" s="56"/>
      <c r="E42" s="56" t="s">
        <v>41</v>
      </c>
      <c r="F42" s="19">
        <v>122</v>
      </c>
      <c r="G42" s="53" t="s">
        <v>278</v>
      </c>
      <c r="H42" s="6" t="s">
        <v>279</v>
      </c>
      <c r="I42" s="18">
        <v>52816765</v>
      </c>
      <c r="J42" s="7">
        <v>6249936</v>
      </c>
      <c r="K42" s="7"/>
      <c r="L42" s="7">
        <f t="shared" si="6"/>
        <v>6249936</v>
      </c>
      <c r="M42" s="58">
        <v>11</v>
      </c>
      <c r="N42" s="58">
        <v>10</v>
      </c>
      <c r="O42" s="58">
        <v>2018</v>
      </c>
      <c r="P42" s="58">
        <v>12</v>
      </c>
      <c r="Q42" s="58">
        <v>10</v>
      </c>
      <c r="R42" s="58">
        <v>2018</v>
      </c>
      <c r="S42" s="39">
        <v>30</v>
      </c>
      <c r="T42" s="39">
        <v>12</v>
      </c>
      <c r="U42" s="39">
        <v>2018</v>
      </c>
      <c r="V42" s="11">
        <v>2</v>
      </c>
      <c r="W42" s="27">
        <v>80</v>
      </c>
      <c r="X42" s="28"/>
      <c r="Y42" s="28"/>
      <c r="Z42" s="28"/>
      <c r="AA42" s="60"/>
      <c r="AB42" s="11">
        <v>2</v>
      </c>
      <c r="AC42" s="27">
        <v>80</v>
      </c>
      <c r="AD42" s="16" t="s">
        <v>280</v>
      </c>
      <c r="AE42" s="11" t="s">
        <v>125</v>
      </c>
      <c r="AF42" s="22" t="s">
        <v>173</v>
      </c>
      <c r="AG42" s="11">
        <v>373</v>
      </c>
      <c r="AH42" s="25">
        <v>43383</v>
      </c>
      <c r="AI42" s="11">
        <v>374</v>
      </c>
      <c r="AJ42" s="25">
        <v>43384</v>
      </c>
      <c r="AK42" s="20" t="s">
        <v>163</v>
      </c>
      <c r="AL42" s="15" t="s">
        <v>174</v>
      </c>
      <c r="AM42" s="22" t="s">
        <v>88</v>
      </c>
      <c r="AN42" s="11"/>
      <c r="AO42" s="11"/>
      <c r="AP42" s="24" t="s">
        <v>41</v>
      </c>
      <c r="AQ42" s="24"/>
      <c r="AR42" s="11" t="s">
        <v>281</v>
      </c>
      <c r="AS42" s="68"/>
      <c r="AT42" s="11" t="s">
        <v>282</v>
      </c>
    </row>
    <row r="43" spans="1:266" ht="33.75" x14ac:dyDescent="0.25">
      <c r="A43" s="52"/>
      <c r="B43" s="52"/>
      <c r="C43" s="52"/>
      <c r="D43" s="52"/>
      <c r="E43" s="56" t="s">
        <v>41</v>
      </c>
      <c r="F43" s="19">
        <v>123</v>
      </c>
      <c r="G43" s="53" t="s">
        <v>283</v>
      </c>
      <c r="H43" s="6" t="s">
        <v>284</v>
      </c>
      <c r="I43" s="18">
        <v>800187672</v>
      </c>
      <c r="J43" s="7">
        <v>6889298</v>
      </c>
      <c r="K43" s="7"/>
      <c r="L43" s="7">
        <f t="shared" si="6"/>
        <v>6889298</v>
      </c>
      <c r="M43" s="58">
        <v>18</v>
      </c>
      <c r="N43" s="58">
        <v>10</v>
      </c>
      <c r="O43" s="58">
        <v>2018</v>
      </c>
      <c r="P43" s="58">
        <v>22</v>
      </c>
      <c r="Q43" s="58">
        <v>10</v>
      </c>
      <c r="R43" s="58">
        <v>2018</v>
      </c>
      <c r="S43" s="39">
        <v>21</v>
      </c>
      <c r="T43" s="39">
        <v>3</v>
      </c>
      <c r="U43" s="39">
        <v>2019</v>
      </c>
      <c r="V43" s="11">
        <v>5</v>
      </c>
      <c r="W43" s="11">
        <v>150</v>
      </c>
      <c r="X43" s="60"/>
      <c r="Y43" s="60"/>
      <c r="Z43" s="60"/>
      <c r="AA43" s="60"/>
      <c r="AB43" s="11">
        <v>5</v>
      </c>
      <c r="AC43" s="27">
        <v>150</v>
      </c>
      <c r="AD43" s="16" t="s">
        <v>183</v>
      </c>
      <c r="AE43" s="11" t="s">
        <v>184</v>
      </c>
      <c r="AF43" s="22" t="s">
        <v>285</v>
      </c>
      <c r="AG43" s="11">
        <v>380</v>
      </c>
      <c r="AH43" s="25">
        <v>43384</v>
      </c>
      <c r="AI43" s="11">
        <v>378</v>
      </c>
      <c r="AJ43" s="25">
        <v>43391</v>
      </c>
      <c r="AK43" s="15" t="s">
        <v>48</v>
      </c>
      <c r="AL43" s="22" t="s">
        <v>138</v>
      </c>
      <c r="AM43" s="22" t="s">
        <v>139</v>
      </c>
      <c r="AN43" s="60"/>
      <c r="AO43" s="60"/>
      <c r="AP43" s="24" t="s">
        <v>41</v>
      </c>
      <c r="AQ43" s="60"/>
      <c r="AR43" s="11" t="s">
        <v>286</v>
      </c>
      <c r="AS43" s="69"/>
      <c r="AT43" s="11" t="s">
        <v>287</v>
      </c>
    </row>
    <row r="44" spans="1:266" ht="78.75" x14ac:dyDescent="0.25">
      <c r="A44" s="52"/>
      <c r="B44" s="52"/>
      <c r="C44" s="52"/>
      <c r="D44" s="56" t="s">
        <v>41</v>
      </c>
      <c r="E44" s="56"/>
      <c r="F44" s="19">
        <v>125</v>
      </c>
      <c r="G44" s="53" t="s">
        <v>290</v>
      </c>
      <c r="H44" s="6" t="s">
        <v>291</v>
      </c>
      <c r="I44" s="18">
        <v>80219384</v>
      </c>
      <c r="J44" s="7">
        <v>9890000</v>
      </c>
      <c r="K44" s="7"/>
      <c r="L44" s="7">
        <f t="shared" si="6"/>
        <v>9890000</v>
      </c>
      <c r="M44" s="58">
        <v>23</v>
      </c>
      <c r="N44" s="58">
        <v>10</v>
      </c>
      <c r="O44" s="58">
        <v>2018</v>
      </c>
      <c r="P44" s="58">
        <v>25</v>
      </c>
      <c r="Q44" s="58">
        <v>10</v>
      </c>
      <c r="R44" s="58">
        <v>2018</v>
      </c>
      <c r="S44" s="39">
        <v>24</v>
      </c>
      <c r="T44" s="39">
        <v>12</v>
      </c>
      <c r="U44" s="39">
        <v>2018</v>
      </c>
      <c r="V44" s="11">
        <v>2</v>
      </c>
      <c r="W44" s="11">
        <v>60</v>
      </c>
      <c r="X44" s="60"/>
      <c r="Y44" s="60"/>
      <c r="Z44" s="60"/>
      <c r="AA44" s="60"/>
      <c r="AB44" s="11">
        <v>2</v>
      </c>
      <c r="AC44" s="27">
        <v>60</v>
      </c>
      <c r="AD44" s="16" t="s">
        <v>292</v>
      </c>
      <c r="AE44" s="11" t="s">
        <v>194</v>
      </c>
      <c r="AF44" s="22" t="s">
        <v>293</v>
      </c>
      <c r="AG44" s="11">
        <v>311</v>
      </c>
      <c r="AH44" s="25">
        <v>43334</v>
      </c>
      <c r="AI44" s="11">
        <v>405</v>
      </c>
      <c r="AJ44" s="25">
        <v>43396</v>
      </c>
      <c r="AK44" s="20" t="s">
        <v>289</v>
      </c>
      <c r="AL44" s="22" t="s">
        <v>294</v>
      </c>
      <c r="AM44" s="22" t="s">
        <v>295</v>
      </c>
      <c r="AN44" s="11"/>
      <c r="AO44" s="24"/>
      <c r="AP44" s="24" t="s">
        <v>41</v>
      </c>
      <c r="AQ44" s="11"/>
      <c r="AR44" s="11" t="s">
        <v>296</v>
      </c>
      <c r="AS44" s="69"/>
      <c r="AT44" s="11" t="s">
        <v>297</v>
      </c>
    </row>
    <row r="45" spans="1:266" ht="67.5" x14ac:dyDescent="0.25">
      <c r="A45" s="52"/>
      <c r="B45" s="52"/>
      <c r="C45" s="52"/>
      <c r="D45" s="56"/>
      <c r="E45" s="56" t="s">
        <v>41</v>
      </c>
      <c r="F45" s="19">
        <v>126</v>
      </c>
      <c r="G45" s="53" t="s">
        <v>298</v>
      </c>
      <c r="H45" s="6" t="s">
        <v>299</v>
      </c>
      <c r="I45" s="18">
        <v>52199984</v>
      </c>
      <c r="J45" s="7">
        <v>4687452</v>
      </c>
      <c r="K45" s="7"/>
      <c r="L45" s="7">
        <f t="shared" si="6"/>
        <v>4687452</v>
      </c>
      <c r="M45" s="58">
        <v>24</v>
      </c>
      <c r="N45" s="58">
        <v>10</v>
      </c>
      <c r="O45" s="58">
        <v>2018</v>
      </c>
      <c r="P45" s="58">
        <v>25</v>
      </c>
      <c r="Q45" s="58">
        <v>10</v>
      </c>
      <c r="R45" s="58">
        <v>2018</v>
      </c>
      <c r="S45" s="39">
        <v>24</v>
      </c>
      <c r="T45" s="39">
        <v>12</v>
      </c>
      <c r="U45" s="39">
        <v>2018</v>
      </c>
      <c r="V45" s="11">
        <v>2</v>
      </c>
      <c r="W45" s="11">
        <v>60</v>
      </c>
      <c r="X45" s="60"/>
      <c r="Y45" s="60"/>
      <c r="Z45" s="60"/>
      <c r="AA45" s="60"/>
      <c r="AB45" s="11">
        <v>2</v>
      </c>
      <c r="AC45" s="27">
        <v>60</v>
      </c>
      <c r="AD45" s="16" t="s">
        <v>280</v>
      </c>
      <c r="AE45" s="11" t="s">
        <v>125</v>
      </c>
      <c r="AF45" s="22" t="s">
        <v>288</v>
      </c>
      <c r="AG45" s="11">
        <v>404</v>
      </c>
      <c r="AH45" s="25">
        <v>43395</v>
      </c>
      <c r="AI45" s="11">
        <v>406</v>
      </c>
      <c r="AJ45" s="25">
        <v>43398</v>
      </c>
      <c r="AK45" s="20" t="s">
        <v>300</v>
      </c>
      <c r="AL45" s="22" t="s">
        <v>164</v>
      </c>
      <c r="AM45" s="15" t="s">
        <v>178</v>
      </c>
      <c r="AN45" s="11"/>
      <c r="AO45" s="60"/>
      <c r="AP45" s="24" t="s">
        <v>41</v>
      </c>
      <c r="AQ45" s="60"/>
      <c r="AR45" s="11" t="s">
        <v>301</v>
      </c>
      <c r="AS45" s="69"/>
      <c r="AT45" s="11" t="s">
        <v>302</v>
      </c>
    </row>
    <row r="46" spans="1:266" ht="56.25" x14ac:dyDescent="0.25">
      <c r="A46" s="52"/>
      <c r="B46" s="52"/>
      <c r="C46" s="52"/>
      <c r="D46" s="56"/>
      <c r="E46" s="56" t="s">
        <v>41</v>
      </c>
      <c r="F46" s="19">
        <v>127</v>
      </c>
      <c r="G46" s="53" t="s">
        <v>303</v>
      </c>
      <c r="H46" s="6" t="s">
        <v>304</v>
      </c>
      <c r="I46" s="7">
        <v>3124968</v>
      </c>
      <c r="J46" s="7">
        <v>3124968</v>
      </c>
      <c r="K46" s="7"/>
      <c r="L46" s="7" t="e">
        <f>J46+#REF!</f>
        <v>#REF!</v>
      </c>
      <c r="M46" s="58">
        <v>24</v>
      </c>
      <c r="N46" s="58">
        <v>10</v>
      </c>
      <c r="O46" s="58">
        <v>2018</v>
      </c>
      <c r="P46" s="58">
        <v>25</v>
      </c>
      <c r="Q46" s="58">
        <v>10</v>
      </c>
      <c r="R46" s="58">
        <v>2018</v>
      </c>
      <c r="S46" s="39">
        <v>24</v>
      </c>
      <c r="T46" s="39">
        <v>12</v>
      </c>
      <c r="U46" s="39">
        <v>2018</v>
      </c>
      <c r="V46" s="11">
        <v>2</v>
      </c>
      <c r="W46" s="11">
        <v>60</v>
      </c>
      <c r="X46" s="60"/>
      <c r="Y46" s="60"/>
      <c r="Z46" s="60"/>
      <c r="AA46" s="60"/>
      <c r="AB46" s="11">
        <v>2</v>
      </c>
      <c r="AC46" s="27">
        <v>60</v>
      </c>
      <c r="AD46" s="16" t="s">
        <v>280</v>
      </c>
      <c r="AE46" s="11" t="s">
        <v>125</v>
      </c>
      <c r="AF46" s="22" t="s">
        <v>288</v>
      </c>
      <c r="AG46" s="11">
        <v>403</v>
      </c>
      <c r="AH46" s="25">
        <v>43395</v>
      </c>
      <c r="AI46" s="11">
        <v>407</v>
      </c>
      <c r="AJ46" s="25">
        <v>43398</v>
      </c>
      <c r="AK46" s="20" t="s">
        <v>163</v>
      </c>
      <c r="AL46" s="22" t="s">
        <v>164</v>
      </c>
      <c r="AM46" s="15" t="s">
        <v>178</v>
      </c>
      <c r="AN46" s="11"/>
      <c r="AO46" s="60"/>
      <c r="AP46" s="24" t="s">
        <v>41</v>
      </c>
      <c r="AQ46" s="60"/>
      <c r="AR46" s="11" t="s">
        <v>305</v>
      </c>
      <c r="AS46" s="69"/>
      <c r="AT46" s="11" t="s">
        <v>306</v>
      </c>
    </row>
    <row r="47" spans="1:266" ht="56.25" x14ac:dyDescent="0.25">
      <c r="A47" s="52"/>
      <c r="C47" s="72"/>
      <c r="D47" s="72" t="s">
        <v>41</v>
      </c>
      <c r="F47" s="19">
        <v>128</v>
      </c>
      <c r="G47" s="2" t="s">
        <v>307</v>
      </c>
      <c r="H47" s="6" t="s">
        <v>308</v>
      </c>
      <c r="I47" s="18">
        <v>901040640</v>
      </c>
      <c r="J47" s="7">
        <v>15300000</v>
      </c>
      <c r="K47" s="7"/>
      <c r="L47" s="7">
        <v>15300000</v>
      </c>
      <c r="M47" s="58">
        <v>15</v>
      </c>
      <c r="N47" s="58">
        <v>11</v>
      </c>
      <c r="O47" s="58">
        <v>2018</v>
      </c>
      <c r="P47" s="58">
        <v>20</v>
      </c>
      <c r="Q47" s="58">
        <v>11</v>
      </c>
      <c r="R47" s="58">
        <v>2018</v>
      </c>
      <c r="S47" s="39">
        <v>31</v>
      </c>
      <c r="T47" s="39">
        <v>12</v>
      </c>
      <c r="U47" s="39">
        <v>2018</v>
      </c>
      <c r="V47" s="11">
        <v>1</v>
      </c>
      <c r="W47" s="11">
        <v>41</v>
      </c>
      <c r="X47" s="60"/>
      <c r="Y47" s="60"/>
      <c r="Z47" s="60"/>
      <c r="AA47" s="60"/>
      <c r="AB47" s="11">
        <v>1</v>
      </c>
      <c r="AC47" s="27">
        <v>41</v>
      </c>
      <c r="AD47" s="16" t="s">
        <v>183</v>
      </c>
      <c r="AE47" s="11" t="s">
        <v>184</v>
      </c>
      <c r="AF47" s="22" t="s">
        <v>185</v>
      </c>
      <c r="AG47" s="11">
        <v>384</v>
      </c>
      <c r="AH47" s="25">
        <v>43392</v>
      </c>
      <c r="AI47" s="11">
        <v>417</v>
      </c>
      <c r="AJ47" s="25">
        <v>43419</v>
      </c>
      <c r="AK47" s="20" t="s">
        <v>289</v>
      </c>
      <c r="AL47" s="22" t="s">
        <v>164</v>
      </c>
      <c r="AM47" s="15" t="s">
        <v>178</v>
      </c>
      <c r="AN47" s="11"/>
      <c r="AO47" s="60"/>
      <c r="AP47" s="24" t="s">
        <v>41</v>
      </c>
      <c r="AR47" s="74" t="s">
        <v>309</v>
      </c>
      <c r="AS47" s="73"/>
      <c r="AT47" s="70" t="s">
        <v>310</v>
      </c>
    </row>
    <row r="48" spans="1:266" ht="78.75" x14ac:dyDescent="0.25">
      <c r="A48" s="52"/>
      <c r="B48" s="73"/>
      <c r="C48" s="56"/>
      <c r="D48" s="72" t="s">
        <v>41</v>
      </c>
      <c r="E48" s="73"/>
      <c r="F48" s="19">
        <v>129</v>
      </c>
      <c r="G48" s="53" t="s">
        <v>311</v>
      </c>
      <c r="H48" s="6" t="s">
        <v>312</v>
      </c>
      <c r="I48" s="18">
        <v>900541870</v>
      </c>
      <c r="J48" s="7">
        <v>8396000</v>
      </c>
      <c r="K48" s="7"/>
      <c r="L48" s="7">
        <v>8396000</v>
      </c>
      <c r="M48" s="58">
        <v>28</v>
      </c>
      <c r="N48" s="58">
        <v>11</v>
      </c>
      <c r="O48" s="58">
        <v>2018</v>
      </c>
      <c r="P48" s="58">
        <v>29</v>
      </c>
      <c r="Q48" s="58">
        <v>11</v>
      </c>
      <c r="R48" s="58">
        <v>2018</v>
      </c>
      <c r="S48" s="39">
        <v>29</v>
      </c>
      <c r="T48" s="39">
        <v>12</v>
      </c>
      <c r="U48" s="39">
        <v>2018</v>
      </c>
      <c r="V48" s="11">
        <v>1</v>
      </c>
      <c r="W48" s="11">
        <v>30</v>
      </c>
      <c r="X48" s="60"/>
      <c r="Y48" s="60"/>
      <c r="Z48" s="60"/>
      <c r="AA48" s="60"/>
      <c r="AB48" s="11">
        <v>1</v>
      </c>
      <c r="AC48" s="11">
        <v>30</v>
      </c>
      <c r="AD48" s="16" t="s">
        <v>313</v>
      </c>
      <c r="AE48" s="11" t="s">
        <v>184</v>
      </c>
      <c r="AF48" s="22" t="s">
        <v>314</v>
      </c>
      <c r="AG48" s="11">
        <v>417</v>
      </c>
      <c r="AH48" s="25">
        <v>43412</v>
      </c>
      <c r="AI48" s="11">
        <v>447</v>
      </c>
      <c r="AJ48" s="25">
        <v>43433</v>
      </c>
      <c r="AK48" s="20" t="s">
        <v>289</v>
      </c>
      <c r="AL48" s="22" t="s">
        <v>294</v>
      </c>
      <c r="AM48" s="22" t="s">
        <v>295</v>
      </c>
      <c r="AN48" s="11"/>
      <c r="AO48" s="60"/>
      <c r="AP48" s="24" t="s">
        <v>41</v>
      </c>
      <c r="AQ48" s="73"/>
      <c r="AR48" s="11" t="s">
        <v>315</v>
      </c>
      <c r="AS48" s="73"/>
      <c r="AT48" s="11" t="s">
        <v>316</v>
      </c>
    </row>
    <row r="49" spans="1:46" ht="78.75" x14ac:dyDescent="0.2">
      <c r="A49" s="73"/>
      <c r="B49" s="73"/>
      <c r="C49" s="73"/>
      <c r="D49" s="56" t="s">
        <v>41</v>
      </c>
      <c r="E49" s="56"/>
      <c r="F49" s="19">
        <v>130</v>
      </c>
      <c r="G49" s="53" t="s">
        <v>317</v>
      </c>
      <c r="H49" s="6" t="s">
        <v>319</v>
      </c>
      <c r="I49" s="18">
        <v>890900943</v>
      </c>
      <c r="J49" s="7">
        <v>20790000</v>
      </c>
      <c r="L49" s="7">
        <v>20790000</v>
      </c>
      <c r="M49" s="58">
        <v>4</v>
      </c>
      <c r="N49" s="58">
        <v>12</v>
      </c>
      <c r="O49" s="58">
        <v>2018</v>
      </c>
      <c r="P49" s="58">
        <v>5</v>
      </c>
      <c r="Q49" s="58">
        <v>12</v>
      </c>
      <c r="R49" s="58">
        <v>18</v>
      </c>
      <c r="S49" s="39">
        <v>12</v>
      </c>
      <c r="T49" s="39">
        <v>12</v>
      </c>
      <c r="U49" s="39">
        <v>18</v>
      </c>
      <c r="V49" s="60"/>
      <c r="W49" s="39">
        <v>8</v>
      </c>
      <c r="X49" s="73"/>
      <c r="Y49" s="73"/>
      <c r="Z49" s="73"/>
      <c r="AA49" s="73"/>
      <c r="AB49" s="60"/>
      <c r="AC49" s="39">
        <v>8</v>
      </c>
      <c r="AD49" s="16" t="s">
        <v>313</v>
      </c>
      <c r="AE49" s="11" t="s">
        <v>184</v>
      </c>
      <c r="AF49" s="22" t="s">
        <v>322</v>
      </c>
      <c r="AG49" s="11">
        <v>420</v>
      </c>
      <c r="AH49" s="25">
        <v>43419</v>
      </c>
      <c r="AI49" s="11">
        <v>453</v>
      </c>
      <c r="AJ49" s="25">
        <v>43439</v>
      </c>
      <c r="AK49" s="20" t="s">
        <v>289</v>
      </c>
      <c r="AL49" s="22" t="s">
        <v>294</v>
      </c>
      <c r="AM49" s="22" t="s">
        <v>295</v>
      </c>
      <c r="AN49" s="73"/>
      <c r="AO49" s="73"/>
      <c r="AP49" s="73"/>
      <c r="AQ49" s="24" t="s">
        <v>326</v>
      </c>
      <c r="AR49" s="11" t="s">
        <v>329</v>
      </c>
      <c r="AS49" s="73"/>
      <c r="AT49" s="71" t="s">
        <v>337</v>
      </c>
    </row>
    <row r="50" spans="1:46" ht="90" x14ac:dyDescent="0.2">
      <c r="A50" s="73"/>
      <c r="B50" s="73"/>
      <c r="C50" s="73"/>
      <c r="D50" s="56"/>
      <c r="E50" s="56" t="s">
        <v>41</v>
      </c>
      <c r="F50" s="19">
        <v>131</v>
      </c>
      <c r="G50" s="53" t="s">
        <v>318</v>
      </c>
      <c r="H50" s="6" t="s">
        <v>320</v>
      </c>
      <c r="I50" s="18">
        <v>830037946</v>
      </c>
      <c r="J50" s="7">
        <v>4343738</v>
      </c>
      <c r="L50" s="7">
        <v>4343738</v>
      </c>
      <c r="M50" s="58">
        <v>13</v>
      </c>
      <c r="N50" s="58">
        <v>12</v>
      </c>
      <c r="O50" s="58">
        <v>2018</v>
      </c>
      <c r="P50" s="58">
        <v>13</v>
      </c>
      <c r="Q50" s="58">
        <v>12</v>
      </c>
      <c r="R50" s="58">
        <v>2018</v>
      </c>
      <c r="S50" s="39">
        <v>12</v>
      </c>
      <c r="T50" s="39">
        <v>1</v>
      </c>
      <c r="U50" s="39">
        <v>2019</v>
      </c>
      <c r="V50" s="11">
        <v>1</v>
      </c>
      <c r="W50" s="39">
        <v>30</v>
      </c>
      <c r="X50" s="73"/>
      <c r="Y50" s="73"/>
      <c r="Z50" s="73"/>
      <c r="AA50" s="73"/>
      <c r="AB50" s="11">
        <v>1</v>
      </c>
      <c r="AC50" s="39">
        <v>30</v>
      </c>
      <c r="AD50" s="16" t="s">
        <v>167</v>
      </c>
      <c r="AE50" s="11" t="s">
        <v>125</v>
      </c>
      <c r="AF50" s="22" t="s">
        <v>323</v>
      </c>
      <c r="AG50" s="11">
        <v>456</v>
      </c>
      <c r="AH50" s="25">
        <v>43446</v>
      </c>
      <c r="AI50" s="11">
        <v>476</v>
      </c>
      <c r="AJ50" s="25">
        <v>43447</v>
      </c>
      <c r="AK50" s="20" t="s">
        <v>324</v>
      </c>
      <c r="AL50" s="22" t="s">
        <v>249</v>
      </c>
      <c r="AM50" s="16" t="s">
        <v>266</v>
      </c>
      <c r="AN50" s="73"/>
      <c r="AO50" s="73"/>
      <c r="AP50" s="24" t="s">
        <v>41</v>
      </c>
      <c r="AQ50" s="73"/>
      <c r="AR50" s="73"/>
      <c r="AS50" s="73"/>
      <c r="AT50" s="73"/>
    </row>
    <row r="51" spans="1:46" ht="67.5" x14ac:dyDescent="0.2">
      <c r="A51" s="73"/>
      <c r="B51" s="73"/>
      <c r="C51" s="73"/>
      <c r="D51" s="56"/>
      <c r="E51" s="56" t="s">
        <v>41</v>
      </c>
      <c r="F51" s="19">
        <v>132</v>
      </c>
      <c r="G51" s="53" t="s">
        <v>317</v>
      </c>
      <c r="H51" s="6" t="s">
        <v>321</v>
      </c>
      <c r="I51" s="18">
        <v>890900943</v>
      </c>
      <c r="J51" s="7">
        <v>10376469</v>
      </c>
      <c r="L51" s="7">
        <v>10376469</v>
      </c>
      <c r="M51" s="58">
        <v>13</v>
      </c>
      <c r="N51" s="58">
        <v>12</v>
      </c>
      <c r="O51" s="58">
        <v>2018</v>
      </c>
      <c r="P51" s="58">
        <v>13</v>
      </c>
      <c r="Q51" s="58">
        <v>12</v>
      </c>
      <c r="R51" s="58">
        <v>2018</v>
      </c>
      <c r="S51" s="39">
        <v>12</v>
      </c>
      <c r="T51" s="39">
        <v>1</v>
      </c>
      <c r="U51" s="39">
        <v>2019</v>
      </c>
      <c r="V51" s="11">
        <v>1</v>
      </c>
      <c r="W51" s="39">
        <v>30</v>
      </c>
      <c r="X51" s="73"/>
      <c r="Y51" s="73"/>
      <c r="Z51" s="73"/>
      <c r="AA51" s="73"/>
      <c r="AB51" s="11">
        <v>1</v>
      </c>
      <c r="AC51" s="39">
        <v>30</v>
      </c>
      <c r="AD51" s="16" t="s">
        <v>183</v>
      </c>
      <c r="AE51" s="11" t="s">
        <v>184</v>
      </c>
      <c r="AF51" s="22" t="s">
        <v>185</v>
      </c>
      <c r="AG51" s="11">
        <v>455</v>
      </c>
      <c r="AH51" s="25">
        <v>43446</v>
      </c>
      <c r="AI51" s="11">
        <v>477</v>
      </c>
      <c r="AJ51" s="25">
        <v>43447</v>
      </c>
      <c r="AK51" s="20" t="s">
        <v>324</v>
      </c>
      <c r="AL51" s="22" t="s">
        <v>138</v>
      </c>
      <c r="AM51" s="15" t="s">
        <v>325</v>
      </c>
      <c r="AN51" s="73"/>
      <c r="AO51" s="73"/>
      <c r="AP51" s="24" t="s">
        <v>41</v>
      </c>
      <c r="AQ51" s="73"/>
      <c r="AR51" s="73"/>
      <c r="AS51" s="73"/>
      <c r="AT51" s="73"/>
    </row>
    <row r="52" spans="1:46" ht="33.75" x14ac:dyDescent="0.2">
      <c r="A52" s="73"/>
      <c r="B52" s="73"/>
      <c r="C52" s="73"/>
      <c r="D52" s="56"/>
      <c r="E52" s="56" t="s">
        <v>41</v>
      </c>
      <c r="F52" s="19">
        <v>133</v>
      </c>
      <c r="G52" s="53" t="s">
        <v>330</v>
      </c>
      <c r="H52" s="6" t="s">
        <v>332</v>
      </c>
      <c r="I52" s="18">
        <v>900537876</v>
      </c>
      <c r="J52" s="7">
        <v>13514592</v>
      </c>
      <c r="K52" s="60"/>
      <c r="L52" s="7">
        <v>13514592</v>
      </c>
      <c r="M52" s="58">
        <v>13</v>
      </c>
      <c r="N52" s="58">
        <v>12</v>
      </c>
      <c r="O52" s="58">
        <v>2018</v>
      </c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42">
        <v>452</v>
      </c>
      <c r="AH52" s="73"/>
      <c r="AI52" s="42">
        <v>479</v>
      </c>
      <c r="AJ52" s="73"/>
      <c r="AK52" s="73"/>
      <c r="AL52" s="22" t="s">
        <v>138</v>
      </c>
      <c r="AM52" s="15" t="s">
        <v>325</v>
      </c>
      <c r="AN52" s="73"/>
      <c r="AO52" s="73"/>
      <c r="AP52" s="24" t="s">
        <v>41</v>
      </c>
      <c r="AQ52" s="73"/>
      <c r="AR52" s="11" t="s">
        <v>328</v>
      </c>
      <c r="AS52" s="73"/>
      <c r="AT52" s="71" t="s">
        <v>336</v>
      </c>
    </row>
    <row r="53" spans="1:46" ht="56.25" x14ac:dyDescent="0.2">
      <c r="A53" s="73"/>
      <c r="B53" s="73"/>
      <c r="C53" s="73"/>
      <c r="D53" s="56"/>
      <c r="E53" s="56" t="s">
        <v>41</v>
      </c>
      <c r="F53" s="19">
        <v>134</v>
      </c>
      <c r="G53" s="53" t="s">
        <v>331</v>
      </c>
      <c r="H53" s="6" t="s">
        <v>333</v>
      </c>
      <c r="I53" s="18">
        <v>900475408</v>
      </c>
      <c r="J53" s="7">
        <v>61445412</v>
      </c>
      <c r="K53" s="60"/>
      <c r="L53" s="7">
        <v>61445412</v>
      </c>
      <c r="M53" s="58">
        <v>18</v>
      </c>
      <c r="N53" s="58">
        <v>12</v>
      </c>
      <c r="O53" s="58">
        <v>2018</v>
      </c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1">
        <v>419</v>
      </c>
      <c r="AH53" s="73"/>
      <c r="AI53" s="71">
        <v>486</v>
      </c>
      <c r="AJ53" s="73"/>
      <c r="AK53" s="73"/>
      <c r="AL53" s="22" t="s">
        <v>138</v>
      </c>
      <c r="AM53" s="15" t="s">
        <v>325</v>
      </c>
      <c r="AN53" s="73"/>
      <c r="AO53" s="73"/>
      <c r="AP53" s="24" t="s">
        <v>41</v>
      </c>
      <c r="AQ53" s="73"/>
      <c r="AR53" s="71" t="s">
        <v>334</v>
      </c>
      <c r="AS53" s="73"/>
      <c r="AT53" s="71" t="s">
        <v>335</v>
      </c>
    </row>
    <row r="54" spans="1:46" ht="78.75" x14ac:dyDescent="0.2">
      <c r="E54" s="56" t="s">
        <v>41</v>
      </c>
      <c r="F54" s="19">
        <v>135</v>
      </c>
      <c r="G54" s="53" t="s">
        <v>318</v>
      </c>
      <c r="H54" s="93" t="s">
        <v>338</v>
      </c>
      <c r="I54" s="18">
        <v>830037946</v>
      </c>
      <c r="J54" s="94">
        <v>4352300</v>
      </c>
      <c r="K54" s="73"/>
      <c r="L54" s="95">
        <v>4352300</v>
      </c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42">
        <v>482</v>
      </c>
      <c r="AH54" s="73"/>
      <c r="AI54" s="71">
        <v>495</v>
      </c>
      <c r="AJ54" s="73"/>
      <c r="AK54" s="20" t="s">
        <v>324</v>
      </c>
      <c r="AL54" s="22" t="s">
        <v>294</v>
      </c>
      <c r="AM54" s="22" t="s">
        <v>295</v>
      </c>
      <c r="AN54" s="73"/>
      <c r="AO54" s="73"/>
      <c r="AP54" s="24" t="s">
        <v>41</v>
      </c>
      <c r="AQ54" s="73"/>
      <c r="AR54" s="73"/>
      <c r="AS54" s="73"/>
      <c r="AT54" s="73"/>
    </row>
  </sheetData>
  <mergeCells count="27">
    <mergeCell ref="L3:L6"/>
    <mergeCell ref="G3:G6"/>
    <mergeCell ref="H3:H6"/>
    <mergeCell ref="I3:I6"/>
    <mergeCell ref="J3:J6"/>
    <mergeCell ref="K3:K6"/>
    <mergeCell ref="M3:O5"/>
    <mergeCell ref="P3:R5"/>
    <mergeCell ref="S3:U5"/>
    <mergeCell ref="V3:V6"/>
    <mergeCell ref="W3:W6"/>
    <mergeCell ref="A3:F5"/>
    <mergeCell ref="A2:AQ2"/>
    <mergeCell ref="AR1:AT4"/>
    <mergeCell ref="X5:Z5"/>
    <mergeCell ref="AK5:AK6"/>
    <mergeCell ref="AR5:AR6"/>
    <mergeCell ref="AS5:AS6"/>
    <mergeCell ref="AT5:AT6"/>
    <mergeCell ref="AB3:AB6"/>
    <mergeCell ref="AC3:AC6"/>
    <mergeCell ref="AD3:AJ5"/>
    <mergeCell ref="AK3:AK4"/>
    <mergeCell ref="AL3:AM5"/>
    <mergeCell ref="AN3:AQ5"/>
    <mergeCell ref="X3:AA4"/>
    <mergeCell ref="B1:AQ1"/>
  </mergeCells>
  <dataValidations count="1">
    <dataValidation type="textLength" allowBlank="1" showInputMessage="1" showErrorMessage="1" errorTitle="Entrada no válida" error="Escriba un texto  Maximo 200 Caracteres" promptTitle="Cualquier contenido Maximo 200 Caracteres" sqref="AT32">
      <formula1>0</formula1>
      <formula2>200</formula2>
    </dataValidation>
  </dataValidations>
  <hyperlinks>
    <hyperlink ref="AS7" r:id="rId1"/>
    <hyperlink ref="AS8" r:id="rId2"/>
    <hyperlink ref="AS9" r:id="rId3"/>
    <hyperlink ref="AS10" r:id="rId4"/>
    <hyperlink ref="AS11" r:id="rId5"/>
    <hyperlink ref="AS14" r:id="rId6"/>
    <hyperlink ref="AS15" r:id="rId7"/>
    <hyperlink ref="AS16" r:id="rId8"/>
    <hyperlink ref="AS18" r:id="rId9"/>
    <hyperlink ref="AS17" r:id="rId10"/>
    <hyperlink ref="AS19" r:id="rId11"/>
    <hyperlink ref="AS20" r:id="rId12"/>
    <hyperlink ref="AS23" r:id="rId13"/>
    <hyperlink ref="AS22" r:id="rId14"/>
    <hyperlink ref="AS21" r:id="rId15"/>
    <hyperlink ref="AS25" r:id="rId16"/>
    <hyperlink ref="AS26" r:id="rId17"/>
    <hyperlink ref="AS27" r:id="rId18"/>
    <hyperlink ref="AS28" r:id="rId19"/>
    <hyperlink ref="AS29" r:id="rId20"/>
    <hyperlink ref="AS30" r:id="rId21"/>
    <hyperlink ref="AS31" r:id="rId22"/>
    <hyperlink ref="AS12" r:id="rId23"/>
    <hyperlink ref="AS13" r:id="rId24"/>
    <hyperlink ref="AS32" r:id="rId25"/>
    <hyperlink ref="AS33" r:id="rId26"/>
    <hyperlink ref="AS34" r:id="rId27"/>
    <hyperlink ref="AS37" r:id="rId28"/>
    <hyperlink ref="AS36" r:id="rId29"/>
    <hyperlink ref="AS35" r:id="rId30"/>
    <hyperlink ref="AS38" r:id="rId31"/>
    <hyperlink ref="AS39" r:id="rId32"/>
    <hyperlink ref="AS40" r:id="rId33"/>
    <hyperlink ref="AS41" r:id="rId34"/>
  </hyperlinks>
  <pageMargins left="3.937007874015748E-2" right="3.937007874015748E-2" top="0.35433070866141736" bottom="0.35433070866141736" header="0.19685039370078741" footer="0"/>
  <pageSetup paperSize="147" scale="24" orientation="landscape" r:id="rId35"/>
  <colBreaks count="2" manualBreakCount="2">
    <brk id="46" max="132" man="1"/>
    <brk id="206" max="132" man="1"/>
  </colBreaks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sortega</dc:creator>
  <cp:lastModifiedBy>Erika Viviana Boyacá Olaya</cp:lastModifiedBy>
  <cp:lastPrinted>2018-11-20T16:11:49Z</cp:lastPrinted>
  <dcterms:created xsi:type="dcterms:W3CDTF">2018-09-20T15:38:06Z</dcterms:created>
  <dcterms:modified xsi:type="dcterms:W3CDTF">2018-12-21T17:18:37Z</dcterms:modified>
</cp:coreProperties>
</file>