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Users\eboyaca\Documents\ERIKA\2019\TRANSPARENCIA\ABRIL-MAYO\"/>
    </mc:Choice>
  </mc:AlternateContent>
  <bookViews>
    <workbookView xWindow="0" yWindow="0" windowWidth="20490" windowHeight="7755"/>
  </bookViews>
  <sheets>
    <sheet name="Hoja1" sheetId="2" r:id="rId1"/>
  </sheets>
  <definedNames>
    <definedName name="_xlnm.Print_Area" localSheetId="0">Hoja1!$A$1:$AT$90</definedName>
  </definedNames>
  <calcPr calcId="152511"/>
</workbook>
</file>

<file path=xl/calcChain.xml><?xml version="1.0" encoding="utf-8"?>
<calcChain xmlns="http://schemas.openxmlformats.org/spreadsheetml/2006/main">
  <c r="L80" i="2" l="1"/>
  <c r="L79" i="2"/>
  <c r="L78" i="2"/>
  <c r="L54" i="2" l="1"/>
  <c r="L35" i="2" l="1"/>
  <c r="L34" i="2" l="1"/>
  <c r="L33" i="2"/>
  <c r="L32" i="2"/>
  <c r="L31" i="2"/>
  <c r="L30" i="2"/>
  <c r="L29" i="2"/>
  <c r="L28" i="2"/>
  <c r="L27" i="2"/>
  <c r="L26" i="2"/>
  <c r="L25" i="2"/>
  <c r="L24" i="2"/>
  <c r="L23" i="2"/>
  <c r="L22" i="2"/>
  <c r="L21" i="2"/>
  <c r="L20" i="2"/>
  <c r="L19" i="2"/>
  <c r="L18" i="2"/>
  <c r="L17" i="2"/>
  <c r="L16" i="2"/>
  <c r="L15" i="2"/>
  <c r="L14" i="2"/>
  <c r="L13" i="2"/>
  <c r="L12" i="2"/>
  <c r="L11" i="2"/>
  <c r="L10" i="2"/>
  <c r="L9" i="2"/>
  <c r="L8" i="2"/>
  <c r="L7" i="2"/>
</calcChain>
</file>

<file path=xl/sharedStrings.xml><?xml version="1.0" encoding="utf-8"?>
<sst xmlns="http://schemas.openxmlformats.org/spreadsheetml/2006/main" count="1232" uniqueCount="578">
  <si>
    <t>INSTITUTO PARA LA INVESTIGACIÓN EDUCATIVA Y EL DESARROLLO PEDAGÓGICO</t>
  </si>
  <si>
    <t>Modalidad de Contratación</t>
  </si>
  <si>
    <t>Fecha de Suscripción</t>
  </si>
  <si>
    <t>Fecha de Iniciación</t>
  </si>
  <si>
    <t>Fecha de Terminación</t>
  </si>
  <si>
    <t>Término Final contrato dias</t>
  </si>
  <si>
    <t>Imputación Presupuestal</t>
  </si>
  <si>
    <t>Interventoría del Contrato</t>
  </si>
  <si>
    <t>Estado</t>
  </si>
  <si>
    <t>Tiempo</t>
  </si>
  <si>
    <t>Contratista</t>
  </si>
  <si>
    <t>Objeto</t>
  </si>
  <si>
    <t>Cédula o NIT</t>
  </si>
  <si>
    <t>Valor incial del contrato</t>
  </si>
  <si>
    <t>Valor Adiciones</t>
  </si>
  <si>
    <t>Valor Total del contrato</t>
  </si>
  <si>
    <t>Término Contrato (Meses)</t>
  </si>
  <si>
    <t>Término Contrato (días)</t>
  </si>
  <si>
    <t>Tipo de Contrato</t>
  </si>
  <si>
    <t>Nombre del proceso</t>
  </si>
  <si>
    <t>LINK SECOP</t>
  </si>
  <si>
    <t>No. CONSTANCIA SECOP</t>
  </si>
  <si>
    <t>MINIMA CUANTIA</t>
  </si>
  <si>
    <t>DIRECTA</t>
  </si>
  <si>
    <t>Número Contrato</t>
  </si>
  <si>
    <t>D</t>
  </si>
  <si>
    <t>M</t>
  </si>
  <si>
    <t>A</t>
  </si>
  <si>
    <t>Meses</t>
  </si>
  <si>
    <t>No Rubro</t>
  </si>
  <si>
    <t>Nombre rubro o proyecto</t>
  </si>
  <si>
    <t>No disponibilidad</t>
  </si>
  <si>
    <t>Fecha disponibilidad</t>
  </si>
  <si>
    <t>No Registro</t>
  </si>
  <si>
    <t>Fecha Registro</t>
  </si>
  <si>
    <t>Nombre del Interventor</t>
  </si>
  <si>
    <t>Area</t>
  </si>
  <si>
    <t>Perfeccionado</t>
  </si>
  <si>
    <t>Trámite</t>
  </si>
  <si>
    <t>Ejecución</t>
  </si>
  <si>
    <t>Términado</t>
  </si>
  <si>
    <t>X</t>
  </si>
  <si>
    <t>Prestación de servicios profesionales</t>
  </si>
  <si>
    <t>MARISOL HERNÁNDEZ VIASÚS</t>
  </si>
  <si>
    <t>SINDY PAOLA CASTELBLANCO CHAVARRO</t>
  </si>
  <si>
    <t>OSCAR ORLANDO LOZANO MANRIQUE</t>
  </si>
  <si>
    <t>Profesional Especializado Subdirección Académica</t>
  </si>
  <si>
    <t>Prestación de servicios</t>
  </si>
  <si>
    <t>ANDREA SARMIENTO BOHÓRQUEZ</t>
  </si>
  <si>
    <r>
      <rPr>
        <b/>
        <sz val="8"/>
        <rFont val="Arial"/>
        <family val="2"/>
      </rPr>
      <t>Término
Final contrato Meses</t>
    </r>
  </si>
  <si>
    <r>
      <rPr>
        <b/>
        <sz val="8"/>
        <rFont val="Arial"/>
        <family val="2"/>
      </rPr>
      <t>CONCURS O DE
MERITOS ABIERTO</t>
    </r>
  </si>
  <si>
    <r>
      <rPr>
        <b/>
        <sz val="8"/>
        <rFont val="Arial"/>
        <family val="2"/>
      </rPr>
      <t>Tipo de Gasto Origen de los
Recursos</t>
    </r>
  </si>
  <si>
    <t>Fechas Adiciones/Prorrogas</t>
  </si>
  <si>
    <t>Adiciones/Prorrogas</t>
  </si>
  <si>
    <t>Jefe Oficina Asesora Jurídica</t>
  </si>
  <si>
    <t>Subdirector Administrativo, Financiero y de Control Disciplinario</t>
  </si>
  <si>
    <t>Prestación de servicios de apoyo</t>
  </si>
  <si>
    <t>Prestación de servicios para la renovación de la licencia "Oracle Database Standard Edition - Processor Perpetual" con nivel de servicios "Software Update License &amp; Support".</t>
  </si>
  <si>
    <t>Funcionamiento
Transferenias</t>
  </si>
  <si>
    <t>Funcionamiento
Transferencias</t>
  </si>
  <si>
    <t>IFX NETWORKS COLOMBIA S.A.</t>
  </si>
  <si>
    <t xml:space="preserve">SELECCIÓN ABREVIADA
</t>
  </si>
  <si>
    <t>LICITACIÓN PÚBLICA</t>
  </si>
  <si>
    <t>LUISA FERNANDA ACUÑA BELTRÁN</t>
  </si>
  <si>
    <t>BASE DE DATOS - CONTRATACION VIGENTE  AÑO 2019</t>
  </si>
  <si>
    <t>001</t>
  </si>
  <si>
    <t>EDISON ENRIQUE BARRERO TORRES</t>
  </si>
  <si>
    <t>002</t>
  </si>
  <si>
    <t>ERIKA VIVIANA BOYACÁ OLAYA</t>
  </si>
  <si>
    <t>003</t>
  </si>
  <si>
    <t>MARÍA ESPERANZA ROZO GUEVARA</t>
  </si>
  <si>
    <t>004</t>
  </si>
  <si>
    <t>SANDRA MILENA GARZÓN MARTÍNEZ</t>
  </si>
  <si>
    <t>005</t>
  </si>
  <si>
    <t>006</t>
  </si>
  <si>
    <t>FRANCY MILENA LÓPEZ GARCIA</t>
  </si>
  <si>
    <t>007</t>
  </si>
  <si>
    <t>008</t>
  </si>
  <si>
    <t>DIANA CAROLINA MARTÍNEZ RODRÍGUEZ</t>
  </si>
  <si>
    <t>009</t>
  </si>
  <si>
    <t xml:space="preserve">010 </t>
  </si>
  <si>
    <t>JOHN HAROLD RINCÓN HOLGUÍN</t>
  </si>
  <si>
    <t>011</t>
  </si>
  <si>
    <t>HUGO HERNÁN ROCHA CORREA</t>
  </si>
  <si>
    <t>012</t>
  </si>
  <si>
    <t>013</t>
  </si>
  <si>
    <t>014</t>
  </si>
  <si>
    <t>JUAN CARLOS DÍAZ GÓMEZ</t>
  </si>
  <si>
    <t>015</t>
  </si>
  <si>
    <t>DANIEL FERNANDO TORRES PÁEZ</t>
  </si>
  <si>
    <t>016</t>
  </si>
  <si>
    <t>PAULA ANDREA FUENTES BAENA</t>
  </si>
  <si>
    <t>017</t>
  </si>
  <si>
    <t>ORACLE COLOMBIA LTDA</t>
  </si>
  <si>
    <t>018</t>
  </si>
  <si>
    <t>JUAN NICOLAS JIMENEZ SÁNCHEZ</t>
  </si>
  <si>
    <t>019</t>
  </si>
  <si>
    <t>OLGA LUCIA SUAREZ RODRIGUEZ</t>
  </si>
  <si>
    <t>020</t>
  </si>
  <si>
    <t>ANGIE VIVIANA ROA MATEUS</t>
  </si>
  <si>
    <t>021</t>
  </si>
  <si>
    <t>TALLER DE EDICIÓN ROCCA S.A.S</t>
  </si>
  <si>
    <t>022</t>
  </si>
  <si>
    <t>INMOBILIARIA No. 1 CASA GRANDE LTDA.</t>
  </si>
  <si>
    <t>023</t>
  </si>
  <si>
    <t>024</t>
  </si>
  <si>
    <t>025</t>
  </si>
  <si>
    <t>026</t>
  </si>
  <si>
    <t>LUZ  YADIRA VELOZA POVEDA</t>
  </si>
  <si>
    <t>027</t>
  </si>
  <si>
    <t>028</t>
  </si>
  <si>
    <t>MARTHA JULIETT YAVER LICHT</t>
  </si>
  <si>
    <t>Prestación de servicios profesionales para apoyar a la oficina asesora jurídica en el cumplimiento de los lineamientos establecidos en el sistema integrado de gestión SIG de conformidad con la norma técnica del Distrito y con MIPG, así como el apoyo jurídico en lo relacionado con la actividad contractual</t>
  </si>
  <si>
    <t>Prestar servicios profesionales para apoyar en las gestiones administrativas, financieras y operativas del proyecto de inversión 1079, en el desarrollo de las actividades misionales, así como gestionar acciones de las estrategias de comunicación, socialización y divulgación institucional y efectuar el seguimiento de las mismas</t>
  </si>
  <si>
    <t>Prestación de servicios profesionales para realizar el apoyo administrativo del componente cualificación, investigaciòn e innovación docente: comunidades de saber y práctica pedagógica</t>
  </si>
  <si>
    <t>Prestación de servicios profesionales para brindar apoyo administrativo en los procesos y procedimientos del Sistema de seguimiento a la política educativa distrital en los contextos escolares en su Fase 4</t>
  </si>
  <si>
    <t>Prestar los servicios profesionales para apoyar la planificación, implementación, mantenimiento, evaluación y mejora continua del Sistema de Gestión de Seguridad y Salud en el Trabajo (SG-SST), así como del Subsistema de Gestión Ambiental – SGA acorde a los lineamientos establecidos en el Sistema Integrado de Gestión del IDEP y el Nuevo Modelo Integrado de Planeación y Gestión -MIPG</t>
  </si>
  <si>
    <t>Prestación de Servicios profesionales para orientar y evaluar el Programa de pensamiento crítico para la investigación e innovación educativa en su Fase II</t>
  </si>
  <si>
    <t>Prestación de servicios profesionales para la implementación de las políticas de servicio al ciudadano, participación ciudadana en la gestión pública y racionalización de trámites del MIPG y la sostenibilidad del proceso de dirección y planeación</t>
  </si>
  <si>
    <t>Prestación de servicios profesionales para la implementación del Modelo Integrado de Planeación y Gestión y la sostenibilidad del Sistema Integrado de Gestión del Proceso Mejoramiento Integreal y Continúo del IDEP</t>
  </si>
  <si>
    <t>Prestación de servicios profesionales para la implementación de las políticas de Transparencia, acceso a la información pública y lucha contra la corrupción, Gobierno Digital y Seguridad Digital del MIPG, la sostenibilidad del Subsistema de Seguridad de la información y el proceso de Gestión Tecnológica</t>
  </si>
  <si>
    <t>Prestación de servicios profesionales para asesorar y apoyar en todos los asuntos, controversias o litigios de carácter disciplinario que requiera la entidad, así como en el desarrollo de las acciones preventivas que permitan garantizar el cumplimiento de los deberes y obligaciones de los funcionarios del IDEP en procura de salvaguar el patrimonio institucional</t>
  </si>
  <si>
    <t>Prestación de servicios profesionales para apoyar, en el marco de las actividades de comunicación, socialización y divulgación institucional, el desarrollo, administración y gestión de contenidos para los sitios web administrados por el IDEP y brindar soporte a los sistemas informáticos.</t>
  </si>
  <si>
    <t>Prestación de servicios profesionales para diseñar el magazín "Aula Urbana" y la revista "Educación y Ciudad" del Instituto para la InvestigaciónEducativa y el Desarrollo Pedagógico, durante la vigencia 2019.</t>
  </si>
  <si>
    <t>Prestación de servicios profesionales para apoyar la conceptualización gráfica, diseño y diagramación de piezas comunicativas y publicaciones de la colección editorial del IDEP.</t>
  </si>
  <si>
    <t>Prestación de servicios profesiojales para realizar la edición de la Revista "Educación y Ciudad" del Instituto para la Investigación Educativa y el Desarrollo Pedagógico, durante la vigencia 2019</t>
  </si>
  <si>
    <t>Prestación de servicios profesionales para apoyar el diseño y para realizar las actividades de prensa y comunicación en medios y otros canales de difusión, interna y externa, mediante los cuales se socialicen y divulguen los proyectyos y eventos efectuados por el IDEP.</t>
  </si>
  <si>
    <t>Prestación de servicios de apoyo operativo para realizar la organización, embalaje y rotulación de los documentos relacionados con la producción documental del IDEP en desarrollo de sus actividades misionales</t>
  </si>
  <si>
    <t>Prestación de servicios técnicos para realizar la implementaciòn de la Tabla de Retenciòn Documental convalidada, las transferencias documenatles al archivo central y las respectivas consultas solicitadas por los funcionarios del Instituto</t>
  </si>
  <si>
    <t>Prestaciòn de servicios técnicos para realizar la implementaciòn de la tabla de valoraciòn documental convalidada</t>
  </si>
  <si>
    <t>Prestación de servicios para realizar la corrección de estilo, edición y revisión de artes de los libros en la vigencia 2019, de la serie editorial del Instituto para la Investigación Educativa y el Desarrollo Pedagógico</t>
  </si>
  <si>
    <t>Arrendar el inmueble distringuido como oficina 402 A ubicado en al Avenida Calle 26 No. 69 D-91 Torre Peatonal "Centro Empresarial Arrecife piso 4to. Propiedad Horizontal" de la ciudad de Bogotá, incluyendo los parqueaderos Nros. 265 y 266 del sótano No. 3, con el fin de allí funcione la sede del IDEP.</t>
  </si>
  <si>
    <t>Arrendar el inmueble distringuido como oficina 402 B ubicado en al Avenida Calle 26 No. 69 D-91 Torre Peatonal "Centro Empresarial Arrecife piso 4to. Propiedad Horizontal" de la ciudad de Bogotá, incluyendo los parqueaderos Nros. 267 y 268 del sótano No. 3, con el fin de allí funcione la sede del IDEP.</t>
  </si>
  <si>
    <t>Arrendar el inmueble distinguido como oficina 805 ubicado en la Avenida Calle 26 No. 69 D-91 Torre Peatonal “Centro Empresarial Arrecife piso 8vo. Propiedad Horizontal”, de la ciudad de Bogotá, incluyendo los parqueaderos Nros. 76,77 y 115 del sótano No. 2, con el fin de que allí funcione la sede del IDEP.</t>
  </si>
  <si>
    <t>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</si>
  <si>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 xml:space="preserve">Prestación de Servicos Profesionales para apoyar las acciones que se adelanten en la auditoria interna realizada por la Oficina de Conmtrol Interno a los controles generales de la gestión tecnólogica y procedimientos establecidos.  </t>
  </si>
  <si>
    <t xml:space="preserve">Prestación del servicio de un canal de Internet dedicado   </t>
  </si>
  <si>
    <t>Prestación de servicios profesionales para la implementación de las políticas de Gobierno Digital y Seguridad Digital del MIPG y la sostenibilidad del  Subsistema de Seguridad de la Información y del proceso de Gestión Tecnológica, así como el soporte técnico a la infraestructura tecnológica del IDEP.</t>
  </si>
  <si>
    <t>800.103.052</t>
  </si>
  <si>
    <t>Inversión Transferencia</t>
  </si>
  <si>
    <t>Fortalecimiento Transferencias</t>
  </si>
  <si>
    <t>ADRIANA DÍAZ IZQUIERDO</t>
  </si>
  <si>
    <t>331150106107901030 
331150106107901150</t>
  </si>
  <si>
    <t>Comunicación, socialización y Divulgación: Componente 2
Comunicación, socialización y Divulgación: Componente 1</t>
  </si>
  <si>
    <t>DIANA MARÍA PRADA ROMERO</t>
  </si>
  <si>
    <t>331150106107901030</t>
  </si>
  <si>
    <t>Programa de pensamiento crítico para la innovación - Fase 2</t>
  </si>
  <si>
    <t>ANDREA JOSEFINA BUSTAMANTE RAMÍREZ</t>
  </si>
  <si>
    <t>Estuadio Sistema de seguimiento a la política educativa distrital en los contextos escolares - Fase 4</t>
  </si>
  <si>
    <t>JORGE ALBERTO PALACIO CASTAÑEDA</t>
  </si>
  <si>
    <t>331150742018401</t>
  </si>
  <si>
    <t>Sostenibilidad del Sistema Integrado de Gestiòn SIG - MIPG</t>
  </si>
  <si>
    <t>CARLOS GERMÁN PLAZAS BONILLA</t>
  </si>
  <si>
    <t>331150106107901130</t>
  </si>
  <si>
    <t>OLGA LUCIA SÁNCHEZ MENDIETA</t>
  </si>
  <si>
    <t>3311501061079011305
3311501061079011507</t>
  </si>
  <si>
    <t>312020202000030005</t>
  </si>
  <si>
    <t>Derechos de uso de productosde propiedad intelectual y otros productos similares</t>
  </si>
  <si>
    <t>Servicios Administrativos</t>
  </si>
  <si>
    <t>OLGA LUCÍA BONILLA OROZCO</t>
  </si>
  <si>
    <t>Prestación de servicios tècnicos</t>
  </si>
  <si>
    <t>312020202000020003</t>
  </si>
  <si>
    <t>Servicio de arrendamiento de bienes inmuebles a comisión o por contrar</t>
  </si>
  <si>
    <t>Servicio de arrendamiento</t>
  </si>
  <si>
    <t>Sostenibilidad del Sistema Integrado de Gestión SIG - MIPG</t>
  </si>
  <si>
    <t>312020203000040004</t>
  </si>
  <si>
    <t>Servicios de Telecomunicaciones a traves de Internet</t>
  </si>
  <si>
    <t>50742018401</t>
  </si>
  <si>
    <t>Profesional Universitario Subdirección Académica</t>
  </si>
  <si>
    <t>Jefe de la Oficina Asesora de Planeación</t>
  </si>
  <si>
    <t>01 de 2019 - CD</t>
  </si>
  <si>
    <t>02 de 2019 - CD</t>
  </si>
  <si>
    <t>03 de 2019 - CD</t>
  </si>
  <si>
    <t>04 de 2019 - CD</t>
  </si>
  <si>
    <t>05 de 2019 - CD</t>
  </si>
  <si>
    <t>06 de 2019 - CD</t>
  </si>
  <si>
    <t>07 de 2019 - CD</t>
  </si>
  <si>
    <t>08 de 2019 - CD</t>
  </si>
  <si>
    <t>09 de 2019 - CD</t>
  </si>
  <si>
    <t>10 de 2019 - CD</t>
  </si>
  <si>
    <t>11 de 2019 - CD</t>
  </si>
  <si>
    <t>12 de 2019 - CD</t>
  </si>
  <si>
    <t>13 de 2019 - CD</t>
  </si>
  <si>
    <t>14 de 2019 - CD</t>
  </si>
  <si>
    <t>15 de 2019 - CD</t>
  </si>
  <si>
    <t>16 de 2019 - CD</t>
  </si>
  <si>
    <t>TIENDA VIRTUAL</t>
  </si>
  <si>
    <t>17 de 2019 - CD</t>
  </si>
  <si>
    <t>18 de 2019 - CD</t>
  </si>
  <si>
    <t>19 de 2019 - CD</t>
  </si>
  <si>
    <t>20 de 2019 - CD</t>
  </si>
  <si>
    <t>21 de 2019 - CD</t>
  </si>
  <si>
    <t>22 de 2'19 - CD</t>
  </si>
  <si>
    <t>23 de 2019 - CD</t>
  </si>
  <si>
    <t>24 DE 2019 - CD</t>
  </si>
  <si>
    <t>25 DE 2019 - CD</t>
  </si>
  <si>
    <t>03 DE 2019-IDEP-MMA</t>
  </si>
  <si>
    <t>26 DE 2019 - CD</t>
  </si>
  <si>
    <t>SECOP II</t>
  </si>
  <si>
    <t>https://colombiacompra.coupahost.com/order_headers/35276</t>
  </si>
  <si>
    <t>CO1.PCCNTR.737480</t>
  </si>
  <si>
    <t>CO1.PCCNTR.738012</t>
  </si>
  <si>
    <t>CO1.PCCNTR.737877</t>
  </si>
  <si>
    <t>CO1.PCCNTR.741133</t>
  </si>
  <si>
    <t>CO1.PCCNTR.740964</t>
  </si>
  <si>
    <t>CO1.PCCNTR.745675</t>
  </si>
  <si>
    <t xml:space="preserve"> CO1.PCCNTR.745807</t>
  </si>
  <si>
    <t>CO1.PCCNTR.745767</t>
  </si>
  <si>
    <t>CO1.PCCNTR.746043</t>
  </si>
  <si>
    <t>CO1.PCCNTR.746213</t>
  </si>
  <si>
    <t xml:space="preserve"> CO1.PCCNTR.746231</t>
  </si>
  <si>
    <t>CO1.PCCNTR.756410</t>
  </si>
  <si>
    <t>CO1.PCCNTR.756487</t>
  </si>
  <si>
    <t>CO1.PCCNTR.756818</t>
  </si>
  <si>
    <t xml:space="preserve"> CO1.PCCNTR.757444</t>
  </si>
  <si>
    <t xml:space="preserve"> CO1.PCCNTR.757434</t>
  </si>
  <si>
    <t xml:space="preserve"> CO1.PCCNTR.769547</t>
  </si>
  <si>
    <t>CO1.PCCNTR.769755</t>
  </si>
  <si>
    <t>CO1.PCCNTR.770178</t>
  </si>
  <si>
    <t xml:space="preserve"> CO1.PCCNTR.775075
</t>
  </si>
  <si>
    <t xml:space="preserve"> CO1.PCCNTR.791667</t>
  </si>
  <si>
    <t>CO1.PCCNTR.791918</t>
  </si>
  <si>
    <t xml:space="preserve"> CO1.PCCNTR.791837</t>
  </si>
  <si>
    <t>CO1.PCCNTR.808213</t>
  </si>
  <si>
    <t>CO1.PCCNTR.825556</t>
  </si>
  <si>
    <t>CO1.PCCNTR.818734</t>
  </si>
  <si>
    <t>029</t>
  </si>
  <si>
    <t>LINA MARIA VARGAS ALVAREZ</t>
  </si>
  <si>
    <t xml:space="preserve">Prestación de servicios profesionales para apoyar la orientación, articulación de acciones y consolidación de resultados, en el marco de la aplicación del Sistema de Seguimiento a la Política Educativa Distrital en los contextos escolares, Fase 4. </t>
  </si>
  <si>
    <t>3311501061079011501</t>
  </si>
  <si>
    <t>27 DE 2019 CD</t>
  </si>
  <si>
    <t>034</t>
  </si>
  <si>
    <t>FUNDACIÓN UNIVERSITARIA CAFAM - UNIICAFAM</t>
  </si>
  <si>
    <t>035</t>
  </si>
  <si>
    <t>MARIA ISABEL ESPINOSA PORRAS</t>
  </si>
  <si>
    <t>036</t>
  </si>
  <si>
    <t>ANTONIO SEGUNDO VARGAS MENDOZA</t>
  </si>
  <si>
    <t>037</t>
  </si>
  <si>
    <t>JUAN FELIPE NIETO MOLINA</t>
  </si>
  <si>
    <t>038</t>
  </si>
  <si>
    <t>ORGANIZACIÓN Y GESTIÓN DE PROYECTOS - DEPROYECTOS S.A.S.</t>
  </si>
  <si>
    <t>039</t>
  </si>
  <si>
    <t xml:space="preserve">ADRIANA MARCELA LONDOÑO CANCELADO </t>
  </si>
  <si>
    <t>030</t>
  </si>
  <si>
    <t xml:space="preserve">INTERAMERICAN DE POSTALES SAS - INTERPOSTAL </t>
  </si>
  <si>
    <t>031</t>
  </si>
  <si>
    <t>KEVIN JULIAN ACOSTA MAZO</t>
  </si>
  <si>
    <t>032</t>
  </si>
  <si>
    <t>BEJARANO BEJARANO OLGA LUCIA</t>
  </si>
  <si>
    <t>033</t>
  </si>
  <si>
    <t xml:space="preserve">LUZ SNEY CARDOZO ESPITIA </t>
  </si>
  <si>
    <t>Prestacion de servicio de mensajeria especializada.</t>
  </si>
  <si>
    <t>Prestación de servicios para apoyar en la Organización del archivo central conforme a la TVD convalidada como gestión dentro del subsistema de gestión documental</t>
  </si>
  <si>
    <t>Prestación de servicios profesionales para realizar el acompañamiento a iniciativas de experiencias pedagógicas: Nivel I, en el marco del Programa de pensamiento crítico para la investigación e innovación educativa en su Fase II.</t>
  </si>
  <si>
    <t>Prestación de servicios profesionales para realizar el acompañamiento a  experiencias para sistematizar: Nivel III, en el marco del Programa de pensamiento crítico para la investigación e innovación educativa en su Fase II</t>
  </si>
  <si>
    <t>Prestación de servicios profesionales para apoyar en la implementación de estrategias de cualificación y visibilización de experiencias pedagógicas que contribuyan a la conformación de comunidades de saber y práctica pedagógica, en el marco del Programa de pensamiento crítico para la investigación e innovación educativa en su Fase II.</t>
  </si>
  <si>
    <t xml:space="preserve">Prestación de servicios profesionales para apoyar el acompañamiento a iniciativas de experiencias pedagógicas: Nivel I, en el marco del Programa de pensamiento crítico para la investigación e innovación educativa en su Fase II
</t>
  </si>
  <si>
    <t>Prestación de servicios profesionales para apoyar el acompañamiento a experiencias en desarrollo: Nivel II, en el marco del Programa de pensamiento crítico para la investigación e innovación educativa en su Fase II</t>
  </si>
  <si>
    <t>Prestación de servicios profesionales para apoyar el acompañamiento a experiencias para sistematizar: Nivel III, en el marco del Programa de pensamiento crítico para la investigación e innovación educativa en su Fase II</t>
  </si>
  <si>
    <t>Prestación de servicios profesionales para realizar la recolección, procesamiento, sistematización y análisis de la información relacionada con la consulta a las fuentes primarias, en la aplicación del Sistema de seguimiento a la política educativa distrital en los contextos escolares, Fase 4.</t>
  </si>
  <si>
    <t>Prestación de servicios profesionales para realizar el acompañamiento a experiencias en desarrollo: Nivel II, en el marco del Programa de pensamiento crítico para la investigación e innovación educativa en su Fase II.</t>
  </si>
  <si>
    <t>312020201000060001</t>
  </si>
  <si>
    <t>Servicios de Mensajeria</t>
  </si>
  <si>
    <t>3311501061079011301</t>
  </si>
  <si>
    <t>CARLOS NORBERTO LÓPEZ DONATO</t>
  </si>
  <si>
    <t>01  DE 2019-IDEP-MMA</t>
  </si>
  <si>
    <t>CO1.PCCNTR.835033</t>
  </si>
  <si>
    <t>CO1.PCCNTR.850567</t>
  </si>
  <si>
    <t>CO1.PCCNTR.850914</t>
  </si>
  <si>
    <t>CO1.PCCNTR.851320</t>
  </si>
  <si>
    <t>CO1.PCCNTR.851201</t>
  </si>
  <si>
    <t>CO1.PCCNTR.851324</t>
  </si>
  <si>
    <t>CO1.PCCNTR.851236</t>
  </si>
  <si>
    <t>CO1.PCCNTR.851244</t>
  </si>
  <si>
    <t>CO1.PCCNTR.852765</t>
  </si>
  <si>
    <t>ANDREA JOSEFINA  BUSTAMANTE</t>
  </si>
  <si>
    <t>28 DE 2019 - CD</t>
  </si>
  <si>
    <t>29 DE 2019 - CD</t>
  </si>
  <si>
    <t>30 DE 2019 - CD</t>
  </si>
  <si>
    <t>31 DE 2019 - CD</t>
  </si>
  <si>
    <t>32 DE 2019 - CD</t>
  </si>
  <si>
    <t>33 DE 2019 - CD</t>
  </si>
  <si>
    <t>34 DE 2019 - CD</t>
  </si>
  <si>
    <t>35 DE 2019 - CD</t>
  </si>
  <si>
    <t>36 DE 2019 - CD</t>
  </si>
  <si>
    <t>CO1.PCCNTR.853663</t>
  </si>
  <si>
    <t>331150106107901150</t>
  </si>
  <si>
    <t>Estudio Sistema de seguimiento a la política educativa distrital en los contextos escolares - Fase 4</t>
  </si>
  <si>
    <t>Prestación de servicios profesionales para apoyar a la oficina asesora jurídica en la defensa judicial y extrajudicial de la entidad en las políticas a implementar con respecto a MIPG dentro de la defensa judicial, así como el apoyo jurídico en lo relacionado con la actividad contractual y jurídica</t>
  </si>
  <si>
    <t>040</t>
  </si>
  <si>
    <t>OMAR PULIDO CHAVES</t>
  </si>
  <si>
    <t>Prestación de servicios profesionales para la aplicación en el 2019 de la Metodología de Evaluación de Impacto - MEI a un proyecto desarrollado por el Instituto en los últimos cinco años.</t>
  </si>
  <si>
    <t>RUTH AMANDA CORTÉS SALCEDO</t>
  </si>
  <si>
    <t>37 DE 2019 - CD</t>
  </si>
  <si>
    <t>CO1.PCCNTR.863870</t>
  </si>
  <si>
    <t>041</t>
  </si>
  <si>
    <t>042</t>
  </si>
  <si>
    <t>043</t>
  </si>
  <si>
    <t>044</t>
  </si>
  <si>
    <t>045</t>
  </si>
  <si>
    <t>046</t>
  </si>
  <si>
    <t>047</t>
  </si>
  <si>
    <t>048</t>
  </si>
  <si>
    <t>049</t>
  </si>
  <si>
    <t>050</t>
  </si>
  <si>
    <t>051</t>
  </si>
  <si>
    <t>052</t>
  </si>
  <si>
    <t>053</t>
  </si>
  <si>
    <t>054</t>
  </si>
  <si>
    <t>055</t>
  </si>
  <si>
    <t>056</t>
  </si>
  <si>
    <t>57</t>
  </si>
  <si>
    <t>58</t>
  </si>
  <si>
    <t>59</t>
  </si>
  <si>
    <t>BIG PASS S.A.S</t>
  </si>
  <si>
    <t>CAJA COLOMBIANA DE COMPENSACIÓN FAMILIAR - COMPENSAR</t>
  </si>
  <si>
    <t xml:space="preserve">COMERCIALIZADORA COMSILA LTDA </t>
  </si>
  <si>
    <t>JOSÉ LUIS RODRIGUEZ CANAL</t>
  </si>
  <si>
    <t xml:space="preserve">JAIME LEONARDO ACOSTA DIÀZ </t>
  </si>
  <si>
    <t>LADO B S.A.S</t>
  </si>
  <si>
    <t>SOLUTION COPY LTDA</t>
  </si>
  <si>
    <t>OSCAR JULIO SEGURA MARTINEZ</t>
  </si>
  <si>
    <t>AFP ASESORES S.A.S.</t>
  </si>
  <si>
    <t>CAROLINA LOPERA OQUENDO</t>
  </si>
  <si>
    <t>LUZ MARIBEL PÀEZ MENDIETA</t>
  </si>
  <si>
    <t>MARINA BERNAL GÒMEZ</t>
  </si>
  <si>
    <t xml:space="preserve">LUZ MARINA LEÓN MONTENEGRO </t>
  </si>
  <si>
    <t>ROCÌO BARAJAS SIERRA</t>
  </si>
  <si>
    <t>UNIVERSIDAD DE LOS ANDES</t>
  </si>
  <si>
    <t xml:space="preserve">JARGU S.A. CORREDORES DE SEGUROS </t>
  </si>
  <si>
    <t>INVERSIONES GIRATELL S.C.A.</t>
  </si>
  <si>
    <t>BETHY BLANCO SANDOVAL</t>
  </si>
  <si>
    <t>OSCAR EDUARDO GONZÁLEZ AGUIRRE</t>
  </si>
  <si>
    <t>Adquisición de Bonos, Cupones, vales y/o Tickes redimibles en combustible, para tanquear el parque automotor de propiedad del Instituto para la Investigación Educativa y el Desarrollo Pedagógico – IDEP.</t>
  </si>
  <si>
    <t>Prestación de servicios de apoyo a la gestión para el desarrollo de actividades académicas e institucionales que permitan visibilizar, compartir, intercambiar y posicionar el conocimiento pedagógico y educativo generado desde los Componentes Sistema de Seguimiento a la política educativa distrital en los contextos escolares y Estrategia de Cualificación investigación e innovación docente: Comunidades de saber y de práctica pedagógica.</t>
  </si>
  <si>
    <t>Adquirir insumos gráficos para la impresión de publicaciones del Instituto para la Investigación Educativa y el Desarrollo Pedagógico, IDEP, conforme las especificaciones técnicas señaladas.</t>
  </si>
  <si>
    <t>Prestación de servicios profesionales para apoyar en la ejecución del proceso de Gestión del Talento Humano del IDEP dentro del marco del Sistema Integrado de Gestión del IDEP.</t>
  </si>
  <si>
    <t>Prestación de servicios profesionales para apoyar el proceso de documentación técnica en el marco de la política de Gestión del conocimiento que hace parte del Modelo Integrado de Planeación y Gestión-MIPG</t>
  </si>
  <si>
    <t>Prestación de servicios profesionales para realizar el estudio apropiación de contenidos culturales, académicos y científicos de los docentes del sector público de Bogotá</t>
  </si>
  <si>
    <t>Prestación de Servicos para el 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</si>
  <si>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Prestación de servicios profesionales para apoyar la gestión administrativa y académica de las actividades de reconocimiento docente en el marco del convenio interadministrativo 877686 de 2019.</t>
  </si>
  <si>
    <t xml:space="preserve">Prestación de servicios profesionales para apoyar al IDEP dentro del proceso de sostenimiento en el nuevo marco normativo NIIF para entidades del gobierno. </t>
  </si>
  <si>
    <t>Prestación de servicios profesionales para realizar el análisis de segundo nivel, de la información cuantitativa correspondiente a la línea de base 2018, en el marco del estudio "Abordaje integral de la Maternidad y la Paternidad en los contextos escolares" Fase IV: Construcción y pilotaje.</t>
  </si>
  <si>
    <t>Prestación de servicios profesionales para la orientación académica general del monitoreo de la calidad en educación inicial, el análisis de los planes de mejora y la transferencia.</t>
  </si>
  <si>
    <t>Prestación de servicios profesionales para apoyar la  orientación conceptual y metodológica del proceso de construcción y pilotaje del programa socioeducativo de educación para la sexualidad, en el marco del estudio "Abordaje integral de la Maternidad y la Paternidad en los contextos escolares" Fase IV: Construcción y pilotaje.</t>
  </si>
  <si>
    <t>Prestación de servicios profesionales para apoyar conceptual y pedagógicamente el proceso de construcción y pilotaje del programa socioeducativo de educación para la sexualidad, en el marco del estudio "Abordaje integral de la Maternidad y la Paternidad en los contextos escolares" Fase IV: Construcción y pilotaje.</t>
  </si>
  <si>
    <t>Prestación de servicios profesionales para: 1) ajustar los instrumentos para el monitoreo de la calidad en educación inicial en 2019, y 2) realizar la escritura del reporte de los resultados del monitoreo y del análisis de los planes de mejora.</t>
  </si>
  <si>
    <t>Prestación de servicios profesionales para adelantar las actividades de investigación y análisis requeridas para llevar a cabo el estudio: "Características individuales e institucionales que promueven la investigación y la innovación educativa en el Distrito Capital.</t>
  </si>
  <si>
    <t>Contratar la prestación del servicio de intermediación de seguros, asesoría integral en el manejo del programa de seguros que el Instituto para la Investigación Educativa y el Desarrollo Pedagógico - IDEP requiera para la protección y cubrimiento de los riesgos a las personas, lo bienes muebles e inmuebles, así como de los activos e intereses patrimoniales de su propiedad y aquellos que estén bajo su responsabilidad, o por los que llegare a ser responsable.</t>
  </si>
  <si>
    <t>Adquisición de bonos y/o valeras  canjeables única y exclusivamente para la compra de vestuario y calzado para los funcionarios del IDEP</t>
  </si>
  <si>
    <t>Prestación de servicios profesionales para apoyar la gestión de las actividades académicas,
administrativas y operativas de los componentes 3, (Objetivo 3.1) y 5 del Convenio 877686 de 2019 celebrado entre el IDEP y la Secretaría de Educación de Bogotá</t>
  </si>
  <si>
    <t>Prestación de servicios profesionales para apoyar la gestión administrativa del estudio Monitoreo de la calidad de la educación inicial, análisis de planes de mejora y transferencia.</t>
  </si>
  <si>
    <t>31202010200003</t>
  </si>
  <si>
    <t>3311501061079010301
3311501061079010305
3311501061079011501
3311501061079011507</t>
  </si>
  <si>
    <t>Programa de pensamiento crítico para la innovación - Fase 2
Comunicación, socialización y Divulgación: Componente 2
Estudio Sistema de seguimiento a la política educativa distrital en los contextos escolares - Fase 4
Comunicación, socialización y Divulgación: Componente 1</t>
  </si>
  <si>
    <t>3311501061079010305
3311501061079011507</t>
  </si>
  <si>
    <t xml:space="preserve">
Comunicación, socialización y Divulgación: Componente 2
Comunicación, socialización y Divulgación: Componente 1</t>
  </si>
  <si>
    <t>3311501061079011506</t>
  </si>
  <si>
    <t>Apropiación de contenidos culturales, académicos y científicos de los docentes del sector público de Bogotá</t>
  </si>
  <si>
    <t>312020203000070002</t>
  </si>
  <si>
    <t xml:space="preserve">Servicos de Impresión </t>
  </si>
  <si>
    <t>3311501061079011306</t>
  </si>
  <si>
    <t>Administrados</t>
  </si>
  <si>
    <t>Convenio Interadministrativo SED - IDEP 877686 Programa de pensamiento critico para la innovación e investigaciòn educativa - Fase 2</t>
  </si>
  <si>
    <t>331150742018401
331150742018402</t>
  </si>
  <si>
    <t>Inversión Transferencia
Administrados</t>
  </si>
  <si>
    <t xml:space="preserve">Sostenibilidad del Sistema Integrado de Gestión SIG - MIPG
Sostenibilidad del Sistema Integrado de Gestión SIG - MIPG - Recursos de Libre Destinaciòn </t>
  </si>
  <si>
    <t>3311501061079011504
3311501061079011509</t>
  </si>
  <si>
    <t>Inversión Transferencia
 Administrados</t>
  </si>
  <si>
    <t xml:space="preserve">Programa socioeducativo para la sexualidad
Convenio Interadministrativo SED - IDEP 877686,  Programa  socioeducativo de educación para la sexualidad </t>
  </si>
  <si>
    <t>3311501061079011508</t>
  </si>
  <si>
    <t xml:space="preserve">Convenio Interadministrativo SED - IDEP 877686,  Monitoreo de la calidad de la educaci{on inicial, análisis de planes de mejora y transferencia. </t>
  </si>
  <si>
    <t>3311501061079011509</t>
  </si>
  <si>
    <t xml:space="preserve">Convenio Interadministrativo SED - IDEP 877686,  Programa  socioeducativo de educación para la sexualidad </t>
  </si>
  <si>
    <t>3311501061079011303</t>
  </si>
  <si>
    <t xml:space="preserve">Caracteristicas individuales e institucionales que promueven la investigación y la innovación  educatiova en el Distrito Capital </t>
  </si>
  <si>
    <t>N.A.</t>
  </si>
  <si>
    <t>31202010100006</t>
  </si>
  <si>
    <t>Dotaciòn(prendas de vestir y calzado)</t>
  </si>
  <si>
    <t>compraventa de bienes muebles</t>
  </si>
  <si>
    <t xml:space="preserve">WILLSON FARFÁN </t>
  </si>
  <si>
    <t xml:space="preserve">MIGUEL MAURICIO BERNAL ESCOBAR </t>
  </si>
  <si>
    <t>Impresos y publicaciones</t>
  </si>
  <si>
    <t>LILIA AMPARO CORREA MORENO</t>
  </si>
  <si>
    <t>EDWIN FERLEY ORTIZ MORALES</t>
  </si>
  <si>
    <t>MARTHA LIGIA CUEVAS MENDOZA</t>
  </si>
  <si>
    <t>JULIANA GUTIÉRREZ SOLANO</t>
  </si>
  <si>
    <t>RUTH AMANDA CORTES SALCEDO</t>
  </si>
  <si>
    <t>Profesional Especializado Subdirección Administrativa</t>
  </si>
  <si>
    <t>Asesor Dirección</t>
  </si>
  <si>
    <t>Profesional Universitario
Servicios Generales</t>
  </si>
  <si>
    <t>Subdirectora Académica</t>
  </si>
  <si>
    <t>05 DE 2019-IDEP-MMA</t>
  </si>
  <si>
    <t>CO1.PCCNTR.874509</t>
  </si>
  <si>
    <t>38 DE 2019 CD</t>
  </si>
  <si>
    <t>CO1.PCCNTR.880560</t>
  </si>
  <si>
    <t>01 de 2019 - SASI</t>
  </si>
  <si>
    <t>CO1.PCCNTR.883457</t>
  </si>
  <si>
    <t>39 DE 2019 CD</t>
  </si>
  <si>
    <t>CO1.PCCNTR.309560</t>
  </si>
  <si>
    <t>40 DE 2019 CD</t>
  </si>
  <si>
    <t>SECOP I</t>
  </si>
  <si>
    <t>19-12-9155838</t>
  </si>
  <si>
    <t>41  DE 2019 CD</t>
  </si>
  <si>
    <t>19-12-9165091</t>
  </si>
  <si>
    <t>06 DE 2019 -IDEP-MMA</t>
  </si>
  <si>
    <t>Secop II</t>
  </si>
  <si>
    <t>CO1.PCCNTR.898809</t>
  </si>
  <si>
    <t>42 DE 2019 CD</t>
  </si>
  <si>
    <t>19-12-9225332</t>
  </si>
  <si>
    <t>43  DE 2019 CD</t>
  </si>
  <si>
    <t>19-12-9226047</t>
  </si>
  <si>
    <t>44  DE 2019 CD</t>
  </si>
  <si>
    <t>19-12-9229058</t>
  </si>
  <si>
    <t>045  DE 2019 CD</t>
  </si>
  <si>
    <t>19-12-9229152</t>
  </si>
  <si>
    <t>46  DE 2019 CD</t>
  </si>
  <si>
    <t>19-12-9229220</t>
  </si>
  <si>
    <t>47  DE 2019 CD</t>
  </si>
  <si>
    <t>19-12-9229241</t>
  </si>
  <si>
    <t>48 DE 2019 CD ( REALIDAD 45 DE 2019 CD)</t>
  </si>
  <si>
    <t>Secop I</t>
  </si>
  <si>
    <t>19-12-9229204</t>
  </si>
  <si>
    <t>49 DE 2019 CD</t>
  </si>
  <si>
    <t>19-12-9230834</t>
  </si>
  <si>
    <t>08 DE 2019 -IDEP-MMA</t>
  </si>
  <si>
    <t>CO1.PCCNTR.917409</t>
  </si>
  <si>
    <t>50 DE 2019 CD</t>
  </si>
  <si>
    <t>19-12-9264952</t>
  </si>
  <si>
    <t>51 DE 2019 CD</t>
  </si>
  <si>
    <t>19-12-9278700</t>
  </si>
  <si>
    <t>60</t>
  </si>
  <si>
    <t>ITO SOFTWARE</t>
  </si>
  <si>
    <t>61</t>
  </si>
  <si>
    <t>JHON ALEXANDER CALDERÓN RODRÍGUEZ</t>
  </si>
  <si>
    <t>62</t>
  </si>
  <si>
    <t>METABIBLIOTECAS</t>
  </si>
  <si>
    <t>63</t>
  </si>
  <si>
    <t>CORFERIAS</t>
  </si>
  <si>
    <t>Adquisición de licencias Google Apps</t>
  </si>
  <si>
    <t>Prestación de servicios profesionales para realizar el análisis de los planes de mejora y apoyar el procesamiento para la producción de fichas de resultados, en el marco del proceso de monitoreo y transferencia.</t>
  </si>
  <si>
    <t>Arrendar un (1) stand para que el Instituto para la Investigación Educativa y el Desarrollo Pedagógico IDEP participe como expositor en la 32ª Feria Internacional del Libro de Bogotá -Colombia</t>
  </si>
  <si>
    <t>19-12-9297513</t>
  </si>
  <si>
    <t>52 DE 2019 CD</t>
  </si>
  <si>
    <t>53 DE 2019 CD</t>
  </si>
  <si>
    <t>Arrendamiento</t>
  </si>
  <si>
    <t>CESAR ALONSO LINARES PEÑA</t>
  </si>
  <si>
    <t>Diana Maria Prada Romero</t>
  </si>
  <si>
    <t>Profesional Especializado
Sub. Académica</t>
  </si>
  <si>
    <t>Servicios administrativos</t>
  </si>
  <si>
    <t>Prestación de servicios de apoyo a la gestión</t>
  </si>
  <si>
    <t>Compraventa</t>
  </si>
  <si>
    <t xml:space="preserve">Prestación de servicios </t>
  </si>
  <si>
    <t xml:space="preserve">Suscripción para el uso de servicos y/o licencias para el fortalecimiento de las actividades de comunicación, socialización y divulgación del IDEP. </t>
  </si>
  <si>
    <t>64</t>
  </si>
  <si>
    <t>JAIME ALBERTO CASTRO MARTÍNEZ</t>
  </si>
  <si>
    <t>65</t>
  </si>
  <si>
    <t>ALEJANDRA QUINTANA MARTÍNEZ</t>
  </si>
  <si>
    <t>66</t>
  </si>
  <si>
    <t>CORPORACIÓN MIXTA PARA LA INVESTIGACIÓN Y EL DESARROLLO DE LA EDUCACIÓN - CORPOEDUCACIÓN</t>
  </si>
  <si>
    <t>67</t>
  </si>
  <si>
    <t>ADRY LILIANA MANRIQUE LAGOS</t>
  </si>
  <si>
    <t>68</t>
  </si>
  <si>
    <t>MARIANA SCHMIDT QUINTERO</t>
  </si>
  <si>
    <t>69</t>
  </si>
  <si>
    <t>CORPORACIÓN MAGISTERIO</t>
  </si>
  <si>
    <t>70</t>
  </si>
  <si>
    <t xml:space="preserve">UNIVERSIDA DE LA SABANA </t>
  </si>
  <si>
    <t>71</t>
  </si>
  <si>
    <t>72</t>
  </si>
  <si>
    <t>METABIBLIOTECAS S.A.S.</t>
  </si>
  <si>
    <t>73</t>
  </si>
  <si>
    <t>ESPIRAL ASOCIADOS S.A.S.</t>
  </si>
  <si>
    <t>74</t>
  </si>
  <si>
    <t>SOPORTE LOGICO LTDA</t>
  </si>
  <si>
    <t>75</t>
  </si>
  <si>
    <t>JINNA JAZBLEYDI PÉREZ PACHÓN</t>
  </si>
  <si>
    <t>76</t>
  </si>
  <si>
    <t xml:space="preserve">JUAN NICOLAS NARVAEZ LÓPEZ </t>
  </si>
  <si>
    <t>77</t>
  </si>
  <si>
    <t>UNIÓN TEMPORAL BIOLIMPIEZA</t>
  </si>
  <si>
    <t>78</t>
  </si>
  <si>
    <t>CORPORACIÓN GAIA LÚDICA Y CULTURA</t>
  </si>
  <si>
    <t>79</t>
  </si>
  <si>
    <t>LILIANA MORENO MARTÍNEZ</t>
  </si>
  <si>
    <t>80</t>
  </si>
  <si>
    <t>GIOVANNI ALBERTO GUATIBONZA CARREÑO</t>
  </si>
  <si>
    <t xml:space="preserve"> </t>
  </si>
  <si>
    <t>81</t>
  </si>
  <si>
    <t>E-VALUAR</t>
  </si>
  <si>
    <t>82</t>
  </si>
  <si>
    <t xml:space="preserve">TECNIMOTOR REPUESTOS Y RECTIFICADORA S.A.S. </t>
  </si>
  <si>
    <t>83</t>
  </si>
  <si>
    <t>Prestación de servicios profesionales para el análisis de segundo nivel, de la información cualitativa correspondiente a la línea de base 2018, en el marco del estudio "Abordaje integral de la Maternidad y la Paternidad en los contextos escolares" Fase IV: Construcción y pilotaje.</t>
  </si>
  <si>
    <t>Prestación de servicios profesionales para apoyar el proceso de análisis a profundidad de la información cualitativa correspondiente a la línea de base 2018, y la construcción del programa socio educativo de educación para la sexualidad, en el marco del estudio "Abordaje integral de la Maternidad y la Paternidad en los contextos escolares" Fase IV: Construcción y pilotaje.</t>
  </si>
  <si>
    <t xml:space="preserve">Prestación de servicios de apoyo a la gestión para el desarrollo de actividades académicas, logísticas y de comunicación en el marco del convenio interadministrativo 877686 de 2019, en sus componentes 2 y 4.
</t>
  </si>
  <si>
    <t>3311501061079011306
3311501061079011508</t>
  </si>
  <si>
    <t>Administrados
Administrados</t>
  </si>
  <si>
    <t xml:space="preserve">Convenio Interadministrativo SED - IDEP 877686 Programa de pensamiento critico para la innovación e investigaciòn educativa - Fase 2
Convenio Interadministrativo SED - IDEP 877686,  Monitoreo de la calidad de la educaci{on inicial, análisis de planes de mejora y transferencia. </t>
  </si>
  <si>
    <t>Prestación de servicios profesionales para  la gestión académica de la postulación de docentes y directivos docentes en premios a nivel nacional e internacional.</t>
  </si>
  <si>
    <t>ANA ALEXANDRA DIAZ NAJAR</t>
  </si>
  <si>
    <t>Prestación de servicios profesionales para liderar las actividades relacionadas con al línea de Gestión del conocimiento del Centro de Inovación del Maestro - Casa Campín</t>
  </si>
  <si>
    <t>Prestación de servicios profesionales para efectuar las actividades académicas, operativas, administrativas y logísticas para el fortalecimiento de redes y semilleros de investigación.</t>
  </si>
  <si>
    <t xml:space="preserve">Prestación de servicios profesionales para la elaboración, implementación y pilotaje de la caja de herramientas para potenciar el pensamiento crítico de docentes y estudiantes. 
</t>
  </si>
  <si>
    <t>3311501061079011504</t>
  </si>
  <si>
    <t>Caja herramientas del pensador crítico</t>
  </si>
  <si>
    <t>Prestación de servicios profesionales para apoyar en la inscripción y evaluación del Premio a la investigación e innovación educativa en su versión XIII</t>
  </si>
  <si>
    <t>Prestación de servicios profesionales para implementar un Sistema de Publicación Web de Colecciones Digitales - Biblioteca Digital que permita el almacenamiento, catalogación y visualización de los recursos digitales producidos por el IDEP, e integrarlo con el resto del Ecosistema Web de Publicaciones del IDEP, mediante un Metabuscador</t>
  </si>
  <si>
    <t xml:space="preserve">Prestación de servicios profesionales para apoyar la sostenibilidad del repositorio de buenas prácticas de evaluación y de la Red de Instituciones por la Evaluación en el marco del componente 5 del Convenio 877686 de 2019 celebrado entre el IDEP y la Secretaría de Educación del Distrito.
</t>
  </si>
  <si>
    <t>Prestación de servicio de soporte, actualización y mantenimiento al sistema de información HUMANO.</t>
  </si>
  <si>
    <t>Prestación de servicios profesionales para apoyar la gestión de las actividades aprobadas en el Plan Anual de Auditoria para la Vigencia 2019, enmarcados en los lineamientos normativos del ejercicio de la auditoría interna,  el Modelo Integrado de Planeación y Gestión Versión 2 y los roles asignados a la Oficina de Control Interno</t>
  </si>
  <si>
    <t>Prestación de servicios profesionales para apoyar las acciones que se adelanten en la auditoría interna realizada por la Oficina de Control Interno al proceso de gestión documental</t>
  </si>
  <si>
    <t xml:space="preserve">Prestación de los servicios de aseo y cafetería, con suministro de insumos, en las instalaciones del Instituto para la Investigación Educativa y el Desarrollo Pedagógico - IDEP.
</t>
  </si>
  <si>
    <t>Prestación de servicios para apoyar las actividades académicas e institucionales que permitan visibilizar, compartir, intercambiar y posicionar el conocimiento pedagógico y educativo en el marco de las actividades de conmemoración de los 25 años del IDEP.</t>
  </si>
  <si>
    <t>Prestación de servicios profesionales para implementar una estrategia de uso de las herramientas virtuales propias de la línea de gestión del conocimiento, diseñar artes visuales y desarrollar una estrategia comunicativa marco del Ecosistema Distrital de Innovación Educativa.</t>
  </si>
  <si>
    <t>Prestación de servicios profesionales para liderar las actividades académicas y administrativas en el marco del Ecosistema Distrital de Innovación Educativa.</t>
  </si>
  <si>
    <t>Prestación de servicios profesionales para: (1) apoyar las actividades investigativas, académicas, y operativas del proceso de construcción y pilotaje del programa socioeducativo de educación para la sexualidad, en el marco del estudio "Abordaje integral de la Maternidad y la Paternidad en los contextos escolares" Fase IV: Construcción y pilotaje y (2)  realizar la indagación cuantitativa y el acompañamiento a IED en la lectura de resultados en el marco del proceso de "monitoreo de la calidad de la educación inicial, análisis de planes de mejora y transferencia.</t>
  </si>
  <si>
    <t>Prestación de servicios para realizar el mantenimiento preventivo y correctivo del parque automotor del IDEP, con suministro de repuestos.</t>
  </si>
  <si>
    <t>Prestación de servicios profesionales para apoyar en la implementación de estrategias de cualificación y visibilización de experiencias pedagógicas en el marco del Ecosistema Distrital de Innovación Educativa.</t>
  </si>
  <si>
    <t>Profesional Universitario Subdirección  Académica</t>
  </si>
  <si>
    <t>84</t>
  </si>
  <si>
    <t>DIANA CAROLINA BEJARANO NOVOA</t>
  </si>
  <si>
    <t>Prestación de servicios profesionales para apoyar conceptualmente el monitoreo de la calidad de la educación inicial, los análisis de los planes de mejora y la transferencia.</t>
  </si>
  <si>
    <t>Olga Lucia Sánchez Mendieta</t>
  </si>
  <si>
    <t>33115074018401</t>
  </si>
  <si>
    <t>Sostenibilidad del Sistema Integrado de Gestión - SIG - MIPG</t>
  </si>
  <si>
    <t>312020203000050002</t>
  </si>
  <si>
    <t>Servicios de Limpieza General</t>
  </si>
  <si>
    <t>3311501061079011502
3311501061079011504
3311501061079011508
3311501061079011509</t>
  </si>
  <si>
    <t xml:space="preserve">Monitoreo de la calidad en educación inicial, el análisis de los planes de mejora y la transferencia.
Programa socioeducativo  de educación para la sexualidad. 
Convenio Interadministrativo SED - IDEP 877686,  Monitoreo de la calidad de la educaci{on inicial, análisis de planes de mejora y transferencia.
Convenio Interadministrativo SED - IDEP 877686,  Programa  socioeducativo de educación para la sexualidad </t>
  </si>
  <si>
    <t>312020203000060004</t>
  </si>
  <si>
    <t xml:space="preserve">Servicios de mantenimiento y reparación de maquinaria y equipo de transporte </t>
  </si>
  <si>
    <t>CO1.PCCNTR.925424</t>
  </si>
  <si>
    <t>19-12-9325143</t>
  </si>
  <si>
    <t>19-12-9349110</t>
  </si>
  <si>
    <t>19-12-9349876</t>
  </si>
  <si>
    <t>19-12-9350064</t>
  </si>
  <si>
    <t>19-12-9347932</t>
  </si>
  <si>
    <t>19-12-9350208</t>
  </si>
  <si>
    <t>19-12-9382064</t>
  </si>
  <si>
    <t>19-12-9350421</t>
  </si>
  <si>
    <t>19-12-9381299</t>
  </si>
  <si>
    <t>CO1.PCCNTR.953416</t>
  </si>
  <si>
    <t>19-12-9388354</t>
  </si>
  <si>
    <t>19-12-9397459</t>
  </si>
  <si>
    <t>19-12-9413402</t>
  </si>
  <si>
    <t>19-12-9413672</t>
  </si>
  <si>
    <t xml:space="preserve">Tienda Virtual </t>
  </si>
  <si>
    <t>19-12-9413136</t>
  </si>
  <si>
    <t>19-12-9423193</t>
  </si>
  <si>
    <t>19-12-9427599</t>
  </si>
  <si>
    <t>19-12-9427878</t>
  </si>
  <si>
    <t>CO1.PCCNTR.968206</t>
  </si>
  <si>
    <t>19-12-9455793</t>
  </si>
  <si>
    <t>02 DE 2019 IDEP - SASI </t>
  </si>
  <si>
    <t>54 DE 2019 CD</t>
  </si>
  <si>
    <t>55 DE 2019 CD</t>
  </si>
  <si>
    <t>56 DE 2019 CD</t>
  </si>
  <si>
    <t>57 DE 2019 CD</t>
  </si>
  <si>
    <t>58 DE 2019 CD</t>
  </si>
  <si>
    <t>59 DE 2019 CD</t>
  </si>
  <si>
    <t>60 DE 2019 CD</t>
  </si>
  <si>
    <t>61 DE 2019 CD</t>
  </si>
  <si>
    <t>62 DE 2019 CD</t>
  </si>
  <si>
    <t>63 DE 2019 CD</t>
  </si>
  <si>
    <t>64 DE 2019 CD</t>
  </si>
  <si>
    <t>65 DE 2019 CD</t>
  </si>
  <si>
    <t>Acuerdo Marco</t>
  </si>
  <si>
    <t>66 DE 2019 CD</t>
  </si>
  <si>
    <t>68 DE 2019 CD</t>
  </si>
  <si>
    <t>67 DE 2019 CD</t>
  </si>
  <si>
    <t>69 DE 2019 CD</t>
  </si>
  <si>
    <t>70 DE 2019 CD</t>
  </si>
  <si>
    <t>Jefe Oficina Asesora de Planeación</t>
  </si>
  <si>
    <t>09 DE 2019 -IDEP-MMA</t>
  </si>
  <si>
    <t>01 DE 2019 IDEP-CMA</t>
  </si>
  <si>
    <t>CO1.PCCNTR.915011</t>
  </si>
  <si>
    <t>Fecha de actualización
31 DE MAYO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</si>
</sst>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00"/>
    <numFmt numFmtId="165" formatCode="_-&quot;$&quot;* #,##0_-;\-&quot;$&quot;* #,##0_-;_-&quot;$&quot;* &quot;-&quot;??_-;_-@_-"/>
  </numFmts>
  <fonts count="15" x14ac:knownFonts="1">
    <font>
      <sz val="10"/>
      <color rgb="FF000000"/>
      <name val="Times New Roman"/>
      <charset val="204"/>
    </font>
    <font>
      <u/>
      <sz val="10"/>
      <color theme="10"/>
      <name val="Times New Roman"/>
      <family val="1"/>
    </font>
    <font>
      <sz val="10"/>
      <name val="Arial"/>
      <family val="2"/>
    </font>
    <font>
      <b/>
      <sz val="8"/>
      <name val="Arial"/>
      <family val="2"/>
    </font>
    <font>
      <sz val="8"/>
      <name val="Arial"/>
      <family val="2"/>
    </font>
    <font>
      <sz val="8"/>
      <color rgb="FF000000"/>
      <name val="Arial"/>
      <family val="2"/>
    </font>
    <font>
      <b/>
      <sz val="8"/>
      <color indexed="8"/>
      <name val="Arial"/>
      <family val="2"/>
    </font>
    <font>
      <b/>
      <sz val="22"/>
      <name val="Arial"/>
      <family val="2"/>
    </font>
    <font>
      <b/>
      <sz val="24"/>
      <name val="Arial"/>
      <family val="2"/>
    </font>
    <font>
      <b/>
      <sz val="8"/>
      <color rgb="FF000000"/>
      <name val="Arial"/>
      <family val="2"/>
    </font>
    <font>
      <sz val="9"/>
      <color theme="1"/>
      <name val="Arial"/>
      <family val="2"/>
    </font>
    <font>
      <sz val="10"/>
      <color rgb="FF000000"/>
      <name val="Times New Roman"/>
      <family val="1"/>
    </font>
    <font>
      <b/>
      <sz val="9"/>
      <color theme="1"/>
      <name val="Arial"/>
      <family val="2"/>
    </font>
    <font>
      <sz val="9"/>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0" fontId="1" fillId="0" borderId="0" applyNumberFormat="0" applyFill="0" applyBorder="0" applyAlignment="0" applyProtection="0"/>
    <xf numFmtId="0" fontId="2" fillId="0" borderId="0"/>
    <xf numFmtId="44" fontId="11" fillId="0" borderId="0" applyFont="0" applyFill="0" applyBorder="0" applyAlignment="0" applyProtection="0"/>
  </cellStyleXfs>
  <cellXfs count="95">
    <xf numFmtId="0" fontId="0" fillId="0" borderId="0" xfId="0" applyFill="1" applyBorder="1" applyAlignment="1">
      <alignment horizontal="left" vertical="top"/>
    </xf>
    <xf numFmtId="0" fontId="4" fillId="0" borderId="1" xfId="0" applyFont="1" applyFill="1" applyBorder="1" applyAlignment="1">
      <alignment horizontal="center" vertical="center" wrapText="1"/>
    </xf>
    <xf numFmtId="3" fontId="4" fillId="2" borderId="1" xfId="0" applyNumberFormat="1" applyFont="1" applyFill="1" applyBorder="1" applyAlignment="1">
      <alignmen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right" vertical="center" wrapText="1"/>
    </xf>
    <xf numFmtId="0" fontId="5" fillId="2" borderId="0"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0" fillId="2" borderId="1" xfId="0"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wrapText="1"/>
    </xf>
    <xf numFmtId="49" fontId="10" fillId="0" borderId="1" xfId="0" quotePrefix="1"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1" applyBorder="1" applyAlignment="1">
      <alignment horizontal="center" vertical="center" wrapText="1"/>
    </xf>
    <xf numFmtId="0" fontId="5" fillId="0" borderId="0" xfId="0" applyFont="1" applyFill="1" applyBorder="1" applyAlignment="1">
      <alignment horizontal="left" wrapText="1"/>
    </xf>
    <xf numFmtId="0" fontId="12" fillId="0" borderId="1" xfId="0" applyFont="1" applyBorder="1" applyAlignment="1">
      <alignment horizontal="center" vertical="center" wrapText="1"/>
    </xf>
    <xf numFmtId="1" fontId="10" fillId="0" borderId="1" xfId="0" applyNumberFormat="1" applyFont="1" applyBorder="1" applyAlignment="1">
      <alignment horizontal="center" vertical="center" wrapText="1"/>
    </xf>
    <xf numFmtId="0" fontId="10" fillId="0" borderId="1" xfId="0" applyFont="1" applyBorder="1" applyAlignment="1">
      <alignment horizontal="justify" vertical="top" wrapText="1"/>
    </xf>
    <xf numFmtId="3" fontId="10" fillId="0" borderId="1" xfId="0" applyNumberFormat="1" applyFont="1" applyBorder="1" applyAlignment="1">
      <alignment horizontal="center" vertical="center" wrapText="1"/>
    </xf>
    <xf numFmtId="165" fontId="10" fillId="0" borderId="1" xfId="3" applyNumberFormat="1" applyFont="1" applyBorder="1" applyAlignment="1">
      <alignment horizontal="center" vertical="center" wrapText="1"/>
    </xf>
    <xf numFmtId="1" fontId="10"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5" fillId="0" borderId="0" xfId="0" applyFont="1" applyBorder="1" applyAlignment="1">
      <alignment wrapText="1"/>
    </xf>
    <xf numFmtId="0" fontId="5" fillId="0" borderId="0" xfId="0" applyFont="1" applyAlignment="1">
      <alignment wrapText="1"/>
    </xf>
    <xf numFmtId="14" fontId="10" fillId="0" borderId="1" xfId="0" applyNumberFormat="1" applyFont="1" applyFill="1" applyBorder="1" applyAlignment="1">
      <alignment horizontal="center" vertical="center" wrapText="1"/>
    </xf>
    <xf numFmtId="0" fontId="0" fillId="0" borderId="1" xfId="0" applyBorder="1" applyAlignment="1">
      <alignment wrapText="1"/>
    </xf>
    <xf numFmtId="0" fontId="13" fillId="0" borderId="1" xfId="0" applyFont="1" applyBorder="1" applyAlignment="1">
      <alignment vertical="center" wrapText="1"/>
    </xf>
    <xf numFmtId="0" fontId="5" fillId="2" borderId="0" xfId="0" applyFont="1" applyFill="1" applyBorder="1" applyAlignment="1">
      <alignment wrapText="1"/>
    </xf>
    <xf numFmtId="0" fontId="5" fillId="2" borderId="0" xfId="0" applyFont="1" applyFill="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Border="1" applyAlignment="1">
      <alignment horizontal="justify" vertical="top"/>
    </xf>
    <xf numFmtId="3" fontId="10" fillId="0" borderId="1" xfId="0" applyNumberFormat="1" applyFont="1" applyBorder="1" applyAlignment="1">
      <alignment horizontal="center" vertical="center"/>
    </xf>
    <xf numFmtId="165" fontId="10" fillId="0" borderId="1" xfId="3" applyNumberFormat="1" applyFont="1" applyBorder="1" applyAlignment="1">
      <alignment horizontal="center" vertical="center"/>
    </xf>
    <xf numFmtId="1" fontId="10" fillId="0" borderId="1" xfId="0" applyNumberFormat="1" applyFont="1" applyBorder="1" applyAlignment="1">
      <alignment horizontal="center" vertical="center"/>
    </xf>
    <xf numFmtId="49" fontId="10" fillId="0" borderId="1" xfId="0" quotePrefix="1" applyNumberFormat="1" applyFont="1" applyBorder="1" applyAlignment="1">
      <alignment horizontal="center" vertical="center"/>
    </xf>
    <xf numFmtId="14" fontId="10" fillId="0" borderId="1" xfId="0" applyNumberFormat="1" applyFont="1" applyBorder="1" applyAlignment="1">
      <alignment horizontal="center" vertical="center"/>
    </xf>
    <xf numFmtId="14" fontId="10" fillId="0" borderId="1" xfId="0" applyNumberFormat="1" applyFont="1" applyFill="1" applyBorder="1" applyAlignment="1">
      <alignment horizontal="center" vertical="center"/>
    </xf>
    <xf numFmtId="0" fontId="5" fillId="0" borderId="1" xfId="0" applyFont="1" applyFill="1" applyBorder="1" applyAlignment="1">
      <alignment horizontal="left" wrapText="1"/>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justify" vertical="center"/>
    </xf>
    <xf numFmtId="0" fontId="3"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0" fontId="4" fillId="0" borderId="0" xfId="0" applyFont="1" applyFill="1" applyBorder="1" applyAlignment="1">
      <alignment horizontal="left" wrapText="1"/>
    </xf>
    <xf numFmtId="0" fontId="10" fillId="2" borderId="1" xfId="0" applyFont="1" applyFill="1" applyBorder="1" applyAlignment="1">
      <alignment horizontal="center" vertical="center" wrapText="1"/>
    </xf>
    <xf numFmtId="3" fontId="10"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justify" vertical="center"/>
    </xf>
    <xf numFmtId="0" fontId="10" fillId="0" borderId="2" xfId="0" applyFont="1" applyBorder="1" applyAlignment="1">
      <alignment horizontal="center" vertical="center"/>
    </xf>
    <xf numFmtId="0" fontId="12" fillId="0" borderId="2" xfId="0" applyFont="1" applyFill="1" applyBorder="1" applyAlignment="1">
      <alignment horizontal="center" vertical="center"/>
    </xf>
    <xf numFmtId="1" fontId="10" fillId="0" borderId="2"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justify" vertical="center"/>
    </xf>
    <xf numFmtId="3" fontId="10" fillId="0" borderId="2" xfId="0" applyNumberFormat="1" applyFont="1" applyBorder="1" applyAlignment="1">
      <alignment horizontal="center" vertical="center"/>
    </xf>
    <xf numFmtId="165" fontId="10" fillId="0" borderId="2" xfId="3" applyNumberFormat="1" applyFont="1" applyBorder="1" applyAlignment="1">
      <alignment horizontal="center" vertical="center"/>
    </xf>
    <xf numFmtId="1" fontId="10" fillId="0" borderId="2" xfId="0" applyNumberFormat="1" applyFont="1" applyBorder="1" applyAlignment="1">
      <alignment horizontal="center" vertical="center"/>
    </xf>
    <xf numFmtId="49" fontId="10" fillId="0" borderId="2" xfId="0" quotePrefix="1" applyNumberFormat="1" applyFont="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Border="1" applyAlignment="1">
      <alignment horizontal="justify" vertical="center" wrapText="1"/>
    </xf>
    <xf numFmtId="14" fontId="10" fillId="0" borderId="2" xfId="0" applyNumberFormat="1" applyFont="1" applyBorder="1" applyAlignment="1">
      <alignment horizontal="center" vertical="center"/>
    </xf>
    <xf numFmtId="0" fontId="10" fillId="0" borderId="2" xfId="0" applyFont="1" applyFill="1" applyBorder="1" applyAlignment="1">
      <alignment horizontal="center" vertical="center"/>
    </xf>
    <xf numFmtId="14" fontId="10" fillId="0" borderId="2" xfId="0" applyNumberFormat="1" applyFont="1" applyFill="1" applyBorder="1" applyAlignment="1">
      <alignment horizontal="center" vertical="center"/>
    </xf>
    <xf numFmtId="0" fontId="10" fillId="0" borderId="3" xfId="0" applyFont="1" applyFill="1" applyBorder="1" applyAlignment="1">
      <alignment horizontal="center" vertical="center"/>
    </xf>
    <xf numFmtId="1" fontId="10" fillId="2" borderId="1" xfId="0" applyNumberFormat="1" applyFont="1" applyFill="1" applyBorder="1" applyAlignment="1">
      <alignment horizontal="center" vertical="center"/>
    </xf>
    <xf numFmtId="17" fontId="4" fillId="0" borderId="1" xfId="0" applyNumberFormat="1" applyFont="1" applyFill="1" applyBorder="1" applyAlignment="1">
      <alignment horizontal="center" vertical="center" wrapText="1"/>
    </xf>
    <xf numFmtId="0" fontId="14" fillId="0" borderId="1" xfId="0" applyFont="1" applyBorder="1" applyAlignment="1">
      <alignment horizontal="justify" vertical="center" wrapText="1"/>
    </xf>
    <xf numFmtId="0" fontId="10" fillId="0" borderId="1" xfId="0" applyFont="1" applyFill="1" applyBorder="1" applyAlignment="1">
      <alignment horizontal="justify" vertical="center" wrapText="1"/>
    </xf>
    <xf numFmtId="49" fontId="10"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xf>
    <xf numFmtId="0" fontId="1" fillId="0" borderId="1" xfId="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wrapText="1"/>
    </xf>
  </cellXfs>
  <cellStyles count="4">
    <cellStyle name="Hipervínculo" xfId="1" builtinId="8"/>
    <cellStyle name="Moneda" xfId="3"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44</xdr:col>
      <xdr:colOff>790575</xdr:colOff>
      <xdr:row>8</xdr:row>
      <xdr:rowOff>323850</xdr:rowOff>
    </xdr:from>
    <xdr:ext cx="184731" cy="264560"/>
    <xdr:sp macro="" textlink="">
      <xdr:nvSpPr>
        <xdr:cNvPr id="2" name="1 CuadroTexto"/>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3" name="2 CuadroTexto"/>
        <xdr:cNvSpPr txBox="1"/>
      </xdr:nvSpPr>
      <xdr:spPr>
        <a:xfrm>
          <a:off x="461867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4" name="3 CuadroTexto"/>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5" name="4 CuadroTexto"/>
        <xdr:cNvSpPr txBox="1"/>
      </xdr:nvSpPr>
      <xdr:spPr>
        <a:xfrm>
          <a:off x="461867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7" name="6 CuadroTexto"/>
        <xdr:cNvSpPr txBox="1"/>
      </xdr:nvSpPr>
      <xdr:spPr>
        <a:xfrm>
          <a:off x="4828222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8" name="7 CuadroTexto"/>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9" name="8 CuadroTexto"/>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18</xdr:row>
      <xdr:rowOff>0</xdr:rowOff>
    </xdr:from>
    <xdr:ext cx="184731" cy="264560"/>
    <xdr:sp macro="" textlink="">
      <xdr:nvSpPr>
        <xdr:cNvPr id="10" name="9 CuadroTexto"/>
        <xdr:cNvSpPr txBox="1"/>
      </xdr:nvSpPr>
      <xdr:spPr>
        <a:xfrm>
          <a:off x="46044678" y="275139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11" name="12 CuadroTexto"/>
        <xdr:cNvSpPr txBox="1"/>
      </xdr:nvSpPr>
      <xdr:spPr>
        <a:xfrm>
          <a:off x="46186725"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12" name="13 CuadroTexto"/>
        <xdr:cNvSpPr txBox="1"/>
      </xdr:nvSpPr>
      <xdr:spPr>
        <a:xfrm>
          <a:off x="46186725"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3" name="1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14" name="2 CuadroTexto"/>
        <xdr:cNvSpPr txBox="1"/>
      </xdr:nvSpPr>
      <xdr:spPr>
        <a:xfrm>
          <a:off x="25298400" y="48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5" name="3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16" name="4 CuadroTexto"/>
        <xdr:cNvSpPr txBox="1"/>
      </xdr:nvSpPr>
      <xdr:spPr>
        <a:xfrm>
          <a:off x="25298400" y="48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17" name="5 CuadroTexto"/>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18" name="6 CuadroTexto"/>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9" name="7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0" name="8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18</xdr:row>
      <xdr:rowOff>0</xdr:rowOff>
    </xdr:from>
    <xdr:ext cx="184731" cy="264560"/>
    <xdr:sp macro="" textlink="">
      <xdr:nvSpPr>
        <xdr:cNvPr id="21" name="9 CuadroTexto"/>
        <xdr:cNvSpPr txBox="1"/>
      </xdr:nvSpPr>
      <xdr:spPr>
        <a:xfrm>
          <a:off x="25298400" y="283807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22" name="12 CuadroTexto"/>
        <xdr:cNvSpPr txBox="1"/>
      </xdr:nvSpPr>
      <xdr:spPr>
        <a:xfrm>
          <a:off x="25298400" y="5099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23" name="13 CuadroTexto"/>
        <xdr:cNvSpPr txBox="1"/>
      </xdr:nvSpPr>
      <xdr:spPr>
        <a:xfrm>
          <a:off x="25298400" y="5099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4" name="1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5" name="3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26" name="5 CuadroTexto"/>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8" name="7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9" name="8 CuadroTexto"/>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9646" TargetMode="External"/><Relationship Id="rId1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90222" TargetMode="External"/><Relationship Id="rId26"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5947" TargetMode="External"/><Relationship Id="rId3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9017" TargetMode="External"/><Relationship Id="rId2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6081" TargetMode="External"/><Relationship Id="rId3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03816" TargetMode="External"/><Relationship Id="rId4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50439" TargetMode="External"/><Relationship Id="rId47" Type="http://schemas.openxmlformats.org/officeDocument/2006/relationships/hyperlink" Target="https://www.contratos.gov.co/consultas/detalleProceso.do?numConstancia=19-12-9229058" TargetMode="External"/><Relationship Id="rId50" Type="http://schemas.openxmlformats.org/officeDocument/2006/relationships/hyperlink" Target="https://www.contratos.gov.co/consultas/detalleProceso.do?numConstancia=19-12-9229152" TargetMode="External"/><Relationship Id="rId55" Type="http://schemas.openxmlformats.org/officeDocument/2006/relationships/hyperlink" Target="https://www.contratos.gov.co/consultas/detalleProceso.do?numConstancia=19-12-9278700" TargetMode="External"/><Relationship Id="rId63" Type="http://schemas.openxmlformats.org/officeDocument/2006/relationships/hyperlink" Target="https://www.contratos.gov.co/consultas/detalleProceso.do?numConstancia=19-12-9297513" TargetMode="External"/><Relationship Id="rId68" Type="http://schemas.openxmlformats.org/officeDocument/2006/relationships/hyperlink" Target="https://colombiacompra.coupahost.com/order_headers/37163" TargetMode="External"/><Relationship Id="rId76" Type="http://schemas.openxmlformats.org/officeDocument/2006/relationships/hyperlink" Target="https://www.contratos.gov.co/consultas/detalleProceso.do?numConstancia=19-12-9297513" TargetMode="External"/><Relationship Id="rId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9565" TargetMode="External"/><Relationship Id="rId71" Type="http://schemas.openxmlformats.org/officeDocument/2006/relationships/hyperlink" Target="https://www.contratos.gov.co/consultas/detalleProceso.do?numConstancia=19-12-9297513" TargetMode="External"/><Relationship Id="rId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5809" TargetMode="External"/><Relationship Id="rId16" Type="http://schemas.openxmlformats.org/officeDocument/2006/relationships/hyperlink" Target="mailto:luisa_fernanda_acu@hotmail.com" TargetMode="External"/><Relationship Id="rId2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1569" TargetMode="External"/><Relationship Id="rId11" Type="http://schemas.openxmlformats.org/officeDocument/2006/relationships/hyperlink" Target="https://colombiacompra.coupahost.com/order_headers/35276" TargetMode="External"/><Relationship Id="rId2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580" TargetMode="External"/><Relationship Id="rId3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1872" TargetMode="External"/><Relationship Id="rId3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03823" TargetMode="External"/><Relationship Id="rId4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839" TargetMode="External"/><Relationship Id="rId45" Type="http://schemas.openxmlformats.org/officeDocument/2006/relationships/hyperlink" Target="https://www.contratos.gov.co/consultas/detalleProceso.do?numConstancia=19-12-9155838" TargetMode="External"/><Relationship Id="rId53" Type="http://schemas.openxmlformats.org/officeDocument/2006/relationships/hyperlink" Target="https://www.contratos.gov.co/consultas/detalleProceso.do?numConstancia=19-12-9229204" TargetMode="External"/><Relationship Id="rId58" Type="http://schemas.openxmlformats.org/officeDocument/2006/relationships/hyperlink" Target="https://www.contratos.gov.co/consultas/detalleProceso.do?numConstancia=19-12-9297513" TargetMode="External"/><Relationship Id="rId66" Type="http://schemas.openxmlformats.org/officeDocument/2006/relationships/hyperlink" Target="https://community.secop.gov.co/Public/Tendering/ContractNoticeManagement/Index?currentLanguage=es-CO&amp;Page=login&amp;Country=CO&amp;SkinName=CCE" TargetMode="External"/><Relationship Id="rId74" Type="http://schemas.openxmlformats.org/officeDocument/2006/relationships/hyperlink" Target="https://www.contratos.gov.co/consultas/detalleProceso.do?numConstancia=19-12-9297513" TargetMode="External"/><Relationship Id="rId79" Type="http://schemas.openxmlformats.org/officeDocument/2006/relationships/hyperlink" Target="https://colombiacompra.coupahost.com/order_headers/37163" TargetMode="External"/><Relationship Id="rId5" Type="http://schemas.openxmlformats.org/officeDocument/2006/relationships/hyperlink" Target="mailto:luisa_fernanda_acu@hotmail.com" TargetMode="External"/><Relationship Id="rId61" Type="http://schemas.openxmlformats.org/officeDocument/2006/relationships/hyperlink" Target="https://www.contratos.gov.co/consultas/detalleProceso.do?numConstancia=19-12-9297513" TargetMode="External"/><Relationship Id="rId82" Type="http://schemas.openxmlformats.org/officeDocument/2006/relationships/printerSettings" Target="../printerSettings/printerSettings1.bin"/><Relationship Id="rId1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0507" TargetMode="External"/><Relationship Id="rId1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27476" TargetMode="External"/><Relationship Id="rId3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2058" TargetMode="External"/><Relationship Id="rId4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58993" TargetMode="External"/><Relationship Id="rId52" Type="http://schemas.openxmlformats.org/officeDocument/2006/relationships/hyperlink" Target="https://www.contratos.gov.co/consultas/detalleProceso.do?numConstancia=19-12-9229241" TargetMode="External"/><Relationship Id="rId60" Type="http://schemas.openxmlformats.org/officeDocument/2006/relationships/hyperlink" Target="https://www.contratos.gov.co/consultas/detalleProceso.do?numConstancia=19-12-9297513" TargetMode="External"/><Relationship Id="rId65" Type="http://schemas.openxmlformats.org/officeDocument/2006/relationships/hyperlink" Target="https://www.contratos.gov.co/consultas/detalleProceso.do?numConstancia=19-12-9297513" TargetMode="External"/><Relationship Id="rId73" Type="http://schemas.openxmlformats.org/officeDocument/2006/relationships/hyperlink" Target="https://www.contratos.gov.co/consultas/detalleProceso.do?numConstancia=19-12-9297513" TargetMode="External"/><Relationship Id="rId78" Type="http://schemas.openxmlformats.org/officeDocument/2006/relationships/hyperlink" Target="https://www.contratos.gov.co/consultas/detalleProceso.do?numConstancia=19-12-9297513" TargetMode="External"/><Relationship Id="rId81" Type="http://schemas.openxmlformats.org/officeDocument/2006/relationships/hyperlink" Target="https://www.contratos.gov.co/consultas/detalleProceso.do?numConstancia=19-12-9297513" TargetMode="External"/><Relationship Id="rId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8243" TargetMode="External"/><Relationship Id="rId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0523" TargetMode="External"/><Relationship Id="rId1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9852" TargetMode="External"/><Relationship Id="rId2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328" TargetMode="External"/><Relationship Id="rId2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8402" TargetMode="External"/><Relationship Id="rId3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1673" TargetMode="External"/><Relationship Id="rId35"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03695" TargetMode="External"/><Relationship Id="rId4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50578" TargetMode="External"/><Relationship Id="rId48" Type="http://schemas.openxmlformats.org/officeDocument/2006/relationships/hyperlink" Target="https://www.contratos.gov.co/consultas/detalleProceso.do?numConstancia=19-12-9226047" TargetMode="External"/><Relationship Id="rId56" Type="http://schemas.openxmlformats.org/officeDocument/2006/relationships/hyperlink" Target="https://community.secop.gov.co/Public/Tendering/ContractNoticeManagement/Index?currentLanguage=es-CO&amp;Page=login&amp;Country=CO&amp;SkinName=CCE" TargetMode="External"/><Relationship Id="rId64" Type="http://schemas.openxmlformats.org/officeDocument/2006/relationships/hyperlink" Target="https://www.contratos.gov.co/consultas/detalleProceso.do?numConstancia=19-12-9297513" TargetMode="External"/><Relationship Id="rId69" Type="http://schemas.openxmlformats.org/officeDocument/2006/relationships/hyperlink" Target="https://www.contratos.gov.co/consultas/detalleProceso.do?numConstancia=19-12-9297513" TargetMode="External"/><Relationship Id="rId77" Type="http://schemas.openxmlformats.org/officeDocument/2006/relationships/hyperlink" Target="https://www.contratos.gov.co/consultas/detalleProceso.do?numConstancia=19-12-9297513" TargetMode="External"/><Relationship Id="rId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9675" TargetMode="External"/><Relationship Id="rId51" Type="http://schemas.openxmlformats.org/officeDocument/2006/relationships/hyperlink" Target="https://www.contratos.gov.co/consultas/detalleProceso.do?numConstancia=19-12-9229220" TargetMode="External"/><Relationship Id="rId72" Type="http://schemas.openxmlformats.org/officeDocument/2006/relationships/hyperlink" Target="https://www.contratos.gov.co/consultas/detalleProceso.do?numConstancia=19-12-9297513" TargetMode="External"/><Relationship Id="rId80"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9293" TargetMode="External"/><Relationship Id="rId1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13770" TargetMode="External"/><Relationship Id="rId25" Type="http://schemas.openxmlformats.org/officeDocument/2006/relationships/hyperlink" Target="mailto:luisa_fernanda_acu@hotmail.com" TargetMode="External"/><Relationship Id="rId3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1979" TargetMode="External"/><Relationship Id="rId3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642" TargetMode="External"/><Relationship Id="rId46" Type="http://schemas.openxmlformats.org/officeDocument/2006/relationships/hyperlink" Target="https://www.contratos.gov.co/consultas/detalleProceso.do?numConstancia=19-12-9165091" TargetMode="External"/><Relationship Id="rId59" Type="http://schemas.openxmlformats.org/officeDocument/2006/relationships/hyperlink" Target="https://www.contratos.gov.co/consultas/detalleProceso.do?numConstancia=19-12-9297513" TargetMode="External"/><Relationship Id="rId67" Type="http://schemas.openxmlformats.org/officeDocument/2006/relationships/hyperlink" Target="https://www.contratos.gov.co/consultas/detalleProceso.do?numConstancia=19-12-9397459" TargetMode="External"/><Relationship Id="rId2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32147" TargetMode="External"/><Relationship Id="rId4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842" TargetMode="External"/><Relationship Id="rId54" Type="http://schemas.openxmlformats.org/officeDocument/2006/relationships/hyperlink" Target="https://www.contratos.gov.co/consultas/detalleProceso.do?numConstancia=19-12-9230834" TargetMode="External"/><Relationship Id="rId62" Type="http://schemas.openxmlformats.org/officeDocument/2006/relationships/hyperlink" Target="https://www.contratos.gov.co/consultas/detalleProceso.do?numConstancia=19-12-9297513" TargetMode="External"/><Relationship Id="rId70" Type="http://schemas.openxmlformats.org/officeDocument/2006/relationships/hyperlink" Target="https://www.contratos.gov.co/consultas/detalleProceso.do?numConstancia=19-12-9297513" TargetMode="External"/><Relationship Id="rId75" Type="http://schemas.openxmlformats.org/officeDocument/2006/relationships/hyperlink" Target="https://www.contratos.gov.co/consultas/detalleProceso.do?numConstancia=19-12-9297513" TargetMode="External"/><Relationship Id="rId83" Type="http://schemas.openxmlformats.org/officeDocument/2006/relationships/drawing" Target="../drawings/drawing1.xml"/><Relationship Id="rId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5616" TargetMode="External"/><Relationship Id="rId6"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9351" TargetMode="External"/><Relationship Id="rId15"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93015" TargetMode="External"/><Relationship Id="rId2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362" TargetMode="External"/><Relationship Id="rId2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8243" TargetMode="External"/><Relationship Id="rId36"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03821" TargetMode="External"/><Relationship Id="rId49" Type="http://schemas.openxmlformats.org/officeDocument/2006/relationships/hyperlink" Target="https://www.contratos.gov.co/consultas/detalleProceso.do?numConstancia=19-12-9225332" TargetMode="External"/><Relationship Id="rId57" Type="http://schemas.openxmlformats.org/officeDocument/2006/relationships/hyperlink" Target="https://www.contratos.gov.co/consultas/detalleProceso.do?numConstancia=19-12-92649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90"/>
  <sheetViews>
    <sheetView tabSelected="1" view="pageBreakPreview" topLeftCell="A90" zoomScale="70" zoomScaleNormal="100" zoomScaleSheetLayoutView="70" workbookViewId="0">
      <selection activeCell="L90" sqref="L90"/>
    </sheetView>
  </sheetViews>
  <sheetFormatPr baseColWidth="10" defaultColWidth="11.5" defaultRowHeight="11.25" x14ac:dyDescent="0.2"/>
  <cols>
    <col min="1" max="1" width="11.5" style="26"/>
    <col min="2" max="2" width="12.33203125" style="26" customWidth="1"/>
    <col min="3" max="3" width="11.5" style="26"/>
    <col min="4" max="4" width="9.1640625" style="26" customWidth="1"/>
    <col min="5" max="5" width="8.5" style="26" customWidth="1"/>
    <col min="6" max="6" width="10.5" style="26" customWidth="1"/>
    <col min="7" max="7" width="18.1640625" style="26" customWidth="1"/>
    <col min="8" max="8" width="39.33203125" style="26" customWidth="1"/>
    <col min="9" max="9" width="14.5" style="26" customWidth="1"/>
    <col min="10" max="10" width="15.1640625" style="26" customWidth="1"/>
    <col min="11" max="11" width="10.1640625" style="26" customWidth="1"/>
    <col min="12" max="12" width="15.5" style="26" customWidth="1"/>
    <col min="13" max="13" width="3.5" style="26" customWidth="1"/>
    <col min="14" max="14" width="4.5" style="26" customWidth="1"/>
    <col min="15" max="15" width="5.5" style="26" customWidth="1"/>
    <col min="16" max="16" width="4.1640625" style="26" customWidth="1"/>
    <col min="17" max="17" width="4" style="26" customWidth="1"/>
    <col min="18" max="18" width="7.1640625" style="26" customWidth="1"/>
    <col min="19" max="19" width="3.6640625" style="26" customWidth="1"/>
    <col min="20" max="20" width="4.5" style="26" customWidth="1"/>
    <col min="21" max="21" width="6.1640625" style="26" customWidth="1"/>
    <col min="22" max="22" width="10" style="26" customWidth="1"/>
    <col min="23" max="23" width="9.83203125" style="26" customWidth="1"/>
    <col min="24" max="24" width="4.6640625" style="26" customWidth="1"/>
    <col min="25" max="25" width="4.5" style="26" customWidth="1"/>
    <col min="26" max="26" width="5" style="26" customWidth="1"/>
    <col min="27" max="27" width="10.5" style="26" customWidth="1"/>
    <col min="28" max="28" width="10.1640625" style="26" customWidth="1"/>
    <col min="29" max="29" width="9.5" style="63" customWidth="1"/>
    <col min="30" max="30" width="23" style="26" customWidth="1"/>
    <col min="31" max="31" width="16.33203125" style="26" customWidth="1"/>
    <col min="32" max="32" width="24" style="26" customWidth="1"/>
    <col min="33" max="33" width="14.1640625" style="26" customWidth="1"/>
    <col min="34" max="34" width="13.83203125" style="26" customWidth="1"/>
    <col min="35" max="35" width="11.5" style="26"/>
    <col min="36" max="36" width="13.83203125" style="26" customWidth="1"/>
    <col min="37" max="37" width="14.5" style="26" customWidth="1"/>
    <col min="38" max="38" width="12.6640625" style="26" customWidth="1"/>
    <col min="39" max="39" width="13.83203125" style="26" customWidth="1"/>
    <col min="40" max="40" width="14.83203125" style="26" customWidth="1"/>
    <col min="41" max="41" width="10.1640625" style="26" customWidth="1"/>
    <col min="42" max="42" width="11.33203125" style="26" customWidth="1"/>
    <col min="43" max="43" width="11.5" style="26"/>
    <col min="44" max="44" width="13.6640625" style="26" customWidth="1"/>
    <col min="45" max="45" width="11.5" style="26"/>
    <col min="46" max="46" width="21.5" style="26" customWidth="1"/>
    <col min="47" max="16384" width="11.5" style="26"/>
  </cols>
  <sheetData>
    <row r="1" spans="1:266" ht="43.5" customHeight="1" x14ac:dyDescent="0.4">
      <c r="A1" s="56"/>
      <c r="B1" s="94" t="s">
        <v>0</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1" t="s">
        <v>577</v>
      </c>
      <c r="AS1" s="91"/>
      <c r="AT1" s="91"/>
    </row>
    <row r="2" spans="1:266" s="16" customFormat="1" ht="24.75" customHeight="1" x14ac:dyDescent="0.2">
      <c r="A2" s="92" t="s">
        <v>64</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1"/>
      <c r="AS2" s="91"/>
      <c r="AT2" s="91"/>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row>
    <row r="3" spans="1:266" s="16" customFormat="1" ht="24.75" customHeight="1" x14ac:dyDescent="0.2">
      <c r="A3" s="91" t="s">
        <v>1</v>
      </c>
      <c r="B3" s="91"/>
      <c r="C3" s="91"/>
      <c r="D3" s="91"/>
      <c r="E3" s="91"/>
      <c r="F3" s="91"/>
      <c r="G3" s="91" t="s">
        <v>10</v>
      </c>
      <c r="H3" s="91" t="s">
        <v>11</v>
      </c>
      <c r="I3" s="91" t="s">
        <v>12</v>
      </c>
      <c r="J3" s="91" t="s">
        <v>13</v>
      </c>
      <c r="K3" s="91" t="s">
        <v>14</v>
      </c>
      <c r="L3" s="91" t="s">
        <v>15</v>
      </c>
      <c r="M3" s="91" t="s">
        <v>2</v>
      </c>
      <c r="N3" s="91"/>
      <c r="O3" s="91"/>
      <c r="P3" s="91" t="s">
        <v>3</v>
      </c>
      <c r="Q3" s="91"/>
      <c r="R3" s="91"/>
      <c r="S3" s="91" t="s">
        <v>4</v>
      </c>
      <c r="T3" s="91"/>
      <c r="U3" s="91"/>
      <c r="V3" s="91" t="s">
        <v>16</v>
      </c>
      <c r="W3" s="91" t="s">
        <v>17</v>
      </c>
      <c r="X3" s="91" t="s">
        <v>53</v>
      </c>
      <c r="Y3" s="91"/>
      <c r="Z3" s="91"/>
      <c r="AA3" s="91"/>
      <c r="AB3" s="93" t="s">
        <v>49</v>
      </c>
      <c r="AC3" s="91" t="s">
        <v>5</v>
      </c>
      <c r="AD3" s="91" t="s">
        <v>6</v>
      </c>
      <c r="AE3" s="91"/>
      <c r="AF3" s="91"/>
      <c r="AG3" s="91"/>
      <c r="AH3" s="91"/>
      <c r="AI3" s="91"/>
      <c r="AJ3" s="91"/>
      <c r="AK3" s="93"/>
      <c r="AL3" s="91" t="s">
        <v>7</v>
      </c>
      <c r="AM3" s="91"/>
      <c r="AN3" s="91" t="s">
        <v>8</v>
      </c>
      <c r="AO3" s="91"/>
      <c r="AP3" s="91"/>
      <c r="AQ3" s="91"/>
      <c r="AR3" s="91"/>
      <c r="AS3" s="91"/>
      <c r="AT3" s="91"/>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row>
    <row r="4" spans="1:266" s="16" customFormat="1" ht="24.75" customHeight="1" x14ac:dyDescent="0.2">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3"/>
      <c r="AC4" s="91"/>
      <c r="AD4" s="91"/>
      <c r="AE4" s="91"/>
      <c r="AF4" s="91"/>
      <c r="AG4" s="91"/>
      <c r="AH4" s="91"/>
      <c r="AI4" s="91"/>
      <c r="AJ4" s="91"/>
      <c r="AK4" s="93"/>
      <c r="AL4" s="91"/>
      <c r="AM4" s="91"/>
      <c r="AN4" s="91"/>
      <c r="AO4" s="91"/>
      <c r="AP4" s="91"/>
      <c r="AQ4" s="91"/>
      <c r="AR4" s="91"/>
      <c r="AS4" s="91"/>
      <c r="AT4" s="91"/>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row>
    <row r="5" spans="1:266" s="16" customFormat="1" ht="31.5" customHeight="1" x14ac:dyDescent="0.2">
      <c r="A5" s="91"/>
      <c r="B5" s="91"/>
      <c r="C5" s="91"/>
      <c r="D5" s="91"/>
      <c r="E5" s="91"/>
      <c r="F5" s="91"/>
      <c r="G5" s="91"/>
      <c r="H5" s="91"/>
      <c r="I5" s="91"/>
      <c r="J5" s="91"/>
      <c r="K5" s="91"/>
      <c r="L5" s="91"/>
      <c r="M5" s="91"/>
      <c r="N5" s="91"/>
      <c r="O5" s="91"/>
      <c r="P5" s="91"/>
      <c r="Q5" s="91"/>
      <c r="R5" s="91"/>
      <c r="S5" s="91"/>
      <c r="T5" s="91"/>
      <c r="U5" s="91"/>
      <c r="V5" s="91"/>
      <c r="W5" s="91"/>
      <c r="X5" s="91" t="s">
        <v>52</v>
      </c>
      <c r="Y5" s="91"/>
      <c r="Z5" s="91"/>
      <c r="AA5" s="47" t="s">
        <v>9</v>
      </c>
      <c r="AB5" s="93"/>
      <c r="AC5" s="91"/>
      <c r="AD5" s="91"/>
      <c r="AE5" s="91"/>
      <c r="AF5" s="91"/>
      <c r="AG5" s="91"/>
      <c r="AH5" s="91"/>
      <c r="AI5" s="91"/>
      <c r="AJ5" s="91"/>
      <c r="AK5" s="91" t="s">
        <v>18</v>
      </c>
      <c r="AL5" s="91"/>
      <c r="AM5" s="91"/>
      <c r="AN5" s="91"/>
      <c r="AO5" s="91"/>
      <c r="AP5" s="91"/>
      <c r="AQ5" s="91"/>
      <c r="AR5" s="91" t="s">
        <v>19</v>
      </c>
      <c r="AS5" s="91" t="s">
        <v>20</v>
      </c>
      <c r="AT5" s="91" t="s">
        <v>21</v>
      </c>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row>
    <row r="6" spans="1:266" s="16" customFormat="1" ht="32.25" customHeight="1" x14ac:dyDescent="0.2">
      <c r="A6" s="12" t="s">
        <v>62</v>
      </c>
      <c r="B6" s="12" t="s">
        <v>50</v>
      </c>
      <c r="C6" s="13" t="s">
        <v>61</v>
      </c>
      <c r="D6" s="13" t="s">
        <v>22</v>
      </c>
      <c r="E6" s="13" t="s">
        <v>23</v>
      </c>
      <c r="F6" s="47" t="s">
        <v>24</v>
      </c>
      <c r="G6" s="91"/>
      <c r="H6" s="91"/>
      <c r="I6" s="91"/>
      <c r="J6" s="91"/>
      <c r="K6" s="91"/>
      <c r="L6" s="91"/>
      <c r="M6" s="47" t="s">
        <v>25</v>
      </c>
      <c r="N6" s="47" t="s">
        <v>26</v>
      </c>
      <c r="O6" s="47" t="s">
        <v>27</v>
      </c>
      <c r="P6" s="47" t="s">
        <v>25</v>
      </c>
      <c r="Q6" s="47" t="s">
        <v>26</v>
      </c>
      <c r="R6" s="47" t="s">
        <v>27</v>
      </c>
      <c r="S6" s="47" t="s">
        <v>25</v>
      </c>
      <c r="T6" s="47" t="s">
        <v>26</v>
      </c>
      <c r="U6" s="47" t="s">
        <v>27</v>
      </c>
      <c r="V6" s="91"/>
      <c r="W6" s="91"/>
      <c r="X6" s="1" t="s">
        <v>25</v>
      </c>
      <c r="Y6" s="1" t="s">
        <v>26</v>
      </c>
      <c r="Z6" s="1" t="s">
        <v>27</v>
      </c>
      <c r="AA6" s="1" t="s">
        <v>28</v>
      </c>
      <c r="AB6" s="93"/>
      <c r="AC6" s="91"/>
      <c r="AD6" s="47" t="s">
        <v>29</v>
      </c>
      <c r="AE6" s="48" t="s">
        <v>51</v>
      </c>
      <c r="AF6" s="47" t="s">
        <v>30</v>
      </c>
      <c r="AG6" s="47" t="s">
        <v>31</v>
      </c>
      <c r="AH6" s="47" t="s">
        <v>32</v>
      </c>
      <c r="AI6" s="47" t="s">
        <v>33</v>
      </c>
      <c r="AJ6" s="47" t="s">
        <v>34</v>
      </c>
      <c r="AK6" s="91"/>
      <c r="AL6" s="47" t="s">
        <v>35</v>
      </c>
      <c r="AM6" s="47" t="s">
        <v>36</v>
      </c>
      <c r="AN6" s="47" t="s">
        <v>37</v>
      </c>
      <c r="AO6" s="47" t="s">
        <v>38</v>
      </c>
      <c r="AP6" s="47" t="s">
        <v>39</v>
      </c>
      <c r="AQ6" s="47" t="s">
        <v>40</v>
      </c>
      <c r="AR6" s="91"/>
      <c r="AS6" s="91"/>
      <c r="AT6" s="91"/>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row>
    <row r="7" spans="1:266" s="36" customFormat="1" ht="103.5" customHeight="1" x14ac:dyDescent="0.2">
      <c r="A7" s="19"/>
      <c r="B7" s="19"/>
      <c r="C7" s="19"/>
      <c r="D7" s="19"/>
      <c r="E7" s="27" t="s">
        <v>41</v>
      </c>
      <c r="F7" s="28" t="s">
        <v>65</v>
      </c>
      <c r="G7" s="21" t="s">
        <v>66</v>
      </c>
      <c r="H7" s="29" t="s">
        <v>288</v>
      </c>
      <c r="I7" s="30">
        <v>79891704</v>
      </c>
      <c r="J7" s="31">
        <v>87886750</v>
      </c>
      <c r="K7" s="10"/>
      <c r="L7" s="31">
        <f>+J7+K7</f>
        <v>87886750</v>
      </c>
      <c r="M7" s="32">
        <v>16</v>
      </c>
      <c r="N7" s="32">
        <v>1</v>
      </c>
      <c r="O7" s="32">
        <v>2019</v>
      </c>
      <c r="P7" s="32">
        <v>17</v>
      </c>
      <c r="Q7" s="32">
        <v>1</v>
      </c>
      <c r="R7" s="32">
        <v>2019</v>
      </c>
      <c r="S7" s="32">
        <v>31</v>
      </c>
      <c r="T7" s="32">
        <v>12</v>
      </c>
      <c r="U7" s="32">
        <v>2019</v>
      </c>
      <c r="V7" s="19">
        <v>11.5</v>
      </c>
      <c r="W7" s="33">
        <v>345</v>
      </c>
      <c r="X7" s="3"/>
      <c r="Y7" s="3"/>
      <c r="Z7" s="3"/>
      <c r="AA7" s="3"/>
      <c r="AB7" s="17">
        <v>11.5</v>
      </c>
      <c r="AC7" s="61">
        <v>345</v>
      </c>
      <c r="AD7" s="22" t="s">
        <v>167</v>
      </c>
      <c r="AE7" s="19" t="s">
        <v>139</v>
      </c>
      <c r="AF7" s="20" t="s">
        <v>140</v>
      </c>
      <c r="AG7" s="19">
        <v>4</v>
      </c>
      <c r="AH7" s="34">
        <v>43481</v>
      </c>
      <c r="AI7" s="19">
        <v>2</v>
      </c>
      <c r="AJ7" s="34">
        <v>43482</v>
      </c>
      <c r="AK7" s="19" t="s">
        <v>42</v>
      </c>
      <c r="AL7" s="21" t="s">
        <v>141</v>
      </c>
      <c r="AM7" s="21" t="s">
        <v>54</v>
      </c>
      <c r="AN7" s="3"/>
      <c r="AO7" s="3"/>
      <c r="AP7" s="6" t="s">
        <v>41</v>
      </c>
      <c r="AQ7" s="7"/>
      <c r="AR7" s="60" t="s">
        <v>170</v>
      </c>
      <c r="AS7" s="25" t="s">
        <v>198</v>
      </c>
      <c r="AT7" s="19" t="s">
        <v>200</v>
      </c>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c r="IW7" s="35"/>
      <c r="IX7" s="35"/>
      <c r="IY7" s="35"/>
      <c r="IZ7" s="35"/>
      <c r="JA7" s="35"/>
      <c r="JB7" s="35"/>
      <c r="JC7" s="35"/>
      <c r="JD7" s="35"/>
      <c r="JE7" s="35"/>
      <c r="JF7" s="35"/>
    </row>
    <row r="8" spans="1:266" s="36" customFormat="1" ht="96.75" customHeight="1" x14ac:dyDescent="0.2">
      <c r="A8" s="19"/>
      <c r="B8" s="19"/>
      <c r="C8" s="19"/>
      <c r="D8" s="19"/>
      <c r="E8" s="27" t="s">
        <v>41</v>
      </c>
      <c r="F8" s="28" t="s">
        <v>67</v>
      </c>
      <c r="G8" s="21" t="s">
        <v>68</v>
      </c>
      <c r="H8" s="29" t="s">
        <v>112</v>
      </c>
      <c r="I8" s="30">
        <v>1032469757</v>
      </c>
      <c r="J8" s="31">
        <v>37674000</v>
      </c>
      <c r="K8" s="2"/>
      <c r="L8" s="31">
        <f t="shared" ref="L8:L35" si="0">+J8+K8</f>
        <v>37674000</v>
      </c>
      <c r="M8" s="32">
        <v>16</v>
      </c>
      <c r="N8" s="32">
        <v>1</v>
      </c>
      <c r="O8" s="32">
        <v>2019</v>
      </c>
      <c r="P8" s="32">
        <v>16</v>
      </c>
      <c r="Q8" s="32">
        <v>1</v>
      </c>
      <c r="R8" s="32">
        <v>2019</v>
      </c>
      <c r="S8" s="32">
        <v>31</v>
      </c>
      <c r="T8" s="32">
        <v>12</v>
      </c>
      <c r="U8" s="32">
        <v>2019</v>
      </c>
      <c r="V8" s="19">
        <v>11.5</v>
      </c>
      <c r="W8" s="33">
        <v>345</v>
      </c>
      <c r="X8" s="9"/>
      <c r="Y8" s="9"/>
      <c r="Z8" s="9"/>
      <c r="AA8" s="3"/>
      <c r="AB8" s="17">
        <v>11.5</v>
      </c>
      <c r="AC8" s="61">
        <v>345</v>
      </c>
      <c r="AD8" s="22" t="s">
        <v>167</v>
      </c>
      <c r="AE8" s="19" t="s">
        <v>139</v>
      </c>
      <c r="AF8" s="20" t="s">
        <v>140</v>
      </c>
      <c r="AG8" s="19">
        <v>3</v>
      </c>
      <c r="AH8" s="34">
        <v>43481</v>
      </c>
      <c r="AI8" s="19">
        <v>3</v>
      </c>
      <c r="AJ8" s="34">
        <v>43482</v>
      </c>
      <c r="AK8" s="19" t="s">
        <v>42</v>
      </c>
      <c r="AL8" s="21" t="s">
        <v>141</v>
      </c>
      <c r="AM8" s="21" t="s">
        <v>54</v>
      </c>
      <c r="AN8" s="3"/>
      <c r="AO8" s="3"/>
      <c r="AP8" s="6" t="s">
        <v>41</v>
      </c>
      <c r="AQ8" s="7"/>
      <c r="AR8" s="60" t="s">
        <v>171</v>
      </c>
      <c r="AS8" s="25" t="s">
        <v>198</v>
      </c>
      <c r="AT8" s="19" t="s">
        <v>201</v>
      </c>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row>
    <row r="9" spans="1:266" s="36" customFormat="1" ht="100.5" customHeight="1" x14ac:dyDescent="0.2">
      <c r="A9" s="19"/>
      <c r="B9" s="19"/>
      <c r="C9" s="19"/>
      <c r="D9" s="19"/>
      <c r="E9" s="27" t="s">
        <v>41</v>
      </c>
      <c r="F9" s="28" t="s">
        <v>69</v>
      </c>
      <c r="G9" s="21" t="s">
        <v>70</v>
      </c>
      <c r="H9" s="29" t="s">
        <v>113</v>
      </c>
      <c r="I9" s="30">
        <v>53124181</v>
      </c>
      <c r="J9" s="31">
        <v>75697404</v>
      </c>
      <c r="K9" s="2"/>
      <c r="L9" s="31">
        <f t="shared" si="0"/>
        <v>75697404</v>
      </c>
      <c r="M9" s="32">
        <v>16</v>
      </c>
      <c r="N9" s="32">
        <v>1</v>
      </c>
      <c r="O9" s="32">
        <v>2019</v>
      </c>
      <c r="P9" s="32">
        <v>17</v>
      </c>
      <c r="Q9" s="32">
        <v>1</v>
      </c>
      <c r="R9" s="32">
        <v>2019</v>
      </c>
      <c r="S9" s="32">
        <v>31</v>
      </c>
      <c r="T9" s="32">
        <v>12</v>
      </c>
      <c r="U9" s="32">
        <v>2019</v>
      </c>
      <c r="V9" s="19">
        <v>11.5</v>
      </c>
      <c r="W9" s="33">
        <v>345</v>
      </c>
      <c r="X9" s="9"/>
      <c r="Y9" s="9"/>
      <c r="Z9" s="9"/>
      <c r="AA9" s="3"/>
      <c r="AB9" s="17">
        <v>11.5</v>
      </c>
      <c r="AC9" s="61">
        <v>345</v>
      </c>
      <c r="AD9" s="22" t="s">
        <v>142</v>
      </c>
      <c r="AE9" s="19" t="s">
        <v>139</v>
      </c>
      <c r="AF9" s="20" t="s">
        <v>143</v>
      </c>
      <c r="AG9" s="19">
        <v>2</v>
      </c>
      <c r="AH9" s="34">
        <v>43481</v>
      </c>
      <c r="AI9" s="19">
        <v>4</v>
      </c>
      <c r="AJ9" s="34">
        <v>43482</v>
      </c>
      <c r="AK9" s="19" t="s">
        <v>42</v>
      </c>
      <c r="AL9" s="21" t="s">
        <v>144</v>
      </c>
      <c r="AM9" s="21" t="s">
        <v>46</v>
      </c>
      <c r="AN9" s="3"/>
      <c r="AO9" s="3"/>
      <c r="AP9" s="6" t="s">
        <v>41</v>
      </c>
      <c r="AQ9" s="7"/>
      <c r="AR9" s="60" t="s">
        <v>172</v>
      </c>
      <c r="AS9" s="25" t="s">
        <v>198</v>
      </c>
      <c r="AT9" s="19" t="s">
        <v>202</v>
      </c>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c r="IW9" s="35"/>
      <c r="IX9" s="35"/>
      <c r="IY9" s="35"/>
      <c r="IZ9" s="35"/>
      <c r="JA9" s="35"/>
      <c r="JB9" s="35"/>
      <c r="JC9" s="35"/>
      <c r="JD9" s="35"/>
      <c r="JE9" s="35"/>
      <c r="JF9" s="35"/>
    </row>
    <row r="10" spans="1:266" s="36" customFormat="1" ht="60" x14ac:dyDescent="0.2">
      <c r="A10" s="19"/>
      <c r="B10" s="19"/>
      <c r="C10" s="19"/>
      <c r="D10" s="19"/>
      <c r="E10" s="27" t="s">
        <v>41</v>
      </c>
      <c r="F10" s="28" t="s">
        <v>71</v>
      </c>
      <c r="G10" s="21" t="s">
        <v>72</v>
      </c>
      <c r="H10" s="29" t="s">
        <v>114</v>
      </c>
      <c r="I10" s="30">
        <v>52377379</v>
      </c>
      <c r="J10" s="31">
        <v>52438318</v>
      </c>
      <c r="K10" s="14"/>
      <c r="L10" s="31">
        <f t="shared" si="0"/>
        <v>52438318</v>
      </c>
      <c r="M10" s="32">
        <v>17</v>
      </c>
      <c r="N10" s="32">
        <v>1</v>
      </c>
      <c r="O10" s="32">
        <v>2019</v>
      </c>
      <c r="P10" s="32">
        <v>18</v>
      </c>
      <c r="Q10" s="32">
        <v>1</v>
      </c>
      <c r="R10" s="32">
        <v>2019</v>
      </c>
      <c r="S10" s="32">
        <v>31</v>
      </c>
      <c r="T10" s="32">
        <v>12</v>
      </c>
      <c r="U10" s="32">
        <v>2019</v>
      </c>
      <c r="V10" s="19">
        <v>11.5</v>
      </c>
      <c r="W10" s="33">
        <v>345</v>
      </c>
      <c r="X10" s="3"/>
      <c r="Y10" s="3"/>
      <c r="Z10" s="3"/>
      <c r="AA10" s="3"/>
      <c r="AB10" s="17">
        <v>11.5</v>
      </c>
      <c r="AC10" s="61">
        <v>345</v>
      </c>
      <c r="AD10" s="23" t="s">
        <v>145</v>
      </c>
      <c r="AE10" s="19" t="s">
        <v>139</v>
      </c>
      <c r="AF10" s="20" t="s">
        <v>146</v>
      </c>
      <c r="AG10" s="19">
        <v>5</v>
      </c>
      <c r="AH10" s="34">
        <v>43482</v>
      </c>
      <c r="AI10" s="24">
        <v>5</v>
      </c>
      <c r="AJ10" s="37">
        <v>43483</v>
      </c>
      <c r="AK10" s="19" t="s">
        <v>42</v>
      </c>
      <c r="AL10" s="21" t="s">
        <v>147</v>
      </c>
      <c r="AM10" s="21" t="s">
        <v>168</v>
      </c>
      <c r="AN10" s="3"/>
      <c r="AO10" s="3"/>
      <c r="AP10" s="7" t="s">
        <v>41</v>
      </c>
      <c r="AQ10" s="7"/>
      <c r="AR10" s="60" t="s">
        <v>173</v>
      </c>
      <c r="AS10" s="25" t="s">
        <v>198</v>
      </c>
      <c r="AT10" s="19" t="s">
        <v>203</v>
      </c>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c r="IW10" s="35"/>
      <c r="IX10" s="35"/>
      <c r="IY10" s="35"/>
      <c r="IZ10" s="35"/>
      <c r="JA10" s="35"/>
      <c r="JB10" s="35"/>
      <c r="JC10" s="35"/>
      <c r="JD10" s="35"/>
      <c r="JE10" s="35"/>
      <c r="JF10" s="35"/>
    </row>
    <row r="11" spans="1:266" s="36" customFormat="1" ht="90" customHeight="1" x14ac:dyDescent="0.2">
      <c r="A11" s="19"/>
      <c r="B11" s="19"/>
      <c r="C11" s="19"/>
      <c r="D11" s="19"/>
      <c r="E11" s="27" t="s">
        <v>41</v>
      </c>
      <c r="F11" s="28" t="s">
        <v>73</v>
      </c>
      <c r="G11" s="21" t="s">
        <v>43</v>
      </c>
      <c r="H11" s="29" t="s">
        <v>115</v>
      </c>
      <c r="I11" s="30">
        <v>52816686</v>
      </c>
      <c r="J11" s="31">
        <v>52438318</v>
      </c>
      <c r="K11" s="14"/>
      <c r="L11" s="31">
        <f t="shared" si="0"/>
        <v>52438318</v>
      </c>
      <c r="M11" s="32">
        <v>17</v>
      </c>
      <c r="N11" s="32">
        <v>1</v>
      </c>
      <c r="O11" s="32">
        <v>2019</v>
      </c>
      <c r="P11" s="32">
        <v>18</v>
      </c>
      <c r="Q11" s="32">
        <v>1</v>
      </c>
      <c r="R11" s="32">
        <v>2019</v>
      </c>
      <c r="S11" s="32">
        <v>31</v>
      </c>
      <c r="T11" s="32">
        <v>12</v>
      </c>
      <c r="U11" s="32">
        <v>2019</v>
      </c>
      <c r="V11" s="19">
        <v>11.5</v>
      </c>
      <c r="W11" s="33">
        <v>345</v>
      </c>
      <c r="X11" s="3"/>
      <c r="Y11" s="3"/>
      <c r="Z11" s="3"/>
      <c r="AA11" s="3"/>
      <c r="AB11" s="17">
        <v>11.5</v>
      </c>
      <c r="AC11" s="61">
        <v>345</v>
      </c>
      <c r="AD11" s="23" t="s">
        <v>145</v>
      </c>
      <c r="AE11" s="19" t="s">
        <v>139</v>
      </c>
      <c r="AF11" s="20" t="s">
        <v>148</v>
      </c>
      <c r="AG11" s="19">
        <v>6</v>
      </c>
      <c r="AH11" s="34">
        <v>43482</v>
      </c>
      <c r="AI11" s="24">
        <v>6</v>
      </c>
      <c r="AJ11" s="37">
        <v>43483</v>
      </c>
      <c r="AK11" s="19" t="s">
        <v>42</v>
      </c>
      <c r="AL11" s="21" t="s">
        <v>149</v>
      </c>
      <c r="AM11" s="21" t="s">
        <v>46</v>
      </c>
      <c r="AN11" s="3"/>
      <c r="AO11" s="3"/>
      <c r="AP11" s="7" t="s">
        <v>41</v>
      </c>
      <c r="AQ11" s="7"/>
      <c r="AR11" s="60" t="s">
        <v>174</v>
      </c>
      <c r="AS11" s="25" t="s">
        <v>198</v>
      </c>
      <c r="AT11" s="19" t="s">
        <v>204</v>
      </c>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c r="IW11" s="35"/>
      <c r="IX11" s="35"/>
      <c r="IY11" s="35"/>
      <c r="IZ11" s="35"/>
      <c r="JA11" s="35"/>
      <c r="JB11" s="35"/>
      <c r="JC11" s="35"/>
      <c r="JD11" s="35"/>
      <c r="JE11" s="35"/>
      <c r="JF11" s="35"/>
    </row>
    <row r="12" spans="1:266" s="36" customFormat="1" ht="90" customHeight="1" x14ac:dyDescent="0.2">
      <c r="A12" s="19"/>
      <c r="B12" s="19"/>
      <c r="C12" s="19"/>
      <c r="D12" s="19"/>
      <c r="E12" s="27" t="s">
        <v>41</v>
      </c>
      <c r="F12" s="28" t="s">
        <v>74</v>
      </c>
      <c r="G12" s="21" t="s">
        <v>75</v>
      </c>
      <c r="H12" s="29" t="s">
        <v>116</v>
      </c>
      <c r="I12" s="30">
        <v>20477008</v>
      </c>
      <c r="J12" s="31">
        <v>55434000</v>
      </c>
      <c r="K12" s="14"/>
      <c r="L12" s="31">
        <f t="shared" si="0"/>
        <v>55434000</v>
      </c>
      <c r="M12" s="32">
        <v>18</v>
      </c>
      <c r="N12" s="32">
        <v>1</v>
      </c>
      <c r="O12" s="32">
        <v>2019</v>
      </c>
      <c r="P12" s="32">
        <v>21</v>
      </c>
      <c r="Q12" s="32">
        <v>1</v>
      </c>
      <c r="R12" s="32">
        <v>2019</v>
      </c>
      <c r="S12" s="32">
        <v>31</v>
      </c>
      <c r="T12" s="32">
        <v>12</v>
      </c>
      <c r="U12" s="32">
        <v>2019</v>
      </c>
      <c r="V12" s="19">
        <v>11.5</v>
      </c>
      <c r="W12" s="33">
        <v>345</v>
      </c>
      <c r="X12" s="3"/>
      <c r="Y12" s="3"/>
      <c r="Z12" s="3"/>
      <c r="AA12" s="3"/>
      <c r="AB12" s="17">
        <v>11.5</v>
      </c>
      <c r="AC12" s="61">
        <v>345</v>
      </c>
      <c r="AD12" s="23" t="s">
        <v>150</v>
      </c>
      <c r="AE12" s="19" t="s">
        <v>139</v>
      </c>
      <c r="AF12" s="20" t="s">
        <v>151</v>
      </c>
      <c r="AG12" s="19">
        <v>9</v>
      </c>
      <c r="AH12" s="34">
        <v>43483</v>
      </c>
      <c r="AI12" s="24">
        <v>9</v>
      </c>
      <c r="AJ12" s="37">
        <v>43486</v>
      </c>
      <c r="AK12" s="19" t="s">
        <v>42</v>
      </c>
      <c r="AL12" s="21" t="s">
        <v>152</v>
      </c>
      <c r="AM12" s="21" t="s">
        <v>55</v>
      </c>
      <c r="AN12" s="3"/>
      <c r="AO12" s="3"/>
      <c r="AP12" s="7" t="s">
        <v>41</v>
      </c>
      <c r="AQ12" s="7"/>
      <c r="AR12" s="60" t="s">
        <v>175</v>
      </c>
      <c r="AS12" s="25" t="s">
        <v>198</v>
      </c>
      <c r="AT12" s="19" t="s">
        <v>205</v>
      </c>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row>
    <row r="13" spans="1:266" s="36" customFormat="1" ht="77.25" customHeight="1" x14ac:dyDescent="0.2">
      <c r="A13" s="19"/>
      <c r="B13" s="19"/>
      <c r="C13" s="19"/>
      <c r="D13" s="19"/>
      <c r="E13" s="27" t="s">
        <v>41</v>
      </c>
      <c r="F13" s="28" t="s">
        <v>76</v>
      </c>
      <c r="G13" s="21" t="s">
        <v>63</v>
      </c>
      <c r="H13" s="29" t="s">
        <v>117</v>
      </c>
      <c r="I13" s="30">
        <v>51791700</v>
      </c>
      <c r="J13" s="31">
        <v>73827369</v>
      </c>
      <c r="K13" s="10"/>
      <c r="L13" s="31">
        <f t="shared" si="0"/>
        <v>73827369</v>
      </c>
      <c r="M13" s="32">
        <v>18</v>
      </c>
      <c r="N13" s="32">
        <v>1</v>
      </c>
      <c r="O13" s="32">
        <v>2019</v>
      </c>
      <c r="P13" s="32">
        <v>21</v>
      </c>
      <c r="Q13" s="32">
        <v>1</v>
      </c>
      <c r="R13" s="32">
        <v>2019</v>
      </c>
      <c r="S13" s="32">
        <v>20</v>
      </c>
      <c r="T13" s="32">
        <v>11</v>
      </c>
      <c r="U13" s="32">
        <v>2019</v>
      </c>
      <c r="V13" s="19">
        <v>10</v>
      </c>
      <c r="W13" s="33">
        <v>300</v>
      </c>
      <c r="X13" s="3"/>
      <c r="Y13" s="3"/>
      <c r="Z13" s="3"/>
      <c r="AA13" s="3"/>
      <c r="AB13" s="17">
        <v>10</v>
      </c>
      <c r="AC13" s="61">
        <v>300</v>
      </c>
      <c r="AD13" s="23" t="s">
        <v>153</v>
      </c>
      <c r="AE13" s="19" t="s">
        <v>139</v>
      </c>
      <c r="AF13" s="20" t="s">
        <v>146</v>
      </c>
      <c r="AG13" s="19">
        <v>17</v>
      </c>
      <c r="AH13" s="34">
        <v>43483</v>
      </c>
      <c r="AI13" s="24">
        <v>10</v>
      </c>
      <c r="AJ13" s="37">
        <v>43486</v>
      </c>
      <c r="AK13" s="19" t="s">
        <v>42</v>
      </c>
      <c r="AL13" s="21" t="s">
        <v>147</v>
      </c>
      <c r="AM13" s="21" t="s">
        <v>168</v>
      </c>
      <c r="AN13" s="38"/>
      <c r="AO13" s="38"/>
      <c r="AP13" s="7" t="s">
        <v>41</v>
      </c>
      <c r="AQ13" s="7"/>
      <c r="AR13" s="60" t="s">
        <v>176</v>
      </c>
      <c r="AS13" s="25" t="s">
        <v>198</v>
      </c>
      <c r="AT13" s="19" t="s">
        <v>206</v>
      </c>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c r="IW13" s="35"/>
      <c r="IX13" s="35"/>
      <c r="IY13" s="35"/>
      <c r="IZ13" s="35"/>
      <c r="JA13" s="35"/>
      <c r="JB13" s="35"/>
      <c r="JC13" s="35"/>
      <c r="JD13" s="35"/>
      <c r="JE13" s="35"/>
      <c r="JF13" s="35"/>
    </row>
    <row r="14" spans="1:266" s="11" customFormat="1" ht="105.75" customHeight="1" x14ac:dyDescent="0.2">
      <c r="A14" s="19"/>
      <c r="B14" s="19"/>
      <c r="C14" s="19"/>
      <c r="D14" s="19"/>
      <c r="E14" s="27" t="s">
        <v>41</v>
      </c>
      <c r="F14" s="28" t="s">
        <v>77</v>
      </c>
      <c r="G14" s="21" t="s">
        <v>78</v>
      </c>
      <c r="H14" s="29" t="s">
        <v>118</v>
      </c>
      <c r="I14" s="30">
        <v>1030549874</v>
      </c>
      <c r="J14" s="31">
        <v>55434000</v>
      </c>
      <c r="K14" s="14"/>
      <c r="L14" s="31">
        <f t="shared" si="0"/>
        <v>55434000</v>
      </c>
      <c r="M14" s="32">
        <v>18</v>
      </c>
      <c r="N14" s="32">
        <v>1</v>
      </c>
      <c r="O14" s="32">
        <v>2019</v>
      </c>
      <c r="P14" s="32">
        <v>21</v>
      </c>
      <c r="Q14" s="32">
        <v>1</v>
      </c>
      <c r="R14" s="32">
        <v>2019</v>
      </c>
      <c r="S14" s="32">
        <v>31</v>
      </c>
      <c r="T14" s="32">
        <v>12</v>
      </c>
      <c r="U14" s="32">
        <v>2019</v>
      </c>
      <c r="V14" s="19">
        <v>11.5</v>
      </c>
      <c r="W14" s="33">
        <v>345</v>
      </c>
      <c r="X14" s="3"/>
      <c r="Y14" s="3"/>
      <c r="Z14" s="3"/>
      <c r="AA14" s="3"/>
      <c r="AB14" s="17">
        <v>11.5</v>
      </c>
      <c r="AC14" s="61">
        <v>345</v>
      </c>
      <c r="AD14" s="23" t="s">
        <v>150</v>
      </c>
      <c r="AE14" s="19" t="s">
        <v>139</v>
      </c>
      <c r="AF14" s="20" t="s">
        <v>151</v>
      </c>
      <c r="AG14" s="19">
        <v>13</v>
      </c>
      <c r="AH14" s="34">
        <v>43483</v>
      </c>
      <c r="AI14" s="24">
        <v>11</v>
      </c>
      <c r="AJ14" s="37">
        <v>43486</v>
      </c>
      <c r="AK14" s="19" t="s">
        <v>42</v>
      </c>
      <c r="AL14" s="21" t="s">
        <v>154</v>
      </c>
      <c r="AM14" s="21" t="s">
        <v>169</v>
      </c>
      <c r="AN14" s="3"/>
      <c r="AO14" s="3"/>
      <c r="AP14" s="7" t="s">
        <v>41</v>
      </c>
      <c r="AQ14" s="7"/>
      <c r="AR14" s="60" t="s">
        <v>177</v>
      </c>
      <c r="AS14" s="25" t="s">
        <v>198</v>
      </c>
      <c r="AT14" s="19" t="s">
        <v>207</v>
      </c>
    </row>
    <row r="15" spans="1:266" s="36" customFormat="1" ht="91.5" customHeight="1" x14ac:dyDescent="0.2">
      <c r="A15" s="19"/>
      <c r="B15" s="19"/>
      <c r="C15" s="19"/>
      <c r="D15" s="19"/>
      <c r="E15" s="27" t="s">
        <v>41</v>
      </c>
      <c r="F15" s="28" t="s">
        <v>79</v>
      </c>
      <c r="G15" s="39" t="s">
        <v>44</v>
      </c>
      <c r="H15" s="29" t="s">
        <v>119</v>
      </c>
      <c r="I15" s="30">
        <v>1010163328</v>
      </c>
      <c r="J15" s="31">
        <v>55434000</v>
      </c>
      <c r="K15" s="10"/>
      <c r="L15" s="31">
        <f t="shared" si="0"/>
        <v>55434000</v>
      </c>
      <c r="M15" s="32">
        <v>18</v>
      </c>
      <c r="N15" s="32">
        <v>1</v>
      </c>
      <c r="O15" s="32">
        <v>2019</v>
      </c>
      <c r="P15" s="32">
        <v>21</v>
      </c>
      <c r="Q15" s="32">
        <v>1</v>
      </c>
      <c r="R15" s="32">
        <v>2019</v>
      </c>
      <c r="S15" s="32">
        <v>31</v>
      </c>
      <c r="T15" s="32">
        <v>12</v>
      </c>
      <c r="U15" s="32">
        <v>2019</v>
      </c>
      <c r="V15" s="19">
        <v>11.5</v>
      </c>
      <c r="W15" s="33">
        <v>345</v>
      </c>
      <c r="X15" s="3"/>
      <c r="Y15" s="3"/>
      <c r="Z15" s="3"/>
      <c r="AA15" s="38"/>
      <c r="AB15" s="17">
        <v>11.5</v>
      </c>
      <c r="AC15" s="61">
        <v>345</v>
      </c>
      <c r="AD15" s="23" t="s">
        <v>150</v>
      </c>
      <c r="AE15" s="19" t="s">
        <v>139</v>
      </c>
      <c r="AF15" s="20" t="s">
        <v>151</v>
      </c>
      <c r="AG15" s="19">
        <v>15</v>
      </c>
      <c r="AH15" s="34">
        <v>43483</v>
      </c>
      <c r="AI15" s="24">
        <v>12</v>
      </c>
      <c r="AJ15" s="37">
        <v>43486</v>
      </c>
      <c r="AK15" s="19" t="s">
        <v>42</v>
      </c>
      <c r="AL15" s="21" t="s">
        <v>154</v>
      </c>
      <c r="AM15" s="21" t="s">
        <v>169</v>
      </c>
      <c r="AN15" s="3"/>
      <c r="AO15" s="3"/>
      <c r="AP15" s="7" t="s">
        <v>41</v>
      </c>
      <c r="AQ15" s="7"/>
      <c r="AR15" s="60" t="s">
        <v>178</v>
      </c>
      <c r="AS15" s="25" t="s">
        <v>198</v>
      </c>
      <c r="AT15" s="19" t="s">
        <v>208</v>
      </c>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row>
    <row r="16" spans="1:266" s="36" customFormat="1" ht="94.5" customHeight="1" x14ac:dyDescent="0.2">
      <c r="A16" s="19"/>
      <c r="B16" s="19"/>
      <c r="C16" s="19"/>
      <c r="D16" s="19"/>
      <c r="E16" s="27" t="s">
        <v>41</v>
      </c>
      <c r="F16" s="28" t="s">
        <v>80</v>
      </c>
      <c r="G16" s="39" t="s">
        <v>81</v>
      </c>
      <c r="H16" s="29" t="s">
        <v>120</v>
      </c>
      <c r="I16" s="30">
        <v>1097038110</v>
      </c>
      <c r="J16" s="31">
        <v>55434000</v>
      </c>
      <c r="K16" s="10"/>
      <c r="L16" s="31">
        <f t="shared" si="0"/>
        <v>55434000</v>
      </c>
      <c r="M16" s="32">
        <v>18</v>
      </c>
      <c r="N16" s="32">
        <v>1</v>
      </c>
      <c r="O16" s="32">
        <v>2019</v>
      </c>
      <c r="P16" s="32">
        <v>21</v>
      </c>
      <c r="Q16" s="32">
        <v>1</v>
      </c>
      <c r="R16" s="32">
        <v>2019</v>
      </c>
      <c r="S16" s="32">
        <v>31</v>
      </c>
      <c r="T16" s="32">
        <v>12</v>
      </c>
      <c r="U16" s="32">
        <v>2019</v>
      </c>
      <c r="V16" s="19">
        <v>11.5</v>
      </c>
      <c r="W16" s="33">
        <v>345</v>
      </c>
      <c r="X16" s="3"/>
      <c r="Y16" s="3"/>
      <c r="Z16" s="3"/>
      <c r="AA16" s="3"/>
      <c r="AB16" s="17">
        <v>11.5</v>
      </c>
      <c r="AC16" s="61">
        <v>345</v>
      </c>
      <c r="AD16" s="23" t="s">
        <v>150</v>
      </c>
      <c r="AE16" s="19" t="s">
        <v>139</v>
      </c>
      <c r="AF16" s="20" t="s">
        <v>151</v>
      </c>
      <c r="AG16" s="19">
        <v>12</v>
      </c>
      <c r="AH16" s="34">
        <v>43483</v>
      </c>
      <c r="AI16" s="24">
        <v>13</v>
      </c>
      <c r="AJ16" s="37">
        <v>43486</v>
      </c>
      <c r="AK16" s="19" t="s">
        <v>42</v>
      </c>
      <c r="AL16" s="21" t="s">
        <v>154</v>
      </c>
      <c r="AM16" s="21" t="s">
        <v>169</v>
      </c>
      <c r="AN16" s="3"/>
      <c r="AO16" s="3"/>
      <c r="AP16" s="7" t="s">
        <v>41</v>
      </c>
      <c r="AQ16" s="7"/>
      <c r="AR16" s="60" t="s">
        <v>179</v>
      </c>
      <c r="AS16" s="25" t="s">
        <v>198</v>
      </c>
      <c r="AT16" s="19" t="s">
        <v>209</v>
      </c>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row>
    <row r="17" spans="1:266" s="36" customFormat="1" ht="68.25" customHeight="1" x14ac:dyDescent="0.2">
      <c r="A17" s="19"/>
      <c r="B17" s="19"/>
      <c r="C17" s="19"/>
      <c r="D17" s="19"/>
      <c r="E17" s="27" t="s">
        <v>41</v>
      </c>
      <c r="F17" s="28" t="s">
        <v>82</v>
      </c>
      <c r="G17" s="21" t="s">
        <v>83</v>
      </c>
      <c r="H17" s="29" t="s">
        <v>121</v>
      </c>
      <c r="I17" s="30">
        <v>1072920674</v>
      </c>
      <c r="J17" s="31">
        <v>37949333</v>
      </c>
      <c r="K17" s="10"/>
      <c r="L17" s="31">
        <f t="shared" si="0"/>
        <v>37949333</v>
      </c>
      <c r="M17" s="32">
        <v>18</v>
      </c>
      <c r="N17" s="32">
        <v>1</v>
      </c>
      <c r="O17" s="32">
        <v>2019</v>
      </c>
      <c r="P17" s="32">
        <v>21</v>
      </c>
      <c r="Q17" s="32">
        <v>1</v>
      </c>
      <c r="R17" s="32">
        <v>2019</v>
      </c>
      <c r="S17" s="32">
        <v>31</v>
      </c>
      <c r="T17" s="32">
        <v>12</v>
      </c>
      <c r="U17" s="32">
        <v>2019</v>
      </c>
      <c r="V17" s="19">
        <v>11.5</v>
      </c>
      <c r="W17" s="33">
        <v>345</v>
      </c>
      <c r="X17" s="3"/>
      <c r="Y17" s="3"/>
      <c r="Z17" s="3"/>
      <c r="AA17" s="3"/>
      <c r="AB17" s="17">
        <v>11.5</v>
      </c>
      <c r="AC17" s="61">
        <v>345</v>
      </c>
      <c r="AD17" s="23" t="s">
        <v>150</v>
      </c>
      <c r="AE17" s="19" t="s">
        <v>139</v>
      </c>
      <c r="AF17" s="20" t="s">
        <v>151</v>
      </c>
      <c r="AG17" s="19">
        <v>16</v>
      </c>
      <c r="AH17" s="34">
        <v>43483</v>
      </c>
      <c r="AI17" s="24">
        <v>14</v>
      </c>
      <c r="AJ17" s="37">
        <v>43486</v>
      </c>
      <c r="AK17" s="19" t="s">
        <v>42</v>
      </c>
      <c r="AL17" s="21" t="s">
        <v>152</v>
      </c>
      <c r="AM17" s="21" t="s">
        <v>55</v>
      </c>
      <c r="AN17" s="3"/>
      <c r="AO17" s="3"/>
      <c r="AP17" s="7" t="s">
        <v>41</v>
      </c>
      <c r="AQ17" s="7"/>
      <c r="AR17" s="60" t="s">
        <v>180</v>
      </c>
      <c r="AS17" s="25" t="s">
        <v>198</v>
      </c>
      <c r="AT17" s="19" t="s">
        <v>210</v>
      </c>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row>
    <row r="18" spans="1:266" s="36" customFormat="1" ht="90.75" customHeight="1" x14ac:dyDescent="0.2">
      <c r="A18" s="19"/>
      <c r="B18" s="19"/>
      <c r="C18" s="19"/>
      <c r="D18" s="19"/>
      <c r="E18" s="27" t="s">
        <v>41</v>
      </c>
      <c r="F18" s="28" t="s">
        <v>84</v>
      </c>
      <c r="G18" s="21" t="s">
        <v>45</v>
      </c>
      <c r="H18" s="29" t="s">
        <v>122</v>
      </c>
      <c r="I18" s="30">
        <v>79538486</v>
      </c>
      <c r="J18" s="31">
        <v>69069000</v>
      </c>
      <c r="K18" s="10"/>
      <c r="L18" s="31">
        <f t="shared" si="0"/>
        <v>69069000</v>
      </c>
      <c r="M18" s="32">
        <v>22</v>
      </c>
      <c r="N18" s="32">
        <v>1</v>
      </c>
      <c r="O18" s="32">
        <v>2019</v>
      </c>
      <c r="P18" s="32">
        <v>23</v>
      </c>
      <c r="Q18" s="32">
        <v>1</v>
      </c>
      <c r="R18" s="32">
        <v>2019</v>
      </c>
      <c r="S18" s="32">
        <v>31</v>
      </c>
      <c r="T18" s="32">
        <v>12</v>
      </c>
      <c r="U18" s="32">
        <v>2019</v>
      </c>
      <c r="V18" s="19">
        <v>11</v>
      </c>
      <c r="W18" s="33">
        <v>338</v>
      </c>
      <c r="X18" s="3"/>
      <c r="Y18" s="3"/>
      <c r="Z18" s="3"/>
      <c r="AA18" s="3"/>
      <c r="AB18" s="17">
        <v>11</v>
      </c>
      <c r="AC18" s="61">
        <v>338</v>
      </c>
      <c r="AD18" s="23" t="s">
        <v>155</v>
      </c>
      <c r="AE18" s="19" t="s">
        <v>139</v>
      </c>
      <c r="AF18" s="20" t="s">
        <v>143</v>
      </c>
      <c r="AG18" s="19">
        <v>19</v>
      </c>
      <c r="AH18" s="34">
        <v>43486</v>
      </c>
      <c r="AI18" s="24">
        <v>25</v>
      </c>
      <c r="AJ18" s="37">
        <v>43488</v>
      </c>
      <c r="AK18" s="19" t="s">
        <v>42</v>
      </c>
      <c r="AL18" s="21" t="s">
        <v>154</v>
      </c>
      <c r="AM18" s="21" t="s">
        <v>169</v>
      </c>
      <c r="AN18" s="3"/>
      <c r="AO18" s="3"/>
      <c r="AP18" s="7" t="s">
        <v>41</v>
      </c>
      <c r="AQ18" s="7"/>
      <c r="AR18" s="60" t="s">
        <v>181</v>
      </c>
      <c r="AS18" s="25" t="s">
        <v>198</v>
      </c>
      <c r="AT18" s="19" t="s">
        <v>211</v>
      </c>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row>
    <row r="19" spans="1:266" s="36" customFormat="1" ht="57" customHeight="1" x14ac:dyDescent="0.2">
      <c r="A19" s="19"/>
      <c r="B19" s="19"/>
      <c r="C19" s="19"/>
      <c r="D19" s="19"/>
      <c r="E19" s="27" t="s">
        <v>41</v>
      </c>
      <c r="F19" s="28" t="s">
        <v>85</v>
      </c>
      <c r="G19" s="21" t="s">
        <v>48</v>
      </c>
      <c r="H19" s="29" t="s">
        <v>123</v>
      </c>
      <c r="I19" s="30">
        <v>52352921</v>
      </c>
      <c r="J19" s="31">
        <v>29016000</v>
      </c>
      <c r="K19" s="14"/>
      <c r="L19" s="31">
        <f t="shared" si="0"/>
        <v>29016000</v>
      </c>
      <c r="M19" s="32">
        <v>22</v>
      </c>
      <c r="N19" s="32">
        <v>1</v>
      </c>
      <c r="O19" s="32">
        <v>2019</v>
      </c>
      <c r="P19" s="32">
        <v>23</v>
      </c>
      <c r="Q19" s="32">
        <v>1</v>
      </c>
      <c r="R19" s="32">
        <v>2019</v>
      </c>
      <c r="S19" s="32">
        <v>23</v>
      </c>
      <c r="T19" s="32">
        <v>12</v>
      </c>
      <c r="U19" s="32">
        <v>2019</v>
      </c>
      <c r="V19" s="19">
        <v>11</v>
      </c>
      <c r="W19" s="33">
        <v>330</v>
      </c>
      <c r="X19" s="3"/>
      <c r="Y19" s="3"/>
      <c r="Z19" s="3"/>
      <c r="AA19" s="3"/>
      <c r="AB19" s="17">
        <v>11</v>
      </c>
      <c r="AC19" s="61">
        <v>330</v>
      </c>
      <c r="AD19" s="23" t="s">
        <v>155</v>
      </c>
      <c r="AE19" s="19" t="s">
        <v>139</v>
      </c>
      <c r="AF19" s="20" t="s">
        <v>143</v>
      </c>
      <c r="AG19" s="19">
        <v>22</v>
      </c>
      <c r="AH19" s="34">
        <v>43487</v>
      </c>
      <c r="AI19" s="24">
        <v>26</v>
      </c>
      <c r="AJ19" s="37">
        <v>43488</v>
      </c>
      <c r="AK19" s="19" t="s">
        <v>42</v>
      </c>
      <c r="AL19" s="21" t="s">
        <v>144</v>
      </c>
      <c r="AM19" s="21" t="s">
        <v>46</v>
      </c>
      <c r="AN19" s="3"/>
      <c r="AO19" s="3"/>
      <c r="AP19" s="7" t="s">
        <v>41</v>
      </c>
      <c r="AQ19" s="7"/>
      <c r="AR19" s="60" t="s">
        <v>182</v>
      </c>
      <c r="AS19" s="25" t="s">
        <v>198</v>
      </c>
      <c r="AT19" s="19" t="s">
        <v>212</v>
      </c>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row>
    <row r="20" spans="1:266" s="36" customFormat="1" ht="45" customHeight="1" x14ac:dyDescent="0.2">
      <c r="A20" s="19"/>
      <c r="B20" s="19"/>
      <c r="C20" s="19"/>
      <c r="D20" s="19"/>
      <c r="E20" s="27" t="s">
        <v>41</v>
      </c>
      <c r="F20" s="28" t="s">
        <v>86</v>
      </c>
      <c r="G20" s="21" t="s">
        <v>87</v>
      </c>
      <c r="H20" s="29" t="s">
        <v>124</v>
      </c>
      <c r="I20" s="30">
        <v>79856620</v>
      </c>
      <c r="J20" s="31">
        <v>62889981</v>
      </c>
      <c r="K20" s="14"/>
      <c r="L20" s="31">
        <f t="shared" si="0"/>
        <v>62889981</v>
      </c>
      <c r="M20" s="32">
        <v>22</v>
      </c>
      <c r="N20" s="32">
        <v>1</v>
      </c>
      <c r="O20" s="32">
        <v>2019</v>
      </c>
      <c r="P20" s="32">
        <v>23</v>
      </c>
      <c r="Q20" s="32">
        <v>1</v>
      </c>
      <c r="R20" s="32">
        <v>2019</v>
      </c>
      <c r="S20" s="32">
        <v>31</v>
      </c>
      <c r="T20" s="32">
        <v>12</v>
      </c>
      <c r="U20" s="32">
        <v>2019</v>
      </c>
      <c r="V20" s="19">
        <v>11</v>
      </c>
      <c r="W20" s="33">
        <v>338</v>
      </c>
      <c r="X20" s="3"/>
      <c r="Y20" s="3"/>
      <c r="Z20" s="3"/>
      <c r="AA20" s="3"/>
      <c r="AB20" s="17">
        <v>11</v>
      </c>
      <c r="AC20" s="61">
        <v>338</v>
      </c>
      <c r="AD20" s="23" t="s">
        <v>155</v>
      </c>
      <c r="AE20" s="19" t="s">
        <v>139</v>
      </c>
      <c r="AF20" s="20" t="s">
        <v>143</v>
      </c>
      <c r="AG20" s="19">
        <v>10</v>
      </c>
      <c r="AH20" s="34">
        <v>43483</v>
      </c>
      <c r="AI20" s="24">
        <v>27</v>
      </c>
      <c r="AJ20" s="37">
        <v>43488</v>
      </c>
      <c r="AK20" s="19" t="s">
        <v>42</v>
      </c>
      <c r="AL20" s="21" t="s">
        <v>144</v>
      </c>
      <c r="AM20" s="21" t="s">
        <v>46</v>
      </c>
      <c r="AN20" s="3"/>
      <c r="AO20" s="3"/>
      <c r="AP20" s="7" t="s">
        <v>41</v>
      </c>
      <c r="AQ20" s="7"/>
      <c r="AR20" s="60" t="s">
        <v>183</v>
      </c>
      <c r="AS20" s="25" t="s">
        <v>198</v>
      </c>
      <c r="AT20" s="19" t="s">
        <v>213</v>
      </c>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row>
    <row r="21" spans="1:266" s="41" customFormat="1" ht="114" customHeight="1" x14ac:dyDescent="0.2">
      <c r="A21" s="19"/>
      <c r="B21" s="19"/>
      <c r="C21" s="19"/>
      <c r="D21" s="19"/>
      <c r="E21" s="27" t="s">
        <v>41</v>
      </c>
      <c r="F21" s="28" t="s">
        <v>88</v>
      </c>
      <c r="G21" s="21" t="s">
        <v>89</v>
      </c>
      <c r="H21" s="29" t="s">
        <v>125</v>
      </c>
      <c r="I21" s="30">
        <v>79055222</v>
      </c>
      <c r="J21" s="31">
        <v>29514578</v>
      </c>
      <c r="K21" s="2"/>
      <c r="L21" s="31">
        <f t="shared" si="0"/>
        <v>29514578</v>
      </c>
      <c r="M21" s="32">
        <v>22</v>
      </c>
      <c r="N21" s="32">
        <v>1</v>
      </c>
      <c r="O21" s="32">
        <v>2019</v>
      </c>
      <c r="P21" s="32">
        <v>23</v>
      </c>
      <c r="Q21" s="32">
        <v>1</v>
      </c>
      <c r="R21" s="32">
        <v>2019</v>
      </c>
      <c r="S21" s="32">
        <v>31</v>
      </c>
      <c r="T21" s="32">
        <v>12</v>
      </c>
      <c r="U21" s="32">
        <v>2019</v>
      </c>
      <c r="V21" s="19">
        <v>11.5</v>
      </c>
      <c r="W21" s="33">
        <v>345</v>
      </c>
      <c r="X21" s="9"/>
      <c r="Y21" s="9"/>
      <c r="Z21" s="9"/>
      <c r="AA21" s="3"/>
      <c r="AB21" s="17">
        <v>11.5</v>
      </c>
      <c r="AC21" s="61">
        <v>345</v>
      </c>
      <c r="AD21" s="23" t="s">
        <v>155</v>
      </c>
      <c r="AE21" s="19" t="s">
        <v>139</v>
      </c>
      <c r="AF21" s="20" t="s">
        <v>143</v>
      </c>
      <c r="AG21" s="19">
        <v>14</v>
      </c>
      <c r="AH21" s="34">
        <v>43483</v>
      </c>
      <c r="AI21" s="24">
        <v>28</v>
      </c>
      <c r="AJ21" s="37">
        <v>43488</v>
      </c>
      <c r="AK21" s="19" t="s">
        <v>42</v>
      </c>
      <c r="AL21" s="21" t="s">
        <v>144</v>
      </c>
      <c r="AM21" s="21" t="s">
        <v>46</v>
      </c>
      <c r="AN21" s="3"/>
      <c r="AO21" s="3"/>
      <c r="AP21" s="7" t="s">
        <v>41</v>
      </c>
      <c r="AQ21" s="7"/>
      <c r="AR21" s="60" t="s">
        <v>184</v>
      </c>
      <c r="AS21" s="25" t="s">
        <v>198</v>
      </c>
      <c r="AT21" s="19" t="s">
        <v>214</v>
      </c>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c r="IX21" s="40"/>
      <c r="IY21" s="40"/>
      <c r="IZ21" s="40"/>
      <c r="JA21" s="40"/>
      <c r="JB21" s="40"/>
      <c r="JC21" s="40"/>
      <c r="JD21" s="40"/>
      <c r="JE21" s="40"/>
      <c r="JF21" s="40"/>
    </row>
    <row r="22" spans="1:266" s="36" customFormat="1" ht="53.25" customHeight="1" x14ac:dyDescent="0.2">
      <c r="A22" s="19"/>
      <c r="B22" s="19"/>
      <c r="C22" s="19"/>
      <c r="D22" s="19"/>
      <c r="E22" s="27" t="s">
        <v>41</v>
      </c>
      <c r="F22" s="28" t="s">
        <v>90</v>
      </c>
      <c r="G22" s="21" t="s">
        <v>91</v>
      </c>
      <c r="H22" s="29" t="s">
        <v>126</v>
      </c>
      <c r="I22" s="30">
        <v>1018419478</v>
      </c>
      <c r="J22" s="31">
        <v>67382123</v>
      </c>
      <c r="K22" s="10"/>
      <c r="L22" s="31">
        <f t="shared" si="0"/>
        <v>67382123</v>
      </c>
      <c r="M22" s="32">
        <v>22</v>
      </c>
      <c r="N22" s="32">
        <v>1</v>
      </c>
      <c r="O22" s="32">
        <v>2019</v>
      </c>
      <c r="P22" s="32">
        <v>23</v>
      </c>
      <c r="Q22" s="32">
        <v>1</v>
      </c>
      <c r="R22" s="32">
        <v>2019</v>
      </c>
      <c r="S22" s="32">
        <v>31</v>
      </c>
      <c r="T22" s="32">
        <v>12</v>
      </c>
      <c r="U22" s="32">
        <v>2019</v>
      </c>
      <c r="V22" s="19">
        <v>11.5</v>
      </c>
      <c r="W22" s="33">
        <v>345</v>
      </c>
      <c r="X22" s="3"/>
      <c r="Y22" s="3"/>
      <c r="Z22" s="3"/>
      <c r="AA22" s="3"/>
      <c r="AB22" s="17">
        <v>11.5</v>
      </c>
      <c r="AC22" s="61">
        <v>345</v>
      </c>
      <c r="AD22" s="23" t="s">
        <v>155</v>
      </c>
      <c r="AE22" s="19" t="s">
        <v>139</v>
      </c>
      <c r="AF22" s="20" t="s">
        <v>143</v>
      </c>
      <c r="AG22" s="19">
        <v>11</v>
      </c>
      <c r="AH22" s="34">
        <v>43483</v>
      </c>
      <c r="AI22" s="24">
        <v>29</v>
      </c>
      <c r="AJ22" s="37">
        <v>43488</v>
      </c>
      <c r="AK22" s="19" t="s">
        <v>42</v>
      </c>
      <c r="AL22" s="21" t="s">
        <v>144</v>
      </c>
      <c r="AM22" s="21" t="s">
        <v>46</v>
      </c>
      <c r="AN22" s="3"/>
      <c r="AO22" s="3"/>
      <c r="AP22" s="7" t="s">
        <v>41</v>
      </c>
      <c r="AQ22" s="7"/>
      <c r="AR22" s="60" t="s">
        <v>185</v>
      </c>
      <c r="AS22" s="25" t="s">
        <v>198</v>
      </c>
      <c r="AT22" s="19" t="s">
        <v>215</v>
      </c>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row>
    <row r="23" spans="1:266" s="36" customFormat="1" ht="63.75" customHeight="1" x14ac:dyDescent="0.2">
      <c r="A23" s="19"/>
      <c r="B23" s="19"/>
      <c r="C23" s="19"/>
      <c r="D23" s="19"/>
      <c r="E23" s="42" t="s">
        <v>41</v>
      </c>
      <c r="F23" s="28" t="s">
        <v>92</v>
      </c>
      <c r="G23" s="21" t="s">
        <v>93</v>
      </c>
      <c r="H23" s="29" t="s">
        <v>57</v>
      </c>
      <c r="I23" s="30" t="s">
        <v>138</v>
      </c>
      <c r="J23" s="31">
        <v>8271443</v>
      </c>
      <c r="K23" s="2">
        <v>9200000</v>
      </c>
      <c r="L23" s="31">
        <f t="shared" si="0"/>
        <v>17471443</v>
      </c>
      <c r="M23" s="32">
        <v>23</v>
      </c>
      <c r="N23" s="32">
        <v>1</v>
      </c>
      <c r="O23" s="32">
        <v>2019</v>
      </c>
      <c r="P23" s="32">
        <v>24</v>
      </c>
      <c r="Q23" s="32">
        <v>1</v>
      </c>
      <c r="R23" s="32">
        <v>2019</v>
      </c>
      <c r="S23" s="32">
        <v>31</v>
      </c>
      <c r="T23" s="32">
        <v>1</v>
      </c>
      <c r="U23" s="32">
        <v>2020</v>
      </c>
      <c r="V23" s="24">
        <v>11</v>
      </c>
      <c r="W23" s="43">
        <v>307</v>
      </c>
      <c r="X23" s="9"/>
      <c r="Y23" s="9"/>
      <c r="Z23" s="9"/>
      <c r="AA23" s="3"/>
      <c r="AB23" s="18">
        <v>11</v>
      </c>
      <c r="AC23" s="62">
        <v>307</v>
      </c>
      <c r="AD23" s="23" t="s">
        <v>156</v>
      </c>
      <c r="AE23" s="24" t="s">
        <v>58</v>
      </c>
      <c r="AF23" s="20" t="s">
        <v>157</v>
      </c>
      <c r="AG23" s="19">
        <v>27</v>
      </c>
      <c r="AH23" s="34">
        <v>43487</v>
      </c>
      <c r="AI23" s="24">
        <v>47</v>
      </c>
      <c r="AJ23" s="37">
        <v>43489</v>
      </c>
      <c r="AK23" s="8" t="s">
        <v>158</v>
      </c>
      <c r="AL23" s="21" t="s">
        <v>154</v>
      </c>
      <c r="AM23" s="21" t="s">
        <v>169</v>
      </c>
      <c r="AN23" s="3"/>
      <c r="AO23" s="3"/>
      <c r="AP23" s="7" t="s">
        <v>41</v>
      </c>
      <c r="AQ23" s="7"/>
      <c r="AR23" s="60" t="s">
        <v>186</v>
      </c>
      <c r="AS23" s="25" t="s">
        <v>199</v>
      </c>
      <c r="AT23" s="19">
        <v>35276</v>
      </c>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row>
    <row r="24" spans="1:266" s="36" customFormat="1" ht="71.25" customHeight="1" x14ac:dyDescent="0.2">
      <c r="A24" s="19"/>
      <c r="B24" s="19"/>
      <c r="C24" s="19"/>
      <c r="D24" s="19"/>
      <c r="E24" s="27" t="s">
        <v>41</v>
      </c>
      <c r="F24" s="28" t="s">
        <v>94</v>
      </c>
      <c r="G24" s="21" t="s">
        <v>95</v>
      </c>
      <c r="H24" s="29" t="s">
        <v>127</v>
      </c>
      <c r="I24" s="30">
        <v>1030686083</v>
      </c>
      <c r="J24" s="31">
        <v>18900000</v>
      </c>
      <c r="K24" s="2"/>
      <c r="L24" s="31">
        <f t="shared" si="0"/>
        <v>18900000</v>
      </c>
      <c r="M24" s="32">
        <v>25</v>
      </c>
      <c r="N24" s="32">
        <v>1</v>
      </c>
      <c r="O24" s="32">
        <v>2019</v>
      </c>
      <c r="P24" s="32">
        <v>28</v>
      </c>
      <c r="Q24" s="32">
        <v>1</v>
      </c>
      <c r="R24" s="32">
        <v>2019</v>
      </c>
      <c r="S24" s="32">
        <v>31</v>
      </c>
      <c r="T24" s="32">
        <v>12</v>
      </c>
      <c r="U24" s="32">
        <v>2019</v>
      </c>
      <c r="V24" s="19">
        <v>11.5</v>
      </c>
      <c r="W24" s="33">
        <v>345</v>
      </c>
      <c r="X24" s="9"/>
      <c r="Y24" s="9"/>
      <c r="Z24" s="9"/>
      <c r="AA24" s="3"/>
      <c r="AB24" s="17">
        <v>11.5</v>
      </c>
      <c r="AC24" s="61">
        <v>345</v>
      </c>
      <c r="AD24" s="23" t="s">
        <v>155</v>
      </c>
      <c r="AE24" s="19" t="s">
        <v>139</v>
      </c>
      <c r="AF24" s="20" t="s">
        <v>143</v>
      </c>
      <c r="AG24" s="19">
        <v>52</v>
      </c>
      <c r="AH24" s="34">
        <v>43490</v>
      </c>
      <c r="AI24" s="24">
        <v>49</v>
      </c>
      <c r="AJ24" s="37">
        <v>43493</v>
      </c>
      <c r="AK24" s="19" t="s">
        <v>56</v>
      </c>
      <c r="AL24" s="21" t="s">
        <v>159</v>
      </c>
      <c r="AM24" s="21" t="s">
        <v>46</v>
      </c>
      <c r="AN24" s="3"/>
      <c r="AO24" s="3"/>
      <c r="AP24" s="6" t="s">
        <v>41</v>
      </c>
      <c r="AQ24" s="7"/>
      <c r="AR24" s="60" t="s">
        <v>187</v>
      </c>
      <c r="AS24" s="25" t="s">
        <v>198</v>
      </c>
      <c r="AT24" s="19" t="s">
        <v>216</v>
      </c>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row>
    <row r="25" spans="1:266" s="36" customFormat="1" ht="61.5" customHeight="1" x14ac:dyDescent="0.2">
      <c r="A25" s="19"/>
      <c r="B25" s="19"/>
      <c r="C25" s="19"/>
      <c r="D25" s="19"/>
      <c r="E25" s="27" t="s">
        <v>41</v>
      </c>
      <c r="F25" s="28" t="s">
        <v>96</v>
      </c>
      <c r="G25" s="21" t="s">
        <v>97</v>
      </c>
      <c r="H25" s="29" t="s">
        <v>128</v>
      </c>
      <c r="I25" s="30">
        <v>52199984</v>
      </c>
      <c r="J25" s="31">
        <v>27600000</v>
      </c>
      <c r="K25" s="14"/>
      <c r="L25" s="31">
        <f t="shared" si="0"/>
        <v>27600000</v>
      </c>
      <c r="M25" s="32">
        <v>25</v>
      </c>
      <c r="N25" s="32">
        <v>1</v>
      </c>
      <c r="O25" s="32">
        <v>2019</v>
      </c>
      <c r="P25" s="32">
        <v>28</v>
      </c>
      <c r="Q25" s="32">
        <v>1</v>
      </c>
      <c r="R25" s="32">
        <v>2019</v>
      </c>
      <c r="S25" s="32">
        <v>31</v>
      </c>
      <c r="T25" s="32">
        <v>12</v>
      </c>
      <c r="U25" s="32">
        <v>2019</v>
      </c>
      <c r="V25" s="19">
        <v>11.5</v>
      </c>
      <c r="W25" s="33">
        <v>345</v>
      </c>
      <c r="X25" s="3"/>
      <c r="Y25" s="3"/>
      <c r="Z25" s="3"/>
      <c r="AA25" s="3"/>
      <c r="AB25" s="17">
        <v>11.5</v>
      </c>
      <c r="AC25" s="61">
        <v>345</v>
      </c>
      <c r="AD25" s="23" t="s">
        <v>150</v>
      </c>
      <c r="AE25" s="19" t="s">
        <v>139</v>
      </c>
      <c r="AF25" s="20" t="s">
        <v>151</v>
      </c>
      <c r="AG25" s="19">
        <v>53</v>
      </c>
      <c r="AH25" s="34">
        <v>43490</v>
      </c>
      <c r="AI25" s="24">
        <v>50</v>
      </c>
      <c r="AJ25" s="37">
        <v>43493</v>
      </c>
      <c r="AK25" s="19" t="s">
        <v>160</v>
      </c>
      <c r="AL25" s="21" t="s">
        <v>159</v>
      </c>
      <c r="AM25" s="21" t="s">
        <v>46</v>
      </c>
      <c r="AN25" s="3"/>
      <c r="AO25" s="3"/>
      <c r="AP25" s="7" t="s">
        <v>41</v>
      </c>
      <c r="AQ25" s="7"/>
      <c r="AR25" s="60" t="s">
        <v>188</v>
      </c>
      <c r="AS25" s="25" t="s">
        <v>198</v>
      </c>
      <c r="AT25" s="19" t="s">
        <v>217</v>
      </c>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c r="JF25" s="35"/>
    </row>
    <row r="26" spans="1:266" s="36" customFormat="1" ht="67.5" customHeight="1" x14ac:dyDescent="0.2">
      <c r="A26" s="19"/>
      <c r="B26" s="19"/>
      <c r="C26" s="19"/>
      <c r="D26" s="19"/>
      <c r="E26" s="27" t="s">
        <v>41</v>
      </c>
      <c r="F26" s="28" t="s">
        <v>98</v>
      </c>
      <c r="G26" s="21" t="s">
        <v>99</v>
      </c>
      <c r="H26" s="29" t="s">
        <v>129</v>
      </c>
      <c r="I26" s="30">
        <v>1014204890</v>
      </c>
      <c r="J26" s="31">
        <v>27600000</v>
      </c>
      <c r="K26" s="2"/>
      <c r="L26" s="31">
        <f t="shared" si="0"/>
        <v>27600000</v>
      </c>
      <c r="M26" s="32">
        <v>25</v>
      </c>
      <c r="N26" s="32">
        <v>1</v>
      </c>
      <c r="O26" s="32">
        <v>2019</v>
      </c>
      <c r="P26" s="32">
        <v>28</v>
      </c>
      <c r="Q26" s="32">
        <v>1</v>
      </c>
      <c r="R26" s="32">
        <v>2019</v>
      </c>
      <c r="S26" s="32">
        <v>31</v>
      </c>
      <c r="T26" s="32">
        <v>12</v>
      </c>
      <c r="U26" s="32">
        <v>2019</v>
      </c>
      <c r="V26" s="19">
        <v>11.5</v>
      </c>
      <c r="W26" s="33">
        <v>345</v>
      </c>
      <c r="X26" s="9"/>
      <c r="Y26" s="9"/>
      <c r="Z26" s="9"/>
      <c r="AA26" s="3"/>
      <c r="AB26" s="17">
        <v>11.5</v>
      </c>
      <c r="AC26" s="61">
        <v>345</v>
      </c>
      <c r="AD26" s="23" t="s">
        <v>150</v>
      </c>
      <c r="AE26" s="19" t="s">
        <v>139</v>
      </c>
      <c r="AF26" s="20" t="s">
        <v>151</v>
      </c>
      <c r="AG26" s="19">
        <v>55</v>
      </c>
      <c r="AH26" s="34">
        <v>43490</v>
      </c>
      <c r="AI26" s="24">
        <v>51</v>
      </c>
      <c r="AJ26" s="37">
        <v>43493</v>
      </c>
      <c r="AK26" s="19" t="s">
        <v>160</v>
      </c>
      <c r="AL26" s="21" t="s">
        <v>159</v>
      </c>
      <c r="AM26" s="21" t="s">
        <v>46</v>
      </c>
      <c r="AN26" s="3"/>
      <c r="AO26" s="3"/>
      <c r="AP26" s="7" t="s">
        <v>41</v>
      </c>
      <c r="AQ26" s="7"/>
      <c r="AR26" s="60" t="s">
        <v>189</v>
      </c>
      <c r="AS26" s="25" t="s">
        <v>198</v>
      </c>
      <c r="AT26" s="19" t="s">
        <v>218</v>
      </c>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c r="JF26" s="35"/>
    </row>
    <row r="27" spans="1:266" s="36" customFormat="1" ht="141" customHeight="1" x14ac:dyDescent="0.2">
      <c r="A27" s="19"/>
      <c r="B27" s="19"/>
      <c r="C27" s="19"/>
      <c r="D27" s="19"/>
      <c r="E27" s="27" t="s">
        <v>41</v>
      </c>
      <c r="F27" s="28" t="s">
        <v>100</v>
      </c>
      <c r="G27" s="44" t="s">
        <v>101</v>
      </c>
      <c r="H27" s="29" t="s">
        <v>130</v>
      </c>
      <c r="I27" s="30">
        <v>900245986</v>
      </c>
      <c r="J27" s="31">
        <v>33950000</v>
      </c>
      <c r="K27" s="10"/>
      <c r="L27" s="31">
        <f t="shared" si="0"/>
        <v>33950000</v>
      </c>
      <c r="M27" s="32">
        <v>28</v>
      </c>
      <c r="N27" s="32">
        <v>1</v>
      </c>
      <c r="O27" s="32">
        <v>2019</v>
      </c>
      <c r="P27" s="32">
        <v>30</v>
      </c>
      <c r="Q27" s="32">
        <v>1</v>
      </c>
      <c r="R27" s="32">
        <v>2019</v>
      </c>
      <c r="S27" s="32">
        <v>30</v>
      </c>
      <c r="T27" s="32">
        <v>12</v>
      </c>
      <c r="U27" s="32">
        <v>2019</v>
      </c>
      <c r="V27" s="19">
        <v>11</v>
      </c>
      <c r="W27" s="33">
        <v>330</v>
      </c>
      <c r="X27" s="3"/>
      <c r="Y27" s="3"/>
      <c r="Z27" s="3"/>
      <c r="AA27" s="3"/>
      <c r="AB27" s="17">
        <v>11</v>
      </c>
      <c r="AC27" s="61">
        <v>330</v>
      </c>
      <c r="AD27" s="23" t="s">
        <v>155</v>
      </c>
      <c r="AE27" s="19" t="s">
        <v>139</v>
      </c>
      <c r="AF27" s="20" t="s">
        <v>143</v>
      </c>
      <c r="AG27" s="19">
        <v>56</v>
      </c>
      <c r="AH27" s="34">
        <v>43490</v>
      </c>
      <c r="AI27" s="24">
        <v>52</v>
      </c>
      <c r="AJ27" s="37">
        <v>43493</v>
      </c>
      <c r="AK27" s="19" t="s">
        <v>42</v>
      </c>
      <c r="AL27" s="21" t="s">
        <v>144</v>
      </c>
      <c r="AM27" s="21" t="s">
        <v>46</v>
      </c>
      <c r="AN27" s="38"/>
      <c r="AO27" s="38"/>
      <c r="AP27" s="7" t="s">
        <v>41</v>
      </c>
      <c r="AQ27" s="38"/>
      <c r="AR27" s="60" t="s">
        <v>190</v>
      </c>
      <c r="AS27" s="25" t="s">
        <v>198</v>
      </c>
      <c r="AT27" s="19" t="s">
        <v>219</v>
      </c>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c r="IX27" s="35"/>
      <c r="IY27" s="35"/>
      <c r="IZ27" s="35"/>
      <c r="JA27" s="35"/>
      <c r="JB27" s="35"/>
      <c r="JC27" s="35"/>
      <c r="JD27" s="35"/>
      <c r="JE27" s="35"/>
      <c r="JF27" s="35"/>
    </row>
    <row r="28" spans="1:266" s="36" customFormat="1" ht="79.5" customHeight="1" x14ac:dyDescent="0.2">
      <c r="A28" s="19"/>
      <c r="B28" s="19"/>
      <c r="C28" s="19"/>
      <c r="D28" s="19"/>
      <c r="E28" s="27" t="s">
        <v>41</v>
      </c>
      <c r="F28" s="28" t="s">
        <v>102</v>
      </c>
      <c r="G28" s="45" t="s">
        <v>103</v>
      </c>
      <c r="H28" s="29" t="s">
        <v>131</v>
      </c>
      <c r="I28" s="30">
        <v>900085789</v>
      </c>
      <c r="J28" s="31">
        <v>68183508</v>
      </c>
      <c r="K28" s="10"/>
      <c r="L28" s="31">
        <f t="shared" si="0"/>
        <v>68183508</v>
      </c>
      <c r="M28" s="32">
        <v>31</v>
      </c>
      <c r="N28" s="32">
        <v>1</v>
      </c>
      <c r="O28" s="32">
        <v>2019</v>
      </c>
      <c r="P28" s="32">
        <v>5</v>
      </c>
      <c r="Q28" s="32">
        <v>2</v>
      </c>
      <c r="R28" s="32">
        <v>2019</v>
      </c>
      <c r="S28" s="32">
        <v>4</v>
      </c>
      <c r="T28" s="32">
        <v>2</v>
      </c>
      <c r="U28" s="32">
        <v>2020</v>
      </c>
      <c r="V28" s="19">
        <v>12</v>
      </c>
      <c r="W28" s="33">
        <v>365</v>
      </c>
      <c r="X28" s="3"/>
      <c r="Y28" s="3"/>
      <c r="Z28" s="3"/>
      <c r="AA28" s="3"/>
      <c r="AB28" s="17">
        <v>12</v>
      </c>
      <c r="AC28" s="61">
        <v>360</v>
      </c>
      <c r="AD28" s="23" t="s">
        <v>161</v>
      </c>
      <c r="AE28" s="3" t="s">
        <v>59</v>
      </c>
      <c r="AF28" s="20" t="s">
        <v>162</v>
      </c>
      <c r="AG28" s="19">
        <v>59</v>
      </c>
      <c r="AH28" s="34">
        <v>43495</v>
      </c>
      <c r="AI28" s="24">
        <v>54</v>
      </c>
      <c r="AJ28" s="37">
        <v>43496</v>
      </c>
      <c r="AK28" s="24" t="s">
        <v>163</v>
      </c>
      <c r="AL28" s="4" t="s">
        <v>152</v>
      </c>
      <c r="AM28" s="4" t="s">
        <v>55</v>
      </c>
      <c r="AN28" s="38"/>
      <c r="AO28" s="38"/>
      <c r="AP28" s="7" t="s">
        <v>41</v>
      </c>
      <c r="AQ28" s="38"/>
      <c r="AR28" s="60" t="s">
        <v>191</v>
      </c>
      <c r="AS28" s="25" t="s">
        <v>198</v>
      </c>
      <c r="AT28" s="19" t="s">
        <v>220</v>
      </c>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c r="JF28" s="35"/>
    </row>
    <row r="29" spans="1:266" s="36" customFormat="1" ht="79.5" customHeight="1" x14ac:dyDescent="0.2">
      <c r="A29" s="19"/>
      <c r="B29" s="19"/>
      <c r="C29" s="19"/>
      <c r="D29" s="19"/>
      <c r="E29" s="27" t="s">
        <v>41</v>
      </c>
      <c r="F29" s="28" t="s">
        <v>104</v>
      </c>
      <c r="G29" s="45" t="s">
        <v>103</v>
      </c>
      <c r="H29" s="29" t="s">
        <v>132</v>
      </c>
      <c r="I29" s="30">
        <v>900085789</v>
      </c>
      <c r="J29" s="31">
        <v>97317443</v>
      </c>
      <c r="K29" s="10"/>
      <c r="L29" s="31">
        <f t="shared" si="0"/>
        <v>97317443</v>
      </c>
      <c r="M29" s="32">
        <v>31</v>
      </c>
      <c r="N29" s="32">
        <v>1</v>
      </c>
      <c r="O29" s="32">
        <v>2019</v>
      </c>
      <c r="P29" s="32">
        <v>5</v>
      </c>
      <c r="Q29" s="32">
        <v>2</v>
      </c>
      <c r="R29" s="32">
        <v>2019</v>
      </c>
      <c r="S29" s="32">
        <v>4</v>
      </c>
      <c r="T29" s="32">
        <v>2</v>
      </c>
      <c r="U29" s="32">
        <v>2020</v>
      </c>
      <c r="V29" s="19">
        <v>12</v>
      </c>
      <c r="W29" s="33">
        <v>365</v>
      </c>
      <c r="X29" s="3"/>
      <c r="Y29" s="3"/>
      <c r="Z29" s="3"/>
      <c r="AA29" s="3"/>
      <c r="AB29" s="17">
        <v>12</v>
      </c>
      <c r="AC29" s="61">
        <v>360</v>
      </c>
      <c r="AD29" s="23" t="s">
        <v>161</v>
      </c>
      <c r="AE29" s="3" t="s">
        <v>59</v>
      </c>
      <c r="AF29" s="20" t="s">
        <v>162</v>
      </c>
      <c r="AG29" s="19">
        <v>58</v>
      </c>
      <c r="AH29" s="34">
        <v>43495</v>
      </c>
      <c r="AI29" s="24">
        <v>53</v>
      </c>
      <c r="AJ29" s="37">
        <v>43496</v>
      </c>
      <c r="AK29" s="24" t="s">
        <v>163</v>
      </c>
      <c r="AL29" s="4" t="s">
        <v>152</v>
      </c>
      <c r="AM29" s="21" t="s">
        <v>55</v>
      </c>
      <c r="AN29" s="38"/>
      <c r="AO29" s="38"/>
      <c r="AP29" s="7" t="s">
        <v>41</v>
      </c>
      <c r="AQ29" s="38"/>
      <c r="AR29" s="60" t="s">
        <v>192</v>
      </c>
      <c r="AS29" s="25" t="s">
        <v>198</v>
      </c>
      <c r="AT29" s="19" t="s">
        <v>221</v>
      </c>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c r="IX29" s="35"/>
      <c r="IY29" s="35"/>
      <c r="IZ29" s="35"/>
      <c r="JA29" s="35"/>
      <c r="JB29" s="35"/>
      <c r="JC29" s="35"/>
      <c r="JD29" s="35"/>
      <c r="JE29" s="35"/>
      <c r="JF29" s="35"/>
    </row>
    <row r="30" spans="1:266" s="36" customFormat="1" ht="79.5" customHeight="1" x14ac:dyDescent="0.2">
      <c r="A30" s="19"/>
      <c r="B30" s="19"/>
      <c r="C30" s="19"/>
      <c r="D30" s="19"/>
      <c r="E30" s="27" t="s">
        <v>41</v>
      </c>
      <c r="F30" s="28" t="s">
        <v>105</v>
      </c>
      <c r="G30" s="45" t="s">
        <v>103</v>
      </c>
      <c r="H30" s="29" t="s">
        <v>133</v>
      </c>
      <c r="I30" s="30">
        <v>900085789</v>
      </c>
      <c r="J30" s="31">
        <v>146471531</v>
      </c>
      <c r="K30" s="10"/>
      <c r="L30" s="31">
        <f t="shared" si="0"/>
        <v>146471531</v>
      </c>
      <c r="M30" s="32">
        <v>31</v>
      </c>
      <c r="N30" s="32">
        <v>1</v>
      </c>
      <c r="O30" s="32">
        <v>2019</v>
      </c>
      <c r="P30" s="32">
        <v>5</v>
      </c>
      <c r="Q30" s="32">
        <v>2</v>
      </c>
      <c r="R30" s="32">
        <v>2019</v>
      </c>
      <c r="S30" s="32">
        <v>4</v>
      </c>
      <c r="T30" s="32">
        <v>2</v>
      </c>
      <c r="U30" s="32">
        <v>2020</v>
      </c>
      <c r="V30" s="19">
        <v>12</v>
      </c>
      <c r="W30" s="33">
        <v>365</v>
      </c>
      <c r="X30" s="3"/>
      <c r="Y30" s="3"/>
      <c r="Z30" s="3"/>
      <c r="AA30" s="3"/>
      <c r="AB30" s="17">
        <v>12</v>
      </c>
      <c r="AC30" s="61">
        <v>360</v>
      </c>
      <c r="AD30" s="23" t="s">
        <v>161</v>
      </c>
      <c r="AE30" s="3" t="s">
        <v>59</v>
      </c>
      <c r="AF30" s="20" t="s">
        <v>162</v>
      </c>
      <c r="AG30" s="19">
        <v>57</v>
      </c>
      <c r="AH30" s="34">
        <v>43495</v>
      </c>
      <c r="AI30" s="24">
        <v>55</v>
      </c>
      <c r="AJ30" s="37">
        <v>43496</v>
      </c>
      <c r="AK30" s="24" t="s">
        <v>163</v>
      </c>
      <c r="AL30" s="4" t="s">
        <v>152</v>
      </c>
      <c r="AM30" s="21" t="s">
        <v>55</v>
      </c>
      <c r="AN30" s="38"/>
      <c r="AO30" s="38"/>
      <c r="AP30" s="7" t="s">
        <v>41</v>
      </c>
      <c r="AQ30" s="38"/>
      <c r="AR30" s="60" t="s">
        <v>193</v>
      </c>
      <c r="AS30" s="25" t="s">
        <v>198</v>
      </c>
      <c r="AT30" s="19" t="s">
        <v>222</v>
      </c>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c r="IW30" s="35"/>
      <c r="IX30" s="35"/>
      <c r="IY30" s="35"/>
      <c r="IZ30" s="35"/>
      <c r="JA30" s="35"/>
      <c r="JB30" s="35"/>
      <c r="JC30" s="35"/>
      <c r="JD30" s="35"/>
      <c r="JE30" s="35"/>
      <c r="JF30" s="35"/>
    </row>
    <row r="31" spans="1:266" s="36" customFormat="1" ht="79.5" customHeight="1" x14ac:dyDescent="0.2">
      <c r="A31" s="19"/>
      <c r="B31" s="19"/>
      <c r="C31" s="19"/>
      <c r="D31" s="19"/>
      <c r="E31" s="27" t="s">
        <v>41</v>
      </c>
      <c r="F31" s="28" t="s">
        <v>106</v>
      </c>
      <c r="G31" s="45" t="s">
        <v>103</v>
      </c>
      <c r="H31" s="29" t="s">
        <v>134</v>
      </c>
      <c r="I31" s="30">
        <v>900085789</v>
      </c>
      <c r="J31" s="31">
        <v>96543796</v>
      </c>
      <c r="K31" s="10"/>
      <c r="L31" s="31">
        <f t="shared" si="0"/>
        <v>96543796</v>
      </c>
      <c r="M31" s="32">
        <v>31</v>
      </c>
      <c r="N31" s="32">
        <v>1</v>
      </c>
      <c r="O31" s="32">
        <v>2019</v>
      </c>
      <c r="P31" s="32">
        <v>5</v>
      </c>
      <c r="Q31" s="32">
        <v>2</v>
      </c>
      <c r="R31" s="32">
        <v>2019</v>
      </c>
      <c r="S31" s="32">
        <v>4</v>
      </c>
      <c r="T31" s="32">
        <v>2</v>
      </c>
      <c r="U31" s="32">
        <v>2020</v>
      </c>
      <c r="V31" s="19">
        <v>12</v>
      </c>
      <c r="W31" s="33">
        <v>365</v>
      </c>
      <c r="X31" s="3"/>
      <c r="Y31" s="3"/>
      <c r="Z31" s="3"/>
      <c r="AA31" s="3"/>
      <c r="AB31" s="17">
        <v>12</v>
      </c>
      <c r="AC31" s="61">
        <v>360</v>
      </c>
      <c r="AD31" s="23" t="s">
        <v>161</v>
      </c>
      <c r="AE31" s="3" t="s">
        <v>59</v>
      </c>
      <c r="AF31" s="20" t="s">
        <v>162</v>
      </c>
      <c r="AG31" s="19">
        <v>60</v>
      </c>
      <c r="AH31" s="34">
        <v>43495</v>
      </c>
      <c r="AI31" s="24">
        <v>56</v>
      </c>
      <c r="AJ31" s="37">
        <v>43496</v>
      </c>
      <c r="AK31" s="24" t="s">
        <v>163</v>
      </c>
      <c r="AL31" s="4" t="s">
        <v>152</v>
      </c>
      <c r="AM31" s="21" t="s">
        <v>55</v>
      </c>
      <c r="AN31" s="3"/>
      <c r="AO31" s="3"/>
      <c r="AP31" s="7" t="s">
        <v>41</v>
      </c>
      <c r="AQ31" s="7"/>
      <c r="AR31" s="60" t="s">
        <v>194</v>
      </c>
      <c r="AS31" s="25" t="s">
        <v>198</v>
      </c>
      <c r="AT31" s="19" t="s">
        <v>222</v>
      </c>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c r="IW31" s="35"/>
      <c r="IX31" s="35"/>
      <c r="IY31" s="35"/>
      <c r="IZ31" s="35"/>
      <c r="JA31" s="35"/>
      <c r="JB31" s="35"/>
      <c r="JC31" s="35"/>
      <c r="JD31" s="35"/>
      <c r="JE31" s="35"/>
      <c r="JF31" s="35"/>
    </row>
    <row r="32" spans="1:266" s="36" customFormat="1" ht="79.5" customHeight="1" x14ac:dyDescent="0.2">
      <c r="A32" s="19"/>
      <c r="B32" s="19"/>
      <c r="C32" s="19"/>
      <c r="D32" s="19"/>
      <c r="E32" s="42" t="s">
        <v>41</v>
      </c>
      <c r="F32" s="28" t="s">
        <v>107</v>
      </c>
      <c r="G32" s="45" t="s">
        <v>108</v>
      </c>
      <c r="H32" s="46" t="s">
        <v>135</v>
      </c>
      <c r="I32" s="30">
        <v>46367863</v>
      </c>
      <c r="J32" s="31">
        <v>10100000</v>
      </c>
      <c r="K32" s="10"/>
      <c r="L32" s="31">
        <f t="shared" si="0"/>
        <v>10100000</v>
      </c>
      <c r="M32" s="28">
        <v>6</v>
      </c>
      <c r="N32" s="28">
        <v>2</v>
      </c>
      <c r="O32" s="28">
        <v>2019</v>
      </c>
      <c r="P32" s="28">
        <v>6</v>
      </c>
      <c r="Q32" s="28">
        <v>4</v>
      </c>
      <c r="R32" s="28">
        <v>2019</v>
      </c>
      <c r="S32" s="28">
        <v>6</v>
      </c>
      <c r="T32" s="28">
        <v>4</v>
      </c>
      <c r="U32" s="28">
        <v>2019</v>
      </c>
      <c r="V32" s="19">
        <v>2</v>
      </c>
      <c r="W32" s="19">
        <v>60</v>
      </c>
      <c r="X32" s="3"/>
      <c r="Y32" s="3"/>
      <c r="Z32" s="3"/>
      <c r="AA32" s="3"/>
      <c r="AB32" s="17">
        <v>2</v>
      </c>
      <c r="AC32" s="61">
        <v>60</v>
      </c>
      <c r="AD32" s="23" t="s">
        <v>150</v>
      </c>
      <c r="AE32" s="19" t="s">
        <v>139</v>
      </c>
      <c r="AF32" s="20" t="s">
        <v>164</v>
      </c>
      <c r="AG32" s="19">
        <v>62</v>
      </c>
      <c r="AH32" s="34">
        <v>43496</v>
      </c>
      <c r="AI32" s="24">
        <v>57</v>
      </c>
      <c r="AJ32" s="37">
        <v>43502</v>
      </c>
      <c r="AK32" s="19" t="s">
        <v>42</v>
      </c>
      <c r="AL32" s="21" t="s">
        <v>141</v>
      </c>
      <c r="AM32" s="21" t="s">
        <v>54</v>
      </c>
      <c r="AN32" s="3"/>
      <c r="AO32" s="3"/>
      <c r="AQ32" s="7" t="s">
        <v>41</v>
      </c>
      <c r="AR32" s="60" t="s">
        <v>195</v>
      </c>
      <c r="AS32" s="25" t="s">
        <v>198</v>
      </c>
      <c r="AT32" s="19" t="s">
        <v>223</v>
      </c>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c r="IW32" s="35"/>
      <c r="IX32" s="35"/>
      <c r="IY32" s="35"/>
      <c r="IZ32" s="35"/>
      <c r="JA32" s="35"/>
      <c r="JB32" s="35"/>
      <c r="JC32" s="35"/>
      <c r="JD32" s="35"/>
      <c r="JE32" s="35"/>
      <c r="JF32" s="35"/>
    </row>
    <row r="33" spans="1:266" s="36" customFormat="1" ht="59.25" customHeight="1" x14ac:dyDescent="0.2">
      <c r="A33" s="19"/>
      <c r="B33" s="19"/>
      <c r="C33" s="19"/>
      <c r="D33" s="42" t="s">
        <v>41</v>
      </c>
      <c r="E33" s="27"/>
      <c r="F33" s="28" t="s">
        <v>109</v>
      </c>
      <c r="G33" s="21" t="s">
        <v>60</v>
      </c>
      <c r="H33" s="29" t="s">
        <v>136</v>
      </c>
      <c r="I33" s="30">
        <v>830058677</v>
      </c>
      <c r="J33" s="31">
        <v>11880000</v>
      </c>
      <c r="K33" s="2"/>
      <c r="L33" s="31">
        <f t="shared" si="0"/>
        <v>11880000</v>
      </c>
      <c r="M33" s="28"/>
      <c r="N33" s="28"/>
      <c r="O33" s="28"/>
      <c r="P33" s="28"/>
      <c r="Q33" s="28"/>
      <c r="R33" s="28"/>
      <c r="S33" s="28"/>
      <c r="T33" s="28"/>
      <c r="U33" s="28"/>
      <c r="V33" s="19">
        <v>12</v>
      </c>
      <c r="W33" s="19">
        <v>365</v>
      </c>
      <c r="X33" s="9"/>
      <c r="Y33" s="9"/>
      <c r="Z33" s="9"/>
      <c r="AA33" s="3"/>
      <c r="AB33" s="17">
        <v>12</v>
      </c>
      <c r="AC33" s="61">
        <v>365</v>
      </c>
      <c r="AD33" s="23" t="s">
        <v>165</v>
      </c>
      <c r="AE33" s="3" t="s">
        <v>59</v>
      </c>
      <c r="AF33" s="5" t="s">
        <v>166</v>
      </c>
      <c r="AG33" s="19">
        <v>54</v>
      </c>
      <c r="AH33" s="34">
        <v>43490</v>
      </c>
      <c r="AI33" s="24">
        <v>62</v>
      </c>
      <c r="AJ33" s="37">
        <v>43507</v>
      </c>
      <c r="AK33" s="19" t="s">
        <v>47</v>
      </c>
      <c r="AL33" s="21" t="s">
        <v>154</v>
      </c>
      <c r="AM33" s="21" t="s">
        <v>169</v>
      </c>
      <c r="AN33" s="7"/>
      <c r="AO33" s="3"/>
      <c r="AP33" s="7" t="s">
        <v>41</v>
      </c>
      <c r="AQ33" s="7"/>
      <c r="AR33" s="60" t="s">
        <v>196</v>
      </c>
      <c r="AS33" s="25" t="s">
        <v>198</v>
      </c>
      <c r="AT33" s="19" t="s">
        <v>225</v>
      </c>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c r="IW33" s="35"/>
      <c r="IX33" s="35"/>
      <c r="IY33" s="35"/>
      <c r="IZ33" s="35"/>
      <c r="JA33" s="35"/>
      <c r="JB33" s="35"/>
      <c r="JC33" s="35"/>
      <c r="JD33" s="35"/>
      <c r="JE33" s="35"/>
      <c r="JF33" s="35"/>
    </row>
    <row r="34" spans="1:266" s="36" customFormat="1" ht="105" customHeight="1" x14ac:dyDescent="0.2">
      <c r="A34" s="19"/>
      <c r="B34" s="19"/>
      <c r="C34" s="19"/>
      <c r="D34" s="19"/>
      <c r="E34" s="42" t="s">
        <v>41</v>
      </c>
      <c r="F34" s="28" t="s">
        <v>110</v>
      </c>
      <c r="G34" s="21" t="s">
        <v>111</v>
      </c>
      <c r="H34" s="29" t="s">
        <v>137</v>
      </c>
      <c r="I34" s="30">
        <v>51775536</v>
      </c>
      <c r="J34" s="31">
        <v>71396621</v>
      </c>
      <c r="K34" s="2"/>
      <c r="L34" s="31">
        <f t="shared" si="0"/>
        <v>71396621</v>
      </c>
      <c r="M34" s="28">
        <v>11</v>
      </c>
      <c r="N34" s="28">
        <v>2</v>
      </c>
      <c r="O34" s="28">
        <v>2019</v>
      </c>
      <c r="P34" s="28">
        <v>12</v>
      </c>
      <c r="Q34" s="28">
        <v>2</v>
      </c>
      <c r="R34" s="28">
        <v>2019</v>
      </c>
      <c r="S34" s="28">
        <v>7</v>
      </c>
      <c r="T34" s="28">
        <v>2</v>
      </c>
      <c r="U34" s="28">
        <v>2020</v>
      </c>
      <c r="V34" s="19">
        <v>12</v>
      </c>
      <c r="W34" s="19">
        <v>360</v>
      </c>
      <c r="X34" s="9"/>
      <c r="Y34" s="9"/>
      <c r="Z34" s="9"/>
      <c r="AA34" s="3"/>
      <c r="AB34" s="17">
        <v>12</v>
      </c>
      <c r="AC34" s="61">
        <v>360</v>
      </c>
      <c r="AD34" s="23" t="s">
        <v>150</v>
      </c>
      <c r="AE34" s="19" t="s">
        <v>139</v>
      </c>
      <c r="AF34" s="20" t="s">
        <v>164</v>
      </c>
      <c r="AG34" s="19">
        <v>71</v>
      </c>
      <c r="AH34" s="34">
        <v>43507</v>
      </c>
      <c r="AI34" s="24">
        <v>63</v>
      </c>
      <c r="AJ34" s="37">
        <v>43508</v>
      </c>
      <c r="AK34" s="19" t="s">
        <v>47</v>
      </c>
      <c r="AL34" s="21" t="s">
        <v>154</v>
      </c>
      <c r="AM34" s="21" t="s">
        <v>169</v>
      </c>
      <c r="AN34" s="3"/>
      <c r="AO34" s="3"/>
      <c r="AP34" s="7" t="s">
        <v>41</v>
      </c>
      <c r="AQ34" s="7"/>
      <c r="AR34" s="60" t="s">
        <v>197</v>
      </c>
      <c r="AS34" s="25" t="s">
        <v>198</v>
      </c>
      <c r="AT34" s="19" t="s">
        <v>224</v>
      </c>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c r="IW34" s="35"/>
      <c r="IX34" s="35"/>
      <c r="IY34" s="35"/>
      <c r="IZ34" s="35"/>
      <c r="JA34" s="35"/>
      <c r="JB34" s="35"/>
      <c r="JC34" s="35"/>
      <c r="JD34" s="35"/>
      <c r="JE34" s="35"/>
      <c r="JF34" s="35"/>
    </row>
    <row r="35" spans="1:266" ht="84" x14ac:dyDescent="0.2">
      <c r="A35" s="56"/>
      <c r="B35" s="56"/>
      <c r="C35" s="56"/>
      <c r="D35" s="56"/>
      <c r="E35" s="42" t="s">
        <v>41</v>
      </c>
      <c r="F35" s="28" t="s">
        <v>226</v>
      </c>
      <c r="G35" s="21" t="s">
        <v>227</v>
      </c>
      <c r="H35" s="49" t="s">
        <v>228</v>
      </c>
      <c r="I35" s="50">
        <v>52263011</v>
      </c>
      <c r="J35" s="51">
        <v>74530440</v>
      </c>
      <c r="K35" s="17"/>
      <c r="L35" s="51">
        <f t="shared" si="0"/>
        <v>74530440</v>
      </c>
      <c r="M35" s="52">
        <v>13</v>
      </c>
      <c r="N35" s="52">
        <v>2</v>
      </c>
      <c r="O35" s="52">
        <v>2019</v>
      </c>
      <c r="P35" s="52">
        <v>14</v>
      </c>
      <c r="Q35" s="52">
        <v>2</v>
      </c>
      <c r="R35" s="52">
        <v>2019</v>
      </c>
      <c r="S35" s="52">
        <v>14</v>
      </c>
      <c r="T35" s="52">
        <v>11</v>
      </c>
      <c r="U35" s="52">
        <v>2019</v>
      </c>
      <c r="V35" s="17">
        <v>9</v>
      </c>
      <c r="W35" s="17">
        <v>270</v>
      </c>
      <c r="X35" s="17"/>
      <c r="Y35" s="17"/>
      <c r="Z35" s="17"/>
      <c r="AA35" s="17"/>
      <c r="AB35" s="17">
        <v>9</v>
      </c>
      <c r="AC35" s="61">
        <v>270</v>
      </c>
      <c r="AD35" s="53" t="s">
        <v>229</v>
      </c>
      <c r="AE35" s="19" t="s">
        <v>139</v>
      </c>
      <c r="AF35" s="20" t="s">
        <v>148</v>
      </c>
      <c r="AG35" s="17">
        <v>72</v>
      </c>
      <c r="AH35" s="54">
        <v>43508</v>
      </c>
      <c r="AI35" s="18">
        <v>64</v>
      </c>
      <c r="AJ35" s="55">
        <v>43510</v>
      </c>
      <c r="AK35" s="19" t="s">
        <v>47</v>
      </c>
      <c r="AL35" s="21" t="s">
        <v>149</v>
      </c>
      <c r="AM35" s="21" t="s">
        <v>46</v>
      </c>
      <c r="AN35" s="56"/>
      <c r="AO35" s="56"/>
      <c r="AP35" s="7" t="s">
        <v>41</v>
      </c>
      <c r="AQ35" s="56"/>
      <c r="AR35" s="60" t="s">
        <v>230</v>
      </c>
      <c r="AS35" s="25" t="s">
        <v>198</v>
      </c>
      <c r="AT35" s="19" t="s">
        <v>225</v>
      </c>
    </row>
    <row r="36" spans="1:266" ht="60" x14ac:dyDescent="0.2">
      <c r="A36" s="17"/>
      <c r="B36" s="17"/>
      <c r="C36" s="17"/>
      <c r="D36" s="57" t="s">
        <v>41</v>
      </c>
      <c r="E36" s="58"/>
      <c r="F36" s="28" t="s">
        <v>243</v>
      </c>
      <c r="G36" s="21" t="s">
        <v>244</v>
      </c>
      <c r="H36" s="59" t="s">
        <v>251</v>
      </c>
      <c r="I36" s="50">
        <v>800222028</v>
      </c>
      <c r="J36" s="51">
        <v>7868253</v>
      </c>
      <c r="K36" s="56"/>
      <c r="L36" s="51">
        <v>7868253</v>
      </c>
      <c r="M36" s="52">
        <v>14</v>
      </c>
      <c r="N36" s="52">
        <v>2</v>
      </c>
      <c r="O36" s="52">
        <v>2019</v>
      </c>
      <c r="P36" s="52">
        <v>18</v>
      </c>
      <c r="Q36" s="52">
        <v>2</v>
      </c>
      <c r="R36" s="52">
        <v>2019</v>
      </c>
      <c r="S36" s="52">
        <v>18</v>
      </c>
      <c r="T36" s="52">
        <v>2</v>
      </c>
      <c r="U36" s="52">
        <v>2020</v>
      </c>
      <c r="V36" s="17">
        <v>12</v>
      </c>
      <c r="W36" s="17">
        <v>365</v>
      </c>
      <c r="X36" s="17"/>
      <c r="Y36" s="17"/>
      <c r="Z36" s="17"/>
      <c r="AA36" s="17"/>
      <c r="AB36" s="17">
        <v>12</v>
      </c>
      <c r="AC36" s="61">
        <v>365</v>
      </c>
      <c r="AD36" s="53" t="s">
        <v>261</v>
      </c>
      <c r="AE36" s="3" t="s">
        <v>59</v>
      </c>
      <c r="AF36" s="20" t="s">
        <v>262</v>
      </c>
      <c r="AG36" s="17">
        <v>50</v>
      </c>
      <c r="AH36" s="54">
        <v>43489</v>
      </c>
      <c r="AI36" s="18">
        <v>65</v>
      </c>
      <c r="AJ36" s="55">
        <v>43510</v>
      </c>
      <c r="AK36" s="84" t="s">
        <v>449</v>
      </c>
      <c r="AL36" s="21" t="s">
        <v>159</v>
      </c>
      <c r="AM36" s="21" t="s">
        <v>46</v>
      </c>
      <c r="AN36" s="56"/>
      <c r="AO36" s="56"/>
      <c r="AP36" s="7" t="s">
        <v>41</v>
      </c>
      <c r="AQ36" s="56"/>
      <c r="AR36" s="60" t="s">
        <v>265</v>
      </c>
      <c r="AS36" s="25" t="s">
        <v>198</v>
      </c>
      <c r="AT36" s="17" t="s">
        <v>266</v>
      </c>
    </row>
    <row r="37" spans="1:266" ht="60" x14ac:dyDescent="0.2">
      <c r="A37" s="17"/>
      <c r="B37" s="17"/>
      <c r="C37" s="17"/>
      <c r="D37" s="17"/>
      <c r="E37" s="57" t="s">
        <v>41</v>
      </c>
      <c r="F37" s="28" t="s">
        <v>245</v>
      </c>
      <c r="G37" s="21" t="s">
        <v>246</v>
      </c>
      <c r="H37" s="49" t="s">
        <v>252</v>
      </c>
      <c r="I37" s="50">
        <v>1031172847</v>
      </c>
      <c r="J37" s="51">
        <v>8281160</v>
      </c>
      <c r="K37" s="56"/>
      <c r="L37" s="51">
        <v>8281160</v>
      </c>
      <c r="M37" s="52">
        <v>21</v>
      </c>
      <c r="N37" s="52">
        <v>2</v>
      </c>
      <c r="O37" s="52">
        <v>2019</v>
      </c>
      <c r="P37" s="52">
        <v>22</v>
      </c>
      <c r="Q37" s="52">
        <v>2</v>
      </c>
      <c r="R37" s="52">
        <v>2019</v>
      </c>
      <c r="S37" s="52">
        <v>21</v>
      </c>
      <c r="T37" s="52">
        <v>7</v>
      </c>
      <c r="U37" s="52">
        <v>2019</v>
      </c>
      <c r="V37" s="17">
        <v>5</v>
      </c>
      <c r="W37" s="17">
        <v>150</v>
      </c>
      <c r="X37" s="17"/>
      <c r="Y37" s="17"/>
      <c r="Z37" s="17"/>
      <c r="AA37" s="17"/>
      <c r="AB37" s="17">
        <v>5</v>
      </c>
      <c r="AC37" s="61">
        <v>150</v>
      </c>
      <c r="AD37" s="53" t="s">
        <v>150</v>
      </c>
      <c r="AE37" s="19" t="s">
        <v>139</v>
      </c>
      <c r="AF37" s="20" t="s">
        <v>164</v>
      </c>
      <c r="AG37" s="17">
        <v>95</v>
      </c>
      <c r="AH37" s="54">
        <v>43517</v>
      </c>
      <c r="AI37" s="18">
        <v>85</v>
      </c>
      <c r="AJ37" s="55">
        <v>43518</v>
      </c>
      <c r="AK37" s="19" t="s">
        <v>47</v>
      </c>
      <c r="AL37" s="21" t="s">
        <v>159</v>
      </c>
      <c r="AM37" s="21" t="s">
        <v>46</v>
      </c>
      <c r="AN37" s="56"/>
      <c r="AO37" s="56"/>
      <c r="AP37" s="7" t="s">
        <v>41</v>
      </c>
      <c r="AQ37" s="56"/>
      <c r="AR37" s="60" t="s">
        <v>276</v>
      </c>
      <c r="AS37" s="25" t="s">
        <v>198</v>
      </c>
      <c r="AT37" s="17" t="s">
        <v>267</v>
      </c>
    </row>
    <row r="38" spans="1:266" ht="84" x14ac:dyDescent="0.2">
      <c r="A38" s="17"/>
      <c r="B38" s="17"/>
      <c r="C38" s="17"/>
      <c r="D38" s="17"/>
      <c r="E38" s="57" t="s">
        <v>41</v>
      </c>
      <c r="F38" s="28" t="s">
        <v>247</v>
      </c>
      <c r="G38" s="21" t="s">
        <v>248</v>
      </c>
      <c r="H38" s="49" t="s">
        <v>253</v>
      </c>
      <c r="I38" s="50">
        <v>52060146</v>
      </c>
      <c r="J38" s="51">
        <v>59061895</v>
      </c>
      <c r="K38" s="56"/>
      <c r="L38" s="51">
        <v>59061895</v>
      </c>
      <c r="M38" s="52">
        <v>21</v>
      </c>
      <c r="N38" s="52">
        <v>2</v>
      </c>
      <c r="O38" s="52">
        <v>2019</v>
      </c>
      <c r="P38" s="52">
        <v>22</v>
      </c>
      <c r="Q38" s="52">
        <v>2</v>
      </c>
      <c r="R38" s="52">
        <v>2019</v>
      </c>
      <c r="S38" s="52">
        <v>21</v>
      </c>
      <c r="T38" s="52">
        <v>10</v>
      </c>
      <c r="U38" s="52">
        <v>2019</v>
      </c>
      <c r="V38" s="17">
        <v>8</v>
      </c>
      <c r="W38" s="17">
        <v>240</v>
      </c>
      <c r="X38" s="17"/>
      <c r="Y38" s="17"/>
      <c r="Z38" s="17"/>
      <c r="AA38" s="17"/>
      <c r="AB38" s="17">
        <v>8</v>
      </c>
      <c r="AC38" s="61">
        <v>240</v>
      </c>
      <c r="AD38" s="53" t="s">
        <v>263</v>
      </c>
      <c r="AE38" s="19" t="s">
        <v>139</v>
      </c>
      <c r="AF38" s="20" t="s">
        <v>146</v>
      </c>
      <c r="AG38" s="17">
        <v>99</v>
      </c>
      <c r="AH38" s="54">
        <v>43517</v>
      </c>
      <c r="AI38" s="18">
        <v>86</v>
      </c>
      <c r="AJ38" s="55">
        <v>43518</v>
      </c>
      <c r="AK38" s="19" t="s">
        <v>42</v>
      </c>
      <c r="AL38" s="21" t="s">
        <v>264</v>
      </c>
      <c r="AM38" s="21" t="s">
        <v>46</v>
      </c>
      <c r="AN38" s="56"/>
      <c r="AO38" s="56"/>
      <c r="AP38" s="7" t="s">
        <v>41</v>
      </c>
      <c r="AQ38" s="56"/>
      <c r="AR38" s="60" t="s">
        <v>277</v>
      </c>
      <c r="AS38" s="25" t="s">
        <v>198</v>
      </c>
      <c r="AT38" s="17" t="s">
        <v>268</v>
      </c>
    </row>
    <row r="39" spans="1:266" ht="84" x14ac:dyDescent="0.2">
      <c r="A39" s="17"/>
      <c r="B39" s="17"/>
      <c r="C39" s="17"/>
      <c r="D39" s="17"/>
      <c r="E39" s="57" t="s">
        <v>41</v>
      </c>
      <c r="F39" s="28" t="s">
        <v>249</v>
      </c>
      <c r="G39" s="21" t="s">
        <v>250</v>
      </c>
      <c r="H39" s="49" t="s">
        <v>254</v>
      </c>
      <c r="I39" s="50">
        <v>52464269</v>
      </c>
      <c r="J39" s="51">
        <v>59061895</v>
      </c>
      <c r="K39" s="56"/>
      <c r="L39" s="51">
        <v>59061895</v>
      </c>
      <c r="M39" s="52">
        <v>21</v>
      </c>
      <c r="N39" s="52">
        <v>2</v>
      </c>
      <c r="O39" s="52">
        <v>2019</v>
      </c>
      <c r="P39" s="52">
        <v>22</v>
      </c>
      <c r="Q39" s="52">
        <v>2</v>
      </c>
      <c r="R39" s="52">
        <v>2019</v>
      </c>
      <c r="S39" s="52">
        <v>21</v>
      </c>
      <c r="T39" s="52">
        <v>10</v>
      </c>
      <c r="U39" s="52">
        <v>2019</v>
      </c>
      <c r="V39" s="17">
        <v>8</v>
      </c>
      <c r="W39" s="17">
        <v>240</v>
      </c>
      <c r="X39" s="56"/>
      <c r="Y39" s="56"/>
      <c r="Z39" s="56"/>
      <c r="AA39" s="56"/>
      <c r="AB39" s="17">
        <v>8</v>
      </c>
      <c r="AC39" s="61">
        <v>240</v>
      </c>
      <c r="AD39" s="53" t="s">
        <v>263</v>
      </c>
      <c r="AE39" s="19" t="s">
        <v>139</v>
      </c>
      <c r="AF39" s="20" t="s">
        <v>146</v>
      </c>
      <c r="AG39" s="17">
        <v>98</v>
      </c>
      <c r="AH39" s="54">
        <v>43517</v>
      </c>
      <c r="AI39" s="18">
        <v>87</v>
      </c>
      <c r="AJ39" s="55">
        <v>43518</v>
      </c>
      <c r="AK39" s="19" t="s">
        <v>42</v>
      </c>
      <c r="AL39" s="21" t="s">
        <v>264</v>
      </c>
      <c r="AM39" s="21" t="s">
        <v>46</v>
      </c>
      <c r="AN39" s="56"/>
      <c r="AO39" s="56"/>
      <c r="AP39" s="7" t="s">
        <v>41</v>
      </c>
      <c r="AQ39" s="56"/>
      <c r="AR39" s="60" t="s">
        <v>278</v>
      </c>
      <c r="AS39" s="25" t="s">
        <v>198</v>
      </c>
      <c r="AT39" s="17" t="s">
        <v>269</v>
      </c>
    </row>
    <row r="40" spans="1:266" ht="120" x14ac:dyDescent="0.2">
      <c r="A40" s="17"/>
      <c r="B40" s="17"/>
      <c r="C40" s="17"/>
      <c r="D40" s="17"/>
      <c r="E40" s="57" t="s">
        <v>41</v>
      </c>
      <c r="F40" s="28" t="s">
        <v>231</v>
      </c>
      <c r="G40" s="21" t="s">
        <v>232</v>
      </c>
      <c r="H40" s="49" t="s">
        <v>255</v>
      </c>
      <c r="I40" s="50">
        <v>900262398</v>
      </c>
      <c r="J40" s="51">
        <v>296525837</v>
      </c>
      <c r="K40" s="56"/>
      <c r="L40" s="51">
        <v>296525837</v>
      </c>
      <c r="M40" s="52">
        <v>21</v>
      </c>
      <c r="N40" s="52">
        <v>2</v>
      </c>
      <c r="O40" s="52">
        <v>2019</v>
      </c>
      <c r="P40" s="52">
        <v>21</v>
      </c>
      <c r="Q40" s="52">
        <v>2</v>
      </c>
      <c r="R40" s="52">
        <v>2019</v>
      </c>
      <c r="S40" s="52">
        <v>25</v>
      </c>
      <c r="T40" s="52">
        <v>12</v>
      </c>
      <c r="U40" s="52">
        <v>2019</v>
      </c>
      <c r="V40" s="17">
        <v>10</v>
      </c>
      <c r="W40" s="17">
        <v>300</v>
      </c>
      <c r="X40" s="56"/>
      <c r="Y40" s="56"/>
      <c r="Z40" s="56"/>
      <c r="AA40" s="56"/>
      <c r="AB40" s="17">
        <v>10</v>
      </c>
      <c r="AC40" s="61">
        <v>300</v>
      </c>
      <c r="AD40" s="53" t="s">
        <v>263</v>
      </c>
      <c r="AE40" s="19" t="s">
        <v>139</v>
      </c>
      <c r="AF40" s="20" t="s">
        <v>146</v>
      </c>
      <c r="AG40" s="17">
        <v>97</v>
      </c>
      <c r="AH40" s="54">
        <v>43517</v>
      </c>
      <c r="AI40" s="18">
        <v>89</v>
      </c>
      <c r="AJ40" s="55">
        <v>43518</v>
      </c>
      <c r="AK40" s="85" t="s">
        <v>42</v>
      </c>
      <c r="AL40" s="21" t="s">
        <v>149</v>
      </c>
      <c r="AM40" s="21" t="s">
        <v>46</v>
      </c>
      <c r="AN40" s="56"/>
      <c r="AO40" s="56"/>
      <c r="AP40" s="7" t="s">
        <v>41</v>
      </c>
      <c r="AQ40" s="56"/>
      <c r="AR40" s="60" t="s">
        <v>279</v>
      </c>
      <c r="AS40" s="25" t="s">
        <v>198</v>
      </c>
      <c r="AT40" s="17" t="s">
        <v>270</v>
      </c>
    </row>
    <row r="41" spans="1:266" ht="96" x14ac:dyDescent="0.2">
      <c r="A41" s="17"/>
      <c r="B41" s="17"/>
      <c r="C41" s="17"/>
      <c r="D41" s="17"/>
      <c r="E41" s="57" t="s">
        <v>41</v>
      </c>
      <c r="F41" s="28" t="s">
        <v>233</v>
      </c>
      <c r="G41" s="21" t="s">
        <v>234</v>
      </c>
      <c r="H41" s="49" t="s">
        <v>256</v>
      </c>
      <c r="I41" s="50">
        <v>52851365</v>
      </c>
      <c r="J41" s="51">
        <v>39374597</v>
      </c>
      <c r="K41" s="56"/>
      <c r="L41" s="51">
        <v>39374597</v>
      </c>
      <c r="M41" s="52">
        <v>21</v>
      </c>
      <c r="N41" s="52">
        <v>2</v>
      </c>
      <c r="O41" s="52">
        <v>2019</v>
      </c>
      <c r="P41" s="52">
        <v>22</v>
      </c>
      <c r="Q41" s="52">
        <v>2</v>
      </c>
      <c r="R41" s="52">
        <v>2019</v>
      </c>
      <c r="S41" s="52">
        <v>21</v>
      </c>
      <c r="T41" s="52">
        <v>10</v>
      </c>
      <c r="U41" s="52">
        <v>2019</v>
      </c>
      <c r="V41" s="17">
        <v>8</v>
      </c>
      <c r="W41" s="17">
        <v>240</v>
      </c>
      <c r="X41" s="56"/>
      <c r="Y41" s="56"/>
      <c r="Z41" s="56"/>
      <c r="AA41" s="56"/>
      <c r="AB41" s="17">
        <v>8</v>
      </c>
      <c r="AC41" s="61">
        <v>240</v>
      </c>
      <c r="AD41" s="53" t="s">
        <v>263</v>
      </c>
      <c r="AE41" s="19" t="s">
        <v>139</v>
      </c>
      <c r="AF41" s="20" t="s">
        <v>146</v>
      </c>
      <c r="AG41" s="17">
        <v>100</v>
      </c>
      <c r="AH41" s="54">
        <v>43517</v>
      </c>
      <c r="AI41" s="18">
        <v>90</v>
      </c>
      <c r="AJ41" s="55">
        <v>43518</v>
      </c>
      <c r="AK41" s="19" t="s">
        <v>42</v>
      </c>
      <c r="AL41" s="4" t="s">
        <v>275</v>
      </c>
      <c r="AM41" s="21" t="s">
        <v>46</v>
      </c>
      <c r="AN41" s="56"/>
      <c r="AO41" s="56"/>
      <c r="AP41" s="7" t="s">
        <v>41</v>
      </c>
      <c r="AQ41" s="56"/>
      <c r="AR41" s="60" t="s">
        <v>280</v>
      </c>
      <c r="AS41" s="25" t="s">
        <v>198</v>
      </c>
      <c r="AT41" s="17" t="s">
        <v>271</v>
      </c>
    </row>
    <row r="42" spans="1:266" ht="72" x14ac:dyDescent="0.2">
      <c r="A42" s="17"/>
      <c r="B42" s="17"/>
      <c r="C42" s="17"/>
      <c r="D42" s="17"/>
      <c r="E42" s="57" t="s">
        <v>41</v>
      </c>
      <c r="F42" s="28" t="s">
        <v>235</v>
      </c>
      <c r="G42" s="21" t="s">
        <v>236</v>
      </c>
      <c r="H42" s="49" t="s">
        <v>257</v>
      </c>
      <c r="I42" s="50">
        <v>8521599</v>
      </c>
      <c r="J42" s="51">
        <v>39374597</v>
      </c>
      <c r="K42" s="56"/>
      <c r="L42" s="51">
        <v>39374597</v>
      </c>
      <c r="M42" s="52">
        <v>21</v>
      </c>
      <c r="N42" s="52">
        <v>2</v>
      </c>
      <c r="O42" s="52">
        <v>2019</v>
      </c>
      <c r="P42" s="52">
        <v>22</v>
      </c>
      <c r="Q42" s="52">
        <v>2</v>
      </c>
      <c r="R42" s="52">
        <v>2019</v>
      </c>
      <c r="S42" s="52">
        <v>21</v>
      </c>
      <c r="T42" s="52">
        <v>10</v>
      </c>
      <c r="U42" s="52">
        <v>2019</v>
      </c>
      <c r="V42" s="17">
        <v>8</v>
      </c>
      <c r="W42" s="17">
        <v>240</v>
      </c>
      <c r="X42" s="56"/>
      <c r="Y42" s="56"/>
      <c r="Z42" s="56"/>
      <c r="AA42" s="56"/>
      <c r="AB42" s="17">
        <v>8</v>
      </c>
      <c r="AC42" s="61">
        <v>240</v>
      </c>
      <c r="AD42" s="53" t="s">
        <v>263</v>
      </c>
      <c r="AE42" s="19" t="s">
        <v>139</v>
      </c>
      <c r="AF42" s="20" t="s">
        <v>146</v>
      </c>
      <c r="AG42" s="17">
        <v>101</v>
      </c>
      <c r="AH42" s="54">
        <v>43517</v>
      </c>
      <c r="AI42" s="18">
        <v>91</v>
      </c>
      <c r="AJ42" s="55">
        <v>43518</v>
      </c>
      <c r="AK42" s="19" t="s">
        <v>42</v>
      </c>
      <c r="AL42" s="4" t="s">
        <v>275</v>
      </c>
      <c r="AM42" s="21" t="s">
        <v>46</v>
      </c>
      <c r="AN42" s="56"/>
      <c r="AO42" s="56"/>
      <c r="AP42" s="7" t="s">
        <v>41</v>
      </c>
      <c r="AQ42" s="56"/>
      <c r="AR42" s="60" t="s">
        <v>281</v>
      </c>
      <c r="AS42" s="25" t="s">
        <v>198</v>
      </c>
      <c r="AT42" s="17" t="s">
        <v>272</v>
      </c>
    </row>
    <row r="43" spans="1:266" ht="84" x14ac:dyDescent="0.2">
      <c r="A43" s="17"/>
      <c r="B43" s="17"/>
      <c r="C43" s="17"/>
      <c r="D43" s="17"/>
      <c r="E43" s="57" t="s">
        <v>41</v>
      </c>
      <c r="F43" s="28" t="s">
        <v>237</v>
      </c>
      <c r="G43" s="21" t="s">
        <v>238</v>
      </c>
      <c r="H43" s="49" t="s">
        <v>258</v>
      </c>
      <c r="I43" s="50">
        <v>1013583185</v>
      </c>
      <c r="J43" s="51">
        <v>39374597</v>
      </c>
      <c r="K43" s="56"/>
      <c r="L43" s="51">
        <v>39374597</v>
      </c>
      <c r="M43" s="52">
        <v>21</v>
      </c>
      <c r="N43" s="52">
        <v>2</v>
      </c>
      <c r="O43" s="52">
        <v>2019</v>
      </c>
      <c r="P43" s="52">
        <v>22</v>
      </c>
      <c r="Q43" s="52">
        <v>2</v>
      </c>
      <c r="R43" s="52">
        <v>2019</v>
      </c>
      <c r="S43" s="52">
        <v>21</v>
      </c>
      <c r="T43" s="52">
        <v>10</v>
      </c>
      <c r="U43" s="52">
        <v>2019</v>
      </c>
      <c r="V43" s="17">
        <v>8</v>
      </c>
      <c r="W43" s="17">
        <v>240</v>
      </c>
      <c r="X43" s="56"/>
      <c r="Y43" s="56"/>
      <c r="Z43" s="56"/>
      <c r="AA43" s="56"/>
      <c r="AB43" s="17">
        <v>8</v>
      </c>
      <c r="AC43" s="61">
        <v>240</v>
      </c>
      <c r="AD43" s="53" t="s">
        <v>263</v>
      </c>
      <c r="AE43" s="19" t="s">
        <v>139</v>
      </c>
      <c r="AF43" s="20" t="s">
        <v>146</v>
      </c>
      <c r="AG43" s="17">
        <v>102</v>
      </c>
      <c r="AH43" s="54">
        <v>43517</v>
      </c>
      <c r="AI43" s="18">
        <v>88</v>
      </c>
      <c r="AJ43" s="55">
        <v>43518</v>
      </c>
      <c r="AK43" s="19" t="s">
        <v>42</v>
      </c>
      <c r="AL43" s="4" t="s">
        <v>275</v>
      </c>
      <c r="AM43" s="21" t="s">
        <v>46</v>
      </c>
      <c r="AN43" s="56"/>
      <c r="AO43" s="56"/>
      <c r="AP43" s="7" t="s">
        <v>41</v>
      </c>
      <c r="AQ43" s="56"/>
      <c r="AR43" s="60" t="s">
        <v>282</v>
      </c>
      <c r="AS43" s="25" t="s">
        <v>198</v>
      </c>
      <c r="AT43" s="17" t="s">
        <v>273</v>
      </c>
    </row>
    <row r="44" spans="1:266" ht="108" x14ac:dyDescent="0.2">
      <c r="A44" s="17"/>
      <c r="B44" s="17"/>
      <c r="C44" s="17"/>
      <c r="D44" s="17"/>
      <c r="E44" s="57" t="s">
        <v>41</v>
      </c>
      <c r="F44" s="28" t="s">
        <v>239</v>
      </c>
      <c r="G44" s="21" t="s">
        <v>240</v>
      </c>
      <c r="H44" s="49" t="s">
        <v>259</v>
      </c>
      <c r="I44" s="50">
        <v>830008525</v>
      </c>
      <c r="J44" s="51">
        <v>371197097</v>
      </c>
      <c r="K44" s="56"/>
      <c r="L44" s="51">
        <v>371197097</v>
      </c>
      <c r="M44" s="52">
        <v>22</v>
      </c>
      <c r="N44" s="52">
        <v>2</v>
      </c>
      <c r="O44" s="52">
        <v>2019</v>
      </c>
      <c r="P44" s="52">
        <v>26</v>
      </c>
      <c r="Q44" s="52">
        <v>2</v>
      </c>
      <c r="R44" s="52">
        <v>2019</v>
      </c>
      <c r="S44" s="52">
        <v>26</v>
      </c>
      <c r="T44" s="52">
        <v>11</v>
      </c>
      <c r="U44" s="52">
        <v>2019</v>
      </c>
      <c r="V44" s="17">
        <v>9</v>
      </c>
      <c r="W44" s="17">
        <v>270</v>
      </c>
      <c r="X44" s="56"/>
      <c r="Y44" s="56"/>
      <c r="Z44" s="56"/>
      <c r="AA44" s="56"/>
      <c r="AB44" s="17">
        <v>9</v>
      </c>
      <c r="AC44" s="61">
        <v>270</v>
      </c>
      <c r="AD44" s="53" t="s">
        <v>286</v>
      </c>
      <c r="AE44" s="19" t="s">
        <v>139</v>
      </c>
      <c r="AF44" s="20" t="s">
        <v>287</v>
      </c>
      <c r="AG44" s="17">
        <v>96</v>
      </c>
      <c r="AH44" s="54">
        <v>43517</v>
      </c>
      <c r="AI44" s="18">
        <v>92</v>
      </c>
      <c r="AJ44" s="55">
        <v>43518</v>
      </c>
      <c r="AK44" s="85" t="s">
        <v>42</v>
      </c>
      <c r="AL44" s="21" t="s">
        <v>149</v>
      </c>
      <c r="AM44" s="21" t="s">
        <v>46</v>
      </c>
      <c r="AN44" s="56"/>
      <c r="AO44" s="56"/>
      <c r="AP44" s="7" t="s">
        <v>41</v>
      </c>
      <c r="AQ44" s="56"/>
      <c r="AR44" s="60" t="s">
        <v>283</v>
      </c>
      <c r="AS44" s="25" t="s">
        <v>198</v>
      </c>
      <c r="AT44" s="17" t="s">
        <v>274</v>
      </c>
    </row>
    <row r="45" spans="1:266" ht="72" x14ac:dyDescent="0.2">
      <c r="A45" s="17"/>
      <c r="B45" s="17"/>
      <c r="C45" s="17"/>
      <c r="D45" s="17"/>
      <c r="E45" s="57" t="s">
        <v>41</v>
      </c>
      <c r="F45" s="28" t="s">
        <v>241</v>
      </c>
      <c r="G45" s="21" t="s">
        <v>242</v>
      </c>
      <c r="H45" s="49" t="s">
        <v>260</v>
      </c>
      <c r="I45" s="50">
        <v>52707539</v>
      </c>
      <c r="J45" s="51">
        <v>59061895</v>
      </c>
      <c r="K45" s="56"/>
      <c r="L45" s="51">
        <v>59061895</v>
      </c>
      <c r="M45" s="52">
        <v>22</v>
      </c>
      <c r="N45" s="52">
        <v>2</v>
      </c>
      <c r="O45" s="52">
        <v>2019</v>
      </c>
      <c r="P45" s="52">
        <v>25</v>
      </c>
      <c r="Q45" s="52">
        <v>2</v>
      </c>
      <c r="R45" s="52">
        <v>2019</v>
      </c>
      <c r="S45" s="52">
        <v>25</v>
      </c>
      <c r="T45" s="52">
        <v>10</v>
      </c>
      <c r="U45" s="52">
        <v>2019</v>
      </c>
      <c r="V45" s="17">
        <v>8</v>
      </c>
      <c r="W45" s="17">
        <v>240</v>
      </c>
      <c r="X45" s="56"/>
      <c r="Y45" s="56"/>
      <c r="Z45" s="56"/>
      <c r="AA45" s="56"/>
      <c r="AB45" s="17">
        <v>8</v>
      </c>
      <c r="AC45" s="61">
        <v>240</v>
      </c>
      <c r="AD45" s="53" t="s">
        <v>263</v>
      </c>
      <c r="AE45" s="19" t="s">
        <v>139</v>
      </c>
      <c r="AF45" s="20" t="s">
        <v>146</v>
      </c>
      <c r="AG45" s="17">
        <v>103</v>
      </c>
      <c r="AH45" s="54">
        <v>43517</v>
      </c>
      <c r="AI45" s="18">
        <v>93</v>
      </c>
      <c r="AJ45" s="55">
        <v>43518</v>
      </c>
      <c r="AK45" s="19" t="s">
        <v>42</v>
      </c>
      <c r="AL45" s="21" t="s">
        <v>264</v>
      </c>
      <c r="AM45" s="21" t="s">
        <v>46</v>
      </c>
      <c r="AN45" s="56"/>
      <c r="AO45" s="56"/>
      <c r="AP45" s="7" t="s">
        <v>41</v>
      </c>
      <c r="AQ45" s="56"/>
      <c r="AR45" s="60" t="s">
        <v>284</v>
      </c>
      <c r="AS45" s="25" t="s">
        <v>198</v>
      </c>
      <c r="AT45" s="17" t="s">
        <v>285</v>
      </c>
    </row>
    <row r="46" spans="1:266" ht="60" x14ac:dyDescent="0.2">
      <c r="A46" s="56"/>
      <c r="B46" s="56"/>
      <c r="C46" s="56"/>
      <c r="D46" s="56"/>
      <c r="E46" s="57" t="s">
        <v>41</v>
      </c>
      <c r="F46" s="28" t="s">
        <v>289</v>
      </c>
      <c r="G46" s="21" t="s">
        <v>290</v>
      </c>
      <c r="H46" s="49" t="s">
        <v>291</v>
      </c>
      <c r="I46" s="50">
        <v>19066613</v>
      </c>
      <c r="J46" s="51">
        <v>42000881</v>
      </c>
      <c r="K46" s="17"/>
      <c r="L46" s="51">
        <v>42000881</v>
      </c>
      <c r="M46" s="52">
        <v>27</v>
      </c>
      <c r="N46" s="52">
        <v>2</v>
      </c>
      <c r="O46" s="52">
        <v>2019</v>
      </c>
      <c r="P46" s="52">
        <v>28</v>
      </c>
      <c r="Q46" s="52">
        <v>2</v>
      </c>
      <c r="R46" s="52">
        <v>2019</v>
      </c>
      <c r="S46" s="52">
        <v>28</v>
      </c>
      <c r="T46" s="52">
        <v>9</v>
      </c>
      <c r="U46" s="52">
        <v>2019</v>
      </c>
      <c r="V46" s="17">
        <v>7</v>
      </c>
      <c r="W46" s="17">
        <v>210</v>
      </c>
      <c r="X46" s="56"/>
      <c r="Y46" s="56"/>
      <c r="Z46" s="56"/>
      <c r="AA46" s="56"/>
      <c r="AB46" s="17">
        <v>7</v>
      </c>
      <c r="AC46" s="61">
        <v>210</v>
      </c>
      <c r="AD46" s="53" t="s">
        <v>286</v>
      </c>
      <c r="AE46" s="19" t="s">
        <v>139</v>
      </c>
      <c r="AF46" s="20" t="s">
        <v>287</v>
      </c>
      <c r="AG46" s="17">
        <v>104</v>
      </c>
      <c r="AH46" s="54">
        <v>43521</v>
      </c>
      <c r="AI46" s="18">
        <v>95</v>
      </c>
      <c r="AJ46" s="55">
        <v>43523</v>
      </c>
      <c r="AK46" s="19" t="s">
        <v>42</v>
      </c>
      <c r="AL46" s="21" t="s">
        <v>292</v>
      </c>
      <c r="AM46" s="21" t="s">
        <v>46</v>
      </c>
      <c r="AN46" s="56"/>
      <c r="AO46" s="56"/>
      <c r="AP46" s="7" t="s">
        <v>41</v>
      </c>
      <c r="AQ46" s="56"/>
      <c r="AR46" s="60" t="s">
        <v>293</v>
      </c>
      <c r="AS46" s="25" t="s">
        <v>198</v>
      </c>
      <c r="AT46" s="17" t="s">
        <v>294</v>
      </c>
    </row>
    <row r="47" spans="1:266" ht="72" x14ac:dyDescent="0.2">
      <c r="A47" s="17"/>
      <c r="B47" s="17"/>
      <c r="C47" s="17"/>
      <c r="D47" s="57" t="s">
        <v>41</v>
      </c>
      <c r="E47" s="57"/>
      <c r="F47" s="28" t="s">
        <v>295</v>
      </c>
      <c r="G47" s="21" t="s">
        <v>314</v>
      </c>
      <c r="H47" s="59" t="s">
        <v>333</v>
      </c>
      <c r="I47" s="50">
        <v>800112214</v>
      </c>
      <c r="J47" s="51">
        <v>7920000</v>
      </c>
      <c r="K47" s="17"/>
      <c r="L47" s="51">
        <v>7920000</v>
      </c>
      <c r="M47" s="52">
        <v>5</v>
      </c>
      <c r="N47" s="52">
        <v>3</v>
      </c>
      <c r="O47" s="52">
        <v>2019</v>
      </c>
      <c r="P47" s="52">
        <v>6</v>
      </c>
      <c r="Q47" s="52">
        <v>3</v>
      </c>
      <c r="R47" s="52">
        <v>2019</v>
      </c>
      <c r="S47" s="52">
        <v>5</v>
      </c>
      <c r="T47" s="52">
        <v>5</v>
      </c>
      <c r="U47" s="52">
        <v>2019</v>
      </c>
      <c r="V47" s="17">
        <v>2</v>
      </c>
      <c r="W47" s="17">
        <v>60</v>
      </c>
      <c r="X47" s="17"/>
      <c r="Y47" s="17"/>
      <c r="Z47" s="17"/>
      <c r="AA47" s="17"/>
      <c r="AB47" s="17">
        <v>2</v>
      </c>
      <c r="AC47" s="17">
        <v>60</v>
      </c>
      <c r="AD47" s="53" t="s">
        <v>352</v>
      </c>
      <c r="AE47" s="19" t="s">
        <v>139</v>
      </c>
      <c r="AF47" s="86"/>
      <c r="AG47" s="17">
        <v>75</v>
      </c>
      <c r="AH47" s="54">
        <v>43515</v>
      </c>
      <c r="AI47" s="18">
        <v>99</v>
      </c>
      <c r="AJ47" s="55">
        <v>43529</v>
      </c>
      <c r="AK47" s="19" t="s">
        <v>379</v>
      </c>
      <c r="AL47" s="21" t="s">
        <v>380</v>
      </c>
      <c r="AM47" s="21" t="s">
        <v>388</v>
      </c>
      <c r="AN47" s="56"/>
      <c r="AO47" s="56"/>
      <c r="AQ47" s="7" t="s">
        <v>41</v>
      </c>
      <c r="AR47" s="60" t="s">
        <v>392</v>
      </c>
      <c r="AS47" s="25" t="s">
        <v>198</v>
      </c>
      <c r="AT47" s="17" t="s">
        <v>393</v>
      </c>
    </row>
    <row r="48" spans="1:266" ht="240" x14ac:dyDescent="0.2">
      <c r="A48" s="17"/>
      <c r="B48" s="17"/>
      <c r="C48" s="17"/>
      <c r="D48" s="57"/>
      <c r="E48" s="57" t="s">
        <v>41</v>
      </c>
      <c r="F48" s="28" t="s">
        <v>296</v>
      </c>
      <c r="G48" s="21" t="s">
        <v>315</v>
      </c>
      <c r="H48" s="59" t="s">
        <v>334</v>
      </c>
      <c r="I48" s="50">
        <v>860066942</v>
      </c>
      <c r="J48" s="51">
        <v>205059402</v>
      </c>
      <c r="K48" s="17"/>
      <c r="L48" s="51">
        <v>205059402</v>
      </c>
      <c r="M48" s="52">
        <v>7</v>
      </c>
      <c r="N48" s="52">
        <v>3</v>
      </c>
      <c r="O48" s="52">
        <v>2019</v>
      </c>
      <c r="P48" s="52">
        <v>14</v>
      </c>
      <c r="Q48" s="52">
        <v>3</v>
      </c>
      <c r="R48" s="52">
        <v>2019</v>
      </c>
      <c r="S48" s="52">
        <v>13</v>
      </c>
      <c r="T48" s="52">
        <v>12</v>
      </c>
      <c r="U48" s="52">
        <v>2019</v>
      </c>
      <c r="V48" s="17">
        <v>9</v>
      </c>
      <c r="W48" s="17">
        <v>270</v>
      </c>
      <c r="X48" s="17"/>
      <c r="Y48" s="17"/>
      <c r="Z48" s="17"/>
      <c r="AA48" s="17"/>
      <c r="AB48" s="17">
        <v>9</v>
      </c>
      <c r="AC48" s="17">
        <v>270</v>
      </c>
      <c r="AD48" s="22" t="s">
        <v>353</v>
      </c>
      <c r="AE48" s="19" t="s">
        <v>139</v>
      </c>
      <c r="AF48" s="20" t="s">
        <v>354</v>
      </c>
      <c r="AG48" s="17">
        <v>112</v>
      </c>
      <c r="AH48" s="54">
        <v>43530</v>
      </c>
      <c r="AI48" s="18">
        <v>101</v>
      </c>
      <c r="AJ48" s="54">
        <v>43535</v>
      </c>
      <c r="AK48" s="24" t="s">
        <v>450</v>
      </c>
      <c r="AL48" s="21" t="s">
        <v>381</v>
      </c>
      <c r="AM48" s="21" t="s">
        <v>389</v>
      </c>
      <c r="AN48" s="56"/>
      <c r="AO48" s="56"/>
      <c r="AP48" s="7" t="s">
        <v>41</v>
      </c>
      <c r="AQ48" s="56"/>
      <c r="AR48" s="60" t="s">
        <v>394</v>
      </c>
      <c r="AS48" s="25" t="s">
        <v>198</v>
      </c>
      <c r="AT48" s="17" t="s">
        <v>395</v>
      </c>
    </row>
    <row r="49" spans="1:46" ht="120" x14ac:dyDescent="0.2">
      <c r="A49" s="17"/>
      <c r="B49" s="57" t="s">
        <v>41</v>
      </c>
      <c r="C49" s="17"/>
      <c r="D49" s="17"/>
      <c r="E49" s="57"/>
      <c r="F49" s="28" t="s">
        <v>297</v>
      </c>
      <c r="G49" s="21" t="s">
        <v>316</v>
      </c>
      <c r="H49" s="59" t="s">
        <v>335</v>
      </c>
      <c r="I49" s="50">
        <v>900889064</v>
      </c>
      <c r="J49" s="51">
        <v>24014076</v>
      </c>
      <c r="K49" s="17"/>
      <c r="L49" s="51">
        <v>24014076</v>
      </c>
      <c r="M49" s="52">
        <v>8</v>
      </c>
      <c r="N49" s="52">
        <v>3</v>
      </c>
      <c r="O49" s="52">
        <v>2019</v>
      </c>
      <c r="P49" s="52">
        <v>12</v>
      </c>
      <c r="Q49" s="52">
        <v>3</v>
      </c>
      <c r="R49" s="52">
        <v>2019</v>
      </c>
      <c r="S49" s="52">
        <v>11</v>
      </c>
      <c r="T49" s="52">
        <v>12</v>
      </c>
      <c r="U49" s="52">
        <v>2019</v>
      </c>
      <c r="V49" s="17">
        <v>9</v>
      </c>
      <c r="W49" s="17">
        <v>270</v>
      </c>
      <c r="X49" s="17"/>
      <c r="Y49" s="17"/>
      <c r="Z49" s="17"/>
      <c r="AA49" s="17"/>
      <c r="AB49" s="17">
        <v>9</v>
      </c>
      <c r="AC49" s="17">
        <v>270</v>
      </c>
      <c r="AD49" s="23" t="s">
        <v>355</v>
      </c>
      <c r="AE49" s="19" t="s">
        <v>139</v>
      </c>
      <c r="AF49" s="20" t="s">
        <v>356</v>
      </c>
      <c r="AG49" s="17">
        <v>61</v>
      </c>
      <c r="AH49" s="54">
        <v>43495</v>
      </c>
      <c r="AI49" s="18">
        <v>103</v>
      </c>
      <c r="AJ49" s="55">
        <v>43535</v>
      </c>
      <c r="AK49" s="24" t="s">
        <v>451</v>
      </c>
      <c r="AL49" s="21" t="s">
        <v>144</v>
      </c>
      <c r="AM49" s="21" t="s">
        <v>46</v>
      </c>
      <c r="AN49" s="56"/>
      <c r="AO49" s="56"/>
      <c r="AP49" s="7" t="s">
        <v>41</v>
      </c>
      <c r="AQ49" s="56"/>
      <c r="AR49" s="60" t="s">
        <v>396</v>
      </c>
      <c r="AS49" s="25" t="s">
        <v>198</v>
      </c>
      <c r="AT49" s="17" t="s">
        <v>397</v>
      </c>
    </row>
    <row r="50" spans="1:46" ht="60" x14ac:dyDescent="0.2">
      <c r="A50" s="17"/>
      <c r="B50" s="17"/>
      <c r="C50" s="17"/>
      <c r="D50" s="17"/>
      <c r="E50" s="57" t="s">
        <v>41</v>
      </c>
      <c r="F50" s="28" t="s">
        <v>298</v>
      </c>
      <c r="G50" s="21" t="s">
        <v>317</v>
      </c>
      <c r="H50" s="59" t="s">
        <v>336</v>
      </c>
      <c r="I50" s="50">
        <v>12969707</v>
      </c>
      <c r="J50" s="51">
        <v>55434000</v>
      </c>
      <c r="K50" s="17"/>
      <c r="L50" s="51">
        <v>55434000</v>
      </c>
      <c r="M50" s="52">
        <v>8</v>
      </c>
      <c r="N50" s="52">
        <v>3</v>
      </c>
      <c r="O50" s="52">
        <v>2019</v>
      </c>
      <c r="P50" s="52">
        <v>12</v>
      </c>
      <c r="Q50" s="52">
        <v>3</v>
      </c>
      <c r="R50" s="52">
        <v>2019</v>
      </c>
      <c r="S50" s="52">
        <v>19</v>
      </c>
      <c r="T50" s="52">
        <v>2</v>
      </c>
      <c r="U50" s="52">
        <v>2020</v>
      </c>
      <c r="V50" s="17">
        <v>11</v>
      </c>
      <c r="W50" s="17">
        <v>345</v>
      </c>
      <c r="X50" s="17"/>
      <c r="Y50" s="17"/>
      <c r="Z50" s="17"/>
      <c r="AA50" s="17"/>
      <c r="AB50" s="17">
        <v>11</v>
      </c>
      <c r="AC50" s="17">
        <v>345</v>
      </c>
      <c r="AD50" s="53" t="s">
        <v>150</v>
      </c>
      <c r="AE50" s="19" t="s">
        <v>139</v>
      </c>
      <c r="AF50" s="20" t="s">
        <v>164</v>
      </c>
      <c r="AG50" s="17">
        <v>116</v>
      </c>
      <c r="AH50" s="54">
        <v>43532</v>
      </c>
      <c r="AI50" s="18">
        <v>102</v>
      </c>
      <c r="AJ50" s="55">
        <v>43535</v>
      </c>
      <c r="AK50" s="19" t="s">
        <v>42</v>
      </c>
      <c r="AL50" s="4" t="s">
        <v>152</v>
      </c>
      <c r="AM50" s="21" t="s">
        <v>55</v>
      </c>
      <c r="AN50" s="56"/>
      <c r="AO50" s="56"/>
      <c r="AP50" s="7" t="s">
        <v>41</v>
      </c>
      <c r="AQ50" s="56"/>
      <c r="AR50" s="60" t="s">
        <v>398</v>
      </c>
      <c r="AS50" s="25" t="s">
        <v>198</v>
      </c>
      <c r="AT50" s="17" t="s">
        <v>399</v>
      </c>
    </row>
    <row r="51" spans="1:46" ht="120" x14ac:dyDescent="0.2">
      <c r="A51" s="17"/>
      <c r="B51" s="17"/>
      <c r="C51" s="17"/>
      <c r="D51" s="17"/>
      <c r="E51" s="57" t="s">
        <v>41</v>
      </c>
      <c r="F51" s="28" t="s">
        <v>299</v>
      </c>
      <c r="G51" s="21" t="s">
        <v>318</v>
      </c>
      <c r="H51" s="59" t="s">
        <v>337</v>
      </c>
      <c r="I51" s="50">
        <v>11187626</v>
      </c>
      <c r="J51" s="51">
        <v>40500000</v>
      </c>
      <c r="K51" s="17"/>
      <c r="L51" s="51">
        <v>40500000</v>
      </c>
      <c r="M51" s="52">
        <v>13</v>
      </c>
      <c r="N51" s="52">
        <v>3</v>
      </c>
      <c r="O51" s="52">
        <v>2019</v>
      </c>
      <c r="P51" s="52">
        <v>13</v>
      </c>
      <c r="Q51" s="52">
        <v>3</v>
      </c>
      <c r="R51" s="52">
        <v>2019</v>
      </c>
      <c r="S51" s="52">
        <v>13</v>
      </c>
      <c r="T51" s="52">
        <v>12</v>
      </c>
      <c r="U51" s="52">
        <v>2019</v>
      </c>
      <c r="V51" s="17">
        <v>9</v>
      </c>
      <c r="W51" s="17">
        <v>270</v>
      </c>
      <c r="X51" s="17"/>
      <c r="Y51" s="17"/>
      <c r="Z51" s="17"/>
      <c r="AA51" s="17"/>
      <c r="AB51" s="17">
        <v>9</v>
      </c>
      <c r="AC51" s="17">
        <v>270</v>
      </c>
      <c r="AD51" s="23" t="s">
        <v>355</v>
      </c>
      <c r="AE51" s="19" t="s">
        <v>139</v>
      </c>
      <c r="AF51" s="20" t="s">
        <v>356</v>
      </c>
      <c r="AG51" s="17">
        <v>117</v>
      </c>
      <c r="AH51" s="54">
        <v>43537</v>
      </c>
      <c r="AI51" s="18">
        <v>104</v>
      </c>
      <c r="AJ51" s="55">
        <v>43537</v>
      </c>
      <c r="AK51" s="19" t="s">
        <v>42</v>
      </c>
      <c r="AL51" s="21" t="s">
        <v>154</v>
      </c>
      <c r="AM51" s="21" t="s">
        <v>169</v>
      </c>
      <c r="AN51" s="56"/>
      <c r="AO51" s="56"/>
      <c r="AP51" s="7" t="s">
        <v>41</v>
      </c>
      <c r="AQ51" s="56"/>
      <c r="AR51" s="60" t="s">
        <v>400</v>
      </c>
      <c r="AS51" s="25" t="s">
        <v>401</v>
      </c>
      <c r="AT51" s="17" t="s">
        <v>402</v>
      </c>
    </row>
    <row r="52" spans="1:46" ht="72" x14ac:dyDescent="0.2">
      <c r="A52" s="17"/>
      <c r="B52" s="17"/>
      <c r="C52" s="17"/>
      <c r="D52" s="17"/>
      <c r="E52" s="57" t="s">
        <v>41</v>
      </c>
      <c r="F52" s="28" t="s">
        <v>300</v>
      </c>
      <c r="G52" s="21" t="s">
        <v>319</v>
      </c>
      <c r="H52" s="59" t="s">
        <v>338</v>
      </c>
      <c r="I52" s="50">
        <v>900757750</v>
      </c>
      <c r="J52" s="51">
        <v>55000000</v>
      </c>
      <c r="K52" s="17"/>
      <c r="L52" s="51">
        <v>55000000</v>
      </c>
      <c r="M52" s="52">
        <v>15</v>
      </c>
      <c r="N52" s="52">
        <v>3</v>
      </c>
      <c r="O52" s="52">
        <v>2019</v>
      </c>
      <c r="P52" s="52">
        <v>15</v>
      </c>
      <c r="Q52" s="52">
        <v>3</v>
      </c>
      <c r="R52" s="52">
        <v>2019</v>
      </c>
      <c r="S52" s="52">
        <v>14</v>
      </c>
      <c r="T52" s="52">
        <v>8</v>
      </c>
      <c r="U52" s="52">
        <v>2019</v>
      </c>
      <c r="V52" s="17">
        <v>5</v>
      </c>
      <c r="W52" s="17">
        <v>150</v>
      </c>
      <c r="X52" s="17"/>
      <c r="Y52" s="17"/>
      <c r="Z52" s="17"/>
      <c r="AA52" s="17"/>
      <c r="AB52" s="17">
        <v>5</v>
      </c>
      <c r="AC52" s="17">
        <v>150</v>
      </c>
      <c r="AD52" s="23" t="s">
        <v>357</v>
      </c>
      <c r="AE52" s="19" t="s">
        <v>139</v>
      </c>
      <c r="AF52" s="20" t="s">
        <v>358</v>
      </c>
      <c r="AG52" s="17">
        <v>109</v>
      </c>
      <c r="AH52" s="54">
        <v>43524</v>
      </c>
      <c r="AI52" s="18">
        <v>105</v>
      </c>
      <c r="AJ52" s="55">
        <v>43539</v>
      </c>
      <c r="AK52" s="24" t="s">
        <v>42</v>
      </c>
      <c r="AL52" s="21" t="s">
        <v>381</v>
      </c>
      <c r="AM52" s="21" t="s">
        <v>389</v>
      </c>
      <c r="AN52" s="56"/>
      <c r="AO52" s="56"/>
      <c r="AP52" s="7" t="s">
        <v>41</v>
      </c>
      <c r="AQ52" s="56"/>
      <c r="AR52" s="60" t="s">
        <v>403</v>
      </c>
      <c r="AS52" s="25" t="s">
        <v>401</v>
      </c>
      <c r="AT52" s="17" t="s">
        <v>404</v>
      </c>
    </row>
    <row r="53" spans="1:46" ht="120" x14ac:dyDescent="0.2">
      <c r="A53" s="17"/>
      <c r="B53" s="17"/>
      <c r="C53" s="17"/>
      <c r="D53" s="57" t="s">
        <v>41</v>
      </c>
      <c r="E53" s="57"/>
      <c r="F53" s="28" t="s">
        <v>301</v>
      </c>
      <c r="G53" s="21" t="s">
        <v>320</v>
      </c>
      <c r="H53" s="59" t="s">
        <v>339</v>
      </c>
      <c r="I53" s="50">
        <v>830053669</v>
      </c>
      <c r="J53" s="51">
        <v>9180000</v>
      </c>
      <c r="K53" s="17"/>
      <c r="L53" s="51">
        <v>9180000</v>
      </c>
      <c r="M53" s="52">
        <v>20</v>
      </c>
      <c r="N53" s="52">
        <v>3</v>
      </c>
      <c r="O53" s="52">
        <v>2019</v>
      </c>
      <c r="P53" s="52">
        <v>20</v>
      </c>
      <c r="Q53" s="52">
        <v>3</v>
      </c>
      <c r="R53" s="52">
        <v>2019</v>
      </c>
      <c r="S53" s="52">
        <v>22</v>
      </c>
      <c r="T53" s="52">
        <v>3</v>
      </c>
      <c r="U53" s="52">
        <v>2020</v>
      </c>
      <c r="V53" s="17">
        <v>12</v>
      </c>
      <c r="W53" s="17">
        <v>360</v>
      </c>
      <c r="X53" s="17"/>
      <c r="Y53" s="17"/>
      <c r="Z53" s="17"/>
      <c r="AA53" s="17"/>
      <c r="AB53" s="17">
        <v>12</v>
      </c>
      <c r="AC53" s="17">
        <v>360</v>
      </c>
      <c r="AD53" s="53" t="s">
        <v>359</v>
      </c>
      <c r="AE53" s="19" t="s">
        <v>139</v>
      </c>
      <c r="AF53" s="20" t="s">
        <v>360</v>
      </c>
      <c r="AG53" s="17">
        <v>106</v>
      </c>
      <c r="AH53" s="54">
        <v>43521</v>
      </c>
      <c r="AI53" s="18">
        <v>126</v>
      </c>
      <c r="AJ53" s="55">
        <v>43544</v>
      </c>
      <c r="AK53" s="19" t="s">
        <v>382</v>
      </c>
      <c r="AL53" s="21" t="s">
        <v>383</v>
      </c>
      <c r="AM53" s="65" t="s">
        <v>390</v>
      </c>
      <c r="AN53" s="56"/>
      <c r="AO53" s="56"/>
      <c r="AP53" s="7" t="s">
        <v>41</v>
      </c>
      <c r="AQ53" s="56"/>
      <c r="AR53" s="60" t="s">
        <v>405</v>
      </c>
      <c r="AS53" s="25" t="s">
        <v>406</v>
      </c>
      <c r="AT53" s="17" t="s">
        <v>407</v>
      </c>
    </row>
    <row r="54" spans="1:46" ht="84" x14ac:dyDescent="0.2">
      <c r="A54" s="17"/>
      <c r="B54" s="17"/>
      <c r="C54" s="17"/>
      <c r="D54" s="17"/>
      <c r="E54" s="57" t="s">
        <v>41</v>
      </c>
      <c r="F54" s="28" t="s">
        <v>302</v>
      </c>
      <c r="G54" s="21" t="s">
        <v>321</v>
      </c>
      <c r="H54" s="59" t="s">
        <v>340</v>
      </c>
      <c r="I54" s="50">
        <v>79901139</v>
      </c>
      <c r="J54" s="51">
        <v>56611710</v>
      </c>
      <c r="K54" s="17"/>
      <c r="L54" s="51">
        <f>+J54+K54</f>
        <v>56611710</v>
      </c>
      <c r="M54" s="52">
        <v>27</v>
      </c>
      <c r="N54" s="52">
        <v>3</v>
      </c>
      <c r="O54" s="52">
        <v>2019</v>
      </c>
      <c r="P54" s="52">
        <v>28</v>
      </c>
      <c r="Q54" s="52">
        <v>3</v>
      </c>
      <c r="R54" s="52">
        <v>19</v>
      </c>
      <c r="S54" s="52">
        <v>6</v>
      </c>
      <c r="T54" s="52">
        <v>12</v>
      </c>
      <c r="U54" s="52">
        <v>2019</v>
      </c>
      <c r="V54" s="17">
        <v>8</v>
      </c>
      <c r="W54" s="17">
        <v>251</v>
      </c>
      <c r="X54" s="17"/>
      <c r="Y54" s="17"/>
      <c r="Z54" s="17"/>
      <c r="AA54" s="17"/>
      <c r="AB54" s="17">
        <v>9</v>
      </c>
      <c r="AC54" s="17">
        <v>251</v>
      </c>
      <c r="AD54" s="23" t="s">
        <v>361</v>
      </c>
      <c r="AE54" s="64" t="s">
        <v>362</v>
      </c>
      <c r="AF54" s="20" t="s">
        <v>363</v>
      </c>
      <c r="AG54" s="17">
        <v>144</v>
      </c>
      <c r="AH54" s="54">
        <v>43551</v>
      </c>
      <c r="AI54" s="18">
        <v>128</v>
      </c>
      <c r="AJ54" s="55">
        <v>43552</v>
      </c>
      <c r="AK54" s="19" t="s">
        <v>42</v>
      </c>
      <c r="AL54" s="21" t="s">
        <v>384</v>
      </c>
      <c r="AM54" s="19" t="s">
        <v>389</v>
      </c>
      <c r="AN54" s="56"/>
      <c r="AO54" s="56"/>
      <c r="AP54" s="7" t="s">
        <v>41</v>
      </c>
      <c r="AQ54" s="56"/>
      <c r="AR54" s="60" t="s">
        <v>408</v>
      </c>
      <c r="AS54" s="25" t="s">
        <v>401</v>
      </c>
      <c r="AT54" s="18" t="s">
        <v>409</v>
      </c>
    </row>
    <row r="55" spans="1:46" ht="120" x14ac:dyDescent="0.2">
      <c r="A55" s="17"/>
      <c r="B55" s="17"/>
      <c r="C55" s="17"/>
      <c r="D55" s="17"/>
      <c r="E55" s="57" t="s">
        <v>41</v>
      </c>
      <c r="F55" s="28" t="s">
        <v>303</v>
      </c>
      <c r="G55" s="21" t="s">
        <v>322</v>
      </c>
      <c r="H55" s="59" t="s">
        <v>341</v>
      </c>
      <c r="I55" s="50">
        <v>900808809</v>
      </c>
      <c r="J55" s="51">
        <v>70000000</v>
      </c>
      <c r="K55" s="17"/>
      <c r="L55" s="51">
        <v>70000000</v>
      </c>
      <c r="M55" s="52">
        <v>27</v>
      </c>
      <c r="N55" s="52">
        <v>3</v>
      </c>
      <c r="O55" s="52">
        <v>2019</v>
      </c>
      <c r="P55" s="52">
        <v>28</v>
      </c>
      <c r="Q55" s="52">
        <v>3</v>
      </c>
      <c r="R55" s="52">
        <v>19</v>
      </c>
      <c r="S55" s="52">
        <v>27</v>
      </c>
      <c r="T55" s="52">
        <v>1</v>
      </c>
      <c r="U55" s="52">
        <v>2020</v>
      </c>
      <c r="V55" s="17">
        <v>10</v>
      </c>
      <c r="W55" s="17">
        <v>300</v>
      </c>
      <c r="X55" s="17"/>
      <c r="Y55" s="17"/>
      <c r="Z55" s="17"/>
      <c r="AA55" s="17"/>
      <c r="AB55" s="17">
        <v>10</v>
      </c>
      <c r="AC55" s="17">
        <v>300</v>
      </c>
      <c r="AD55" s="23" t="s">
        <v>364</v>
      </c>
      <c r="AE55" s="64" t="s">
        <v>365</v>
      </c>
      <c r="AF55" s="20" t="s">
        <v>366</v>
      </c>
      <c r="AG55" s="17">
        <v>141</v>
      </c>
      <c r="AH55" s="54">
        <v>43545</v>
      </c>
      <c r="AI55" s="18">
        <v>127</v>
      </c>
      <c r="AJ55" s="55">
        <v>43552</v>
      </c>
      <c r="AK55" s="19" t="s">
        <v>42</v>
      </c>
      <c r="AL55" s="21" t="s">
        <v>152</v>
      </c>
      <c r="AM55" s="21" t="s">
        <v>55</v>
      </c>
      <c r="AN55" s="56"/>
      <c r="AO55" s="56"/>
      <c r="AP55" s="7" t="s">
        <v>41</v>
      </c>
      <c r="AQ55" s="56"/>
      <c r="AR55" s="60" t="s">
        <v>410</v>
      </c>
      <c r="AS55" s="25" t="s">
        <v>401</v>
      </c>
      <c r="AT55" s="18" t="s">
        <v>411</v>
      </c>
    </row>
    <row r="56" spans="1:46" ht="132" x14ac:dyDescent="0.2">
      <c r="A56" s="17"/>
      <c r="B56" s="17"/>
      <c r="C56" s="17"/>
      <c r="D56" s="17"/>
      <c r="E56" s="57" t="s">
        <v>41</v>
      </c>
      <c r="F56" s="28" t="s">
        <v>304</v>
      </c>
      <c r="G56" s="21" t="s">
        <v>323</v>
      </c>
      <c r="H56" s="59" t="s">
        <v>342</v>
      </c>
      <c r="I56" s="50">
        <v>32241013</v>
      </c>
      <c r="J56" s="51">
        <v>37500000</v>
      </c>
      <c r="K56" s="17"/>
      <c r="L56" s="51">
        <v>37500000</v>
      </c>
      <c r="M56" s="52">
        <v>28</v>
      </c>
      <c r="N56" s="52">
        <v>3</v>
      </c>
      <c r="O56" s="52">
        <v>2019</v>
      </c>
      <c r="P56" s="52">
        <v>2</v>
      </c>
      <c r="Q56" s="52">
        <v>4</v>
      </c>
      <c r="R56" s="52">
        <v>2019</v>
      </c>
      <c r="S56" s="52">
        <v>1</v>
      </c>
      <c r="T56" s="52">
        <v>9</v>
      </c>
      <c r="U56" s="52">
        <v>2019</v>
      </c>
      <c r="V56" s="17">
        <v>5</v>
      </c>
      <c r="W56" s="17">
        <v>150</v>
      </c>
      <c r="X56" s="17"/>
      <c r="Y56" s="17"/>
      <c r="Z56" s="17"/>
      <c r="AA56" s="17"/>
      <c r="AB56" s="17">
        <v>5</v>
      </c>
      <c r="AC56" s="17">
        <v>150</v>
      </c>
      <c r="AD56" s="23" t="s">
        <v>367</v>
      </c>
      <c r="AE56" s="64" t="s">
        <v>368</v>
      </c>
      <c r="AF56" s="20" t="s">
        <v>369</v>
      </c>
      <c r="AG56" s="17">
        <v>146</v>
      </c>
      <c r="AH56" s="54">
        <v>43551</v>
      </c>
      <c r="AI56" s="18">
        <v>129</v>
      </c>
      <c r="AJ56" s="55">
        <v>43553</v>
      </c>
      <c r="AK56" s="19" t="s">
        <v>42</v>
      </c>
      <c r="AL56" s="21" t="s">
        <v>385</v>
      </c>
      <c r="AM56" s="19" t="s">
        <v>389</v>
      </c>
      <c r="AN56" s="56"/>
      <c r="AO56" s="56"/>
      <c r="AP56" s="7" t="s">
        <v>41</v>
      </c>
      <c r="AQ56" s="56"/>
      <c r="AR56" s="60" t="s">
        <v>412</v>
      </c>
      <c r="AS56" s="25" t="s">
        <v>401</v>
      </c>
      <c r="AT56" s="17" t="s">
        <v>413</v>
      </c>
    </row>
    <row r="57" spans="1:46" ht="84" x14ac:dyDescent="0.2">
      <c r="A57" s="17"/>
      <c r="B57" s="17"/>
      <c r="C57" s="17"/>
      <c r="D57" s="17"/>
      <c r="E57" s="57" t="s">
        <v>41</v>
      </c>
      <c r="F57" s="28" t="s">
        <v>305</v>
      </c>
      <c r="G57" s="21" t="s">
        <v>324</v>
      </c>
      <c r="H57" s="59" t="s">
        <v>343</v>
      </c>
      <c r="I57" s="50">
        <v>51838386</v>
      </c>
      <c r="J57" s="51">
        <v>77428846</v>
      </c>
      <c r="K57" s="17"/>
      <c r="L57" s="51">
        <v>77428846</v>
      </c>
      <c r="M57" s="52">
        <v>28</v>
      </c>
      <c r="N57" s="52">
        <v>3</v>
      </c>
      <c r="O57" s="52">
        <v>2019</v>
      </c>
      <c r="P57" s="52">
        <v>1</v>
      </c>
      <c r="Q57" s="52">
        <v>4</v>
      </c>
      <c r="R57" s="52">
        <v>2019</v>
      </c>
      <c r="S57" s="83">
        <v>6</v>
      </c>
      <c r="T57" s="52">
        <v>12</v>
      </c>
      <c r="U57" s="52">
        <v>2019</v>
      </c>
      <c r="V57" s="17">
        <v>8</v>
      </c>
      <c r="W57" s="17">
        <v>240</v>
      </c>
      <c r="X57" s="17"/>
      <c r="Y57" s="17"/>
      <c r="Z57" s="17"/>
      <c r="AA57" s="17"/>
      <c r="AB57" s="17">
        <v>8</v>
      </c>
      <c r="AC57" s="17">
        <v>240</v>
      </c>
      <c r="AD57" s="23" t="s">
        <v>370</v>
      </c>
      <c r="AE57" s="64" t="s">
        <v>362</v>
      </c>
      <c r="AF57" s="20" t="s">
        <v>371</v>
      </c>
      <c r="AG57" s="17">
        <v>145</v>
      </c>
      <c r="AH57" s="54">
        <v>43551</v>
      </c>
      <c r="AI57" s="18">
        <v>130</v>
      </c>
      <c r="AJ57" s="55">
        <v>43553</v>
      </c>
      <c r="AK57" s="19" t="s">
        <v>42</v>
      </c>
      <c r="AL57" s="21" t="s">
        <v>385</v>
      </c>
      <c r="AM57" s="19" t="s">
        <v>389</v>
      </c>
      <c r="AN57" s="56"/>
      <c r="AO57" s="56"/>
      <c r="AP57" s="7" t="s">
        <v>41</v>
      </c>
      <c r="AQ57" s="56"/>
      <c r="AR57" s="60" t="s">
        <v>414</v>
      </c>
      <c r="AS57" s="25" t="s">
        <v>401</v>
      </c>
      <c r="AT57" s="18" t="s">
        <v>415</v>
      </c>
    </row>
    <row r="58" spans="1:46" ht="108" x14ac:dyDescent="0.2">
      <c r="A58" s="17"/>
      <c r="B58" s="17"/>
      <c r="C58" s="17"/>
      <c r="D58" s="17"/>
      <c r="E58" s="57" t="s">
        <v>41</v>
      </c>
      <c r="F58" s="28" t="s">
        <v>306</v>
      </c>
      <c r="G58" s="21" t="s">
        <v>325</v>
      </c>
      <c r="H58" s="59" t="s">
        <v>344</v>
      </c>
      <c r="I58" s="50">
        <v>355623</v>
      </c>
      <c r="J58" s="51">
        <v>68000000</v>
      </c>
      <c r="K58" s="17"/>
      <c r="L58" s="51">
        <v>68000000</v>
      </c>
      <c r="M58" s="52">
        <v>28</v>
      </c>
      <c r="N58" s="52">
        <v>3</v>
      </c>
      <c r="O58" s="52">
        <v>2019</v>
      </c>
      <c r="P58" s="52">
        <v>1</v>
      </c>
      <c r="Q58" s="52">
        <v>4</v>
      </c>
      <c r="R58" s="52">
        <v>2019</v>
      </c>
      <c r="S58" s="83">
        <v>6</v>
      </c>
      <c r="T58" s="52">
        <v>12</v>
      </c>
      <c r="U58" s="52">
        <v>2019</v>
      </c>
      <c r="V58" s="17">
        <v>8</v>
      </c>
      <c r="W58" s="17">
        <v>240</v>
      </c>
      <c r="X58" s="17"/>
      <c r="Y58" s="17"/>
      <c r="Z58" s="17"/>
      <c r="AA58" s="17"/>
      <c r="AB58" s="17">
        <v>8</v>
      </c>
      <c r="AC58" s="17">
        <v>240</v>
      </c>
      <c r="AD58" s="53" t="s">
        <v>372</v>
      </c>
      <c r="AE58" s="64" t="s">
        <v>362</v>
      </c>
      <c r="AF58" s="20" t="s">
        <v>373</v>
      </c>
      <c r="AG58" s="17">
        <v>149</v>
      </c>
      <c r="AH58" s="54">
        <v>43551</v>
      </c>
      <c r="AI58" s="18">
        <v>131</v>
      </c>
      <c r="AJ58" s="55">
        <v>43553</v>
      </c>
      <c r="AK58" s="19" t="s">
        <v>42</v>
      </c>
      <c r="AL58" s="21" t="s">
        <v>264</v>
      </c>
      <c r="AM58" s="21" t="s">
        <v>46</v>
      </c>
      <c r="AN58" s="56"/>
      <c r="AO58" s="56"/>
      <c r="AP58" s="7" t="s">
        <v>41</v>
      </c>
      <c r="AQ58" s="56"/>
      <c r="AR58" s="60" t="s">
        <v>416</v>
      </c>
      <c r="AS58" s="25" t="s">
        <v>401</v>
      </c>
      <c r="AT58" s="18" t="s">
        <v>417</v>
      </c>
    </row>
    <row r="59" spans="1:46" ht="132" x14ac:dyDescent="0.2">
      <c r="A59" s="17"/>
      <c r="B59" s="17"/>
      <c r="C59" s="17"/>
      <c r="D59" s="17"/>
      <c r="E59" s="57" t="s">
        <v>41</v>
      </c>
      <c r="F59" s="28" t="s">
        <v>307</v>
      </c>
      <c r="G59" s="21" t="s">
        <v>326</v>
      </c>
      <c r="H59" s="59" t="s">
        <v>345</v>
      </c>
      <c r="I59" s="50">
        <v>41797689</v>
      </c>
      <c r="J59" s="51">
        <v>60000000</v>
      </c>
      <c r="K59" s="17"/>
      <c r="L59" s="51">
        <v>60000000</v>
      </c>
      <c r="M59" s="52">
        <v>29</v>
      </c>
      <c r="N59" s="52">
        <v>3</v>
      </c>
      <c r="O59" s="52">
        <v>2019</v>
      </c>
      <c r="P59" s="52">
        <v>29</v>
      </c>
      <c r="Q59" s="52">
        <v>3</v>
      </c>
      <c r="R59" s="52">
        <v>2019</v>
      </c>
      <c r="S59" s="83">
        <v>6</v>
      </c>
      <c r="T59" s="52">
        <v>12</v>
      </c>
      <c r="U59" s="52">
        <v>2019</v>
      </c>
      <c r="V59" s="17">
        <v>8</v>
      </c>
      <c r="W59" s="17">
        <v>240</v>
      </c>
      <c r="X59" s="17"/>
      <c r="Y59" s="17"/>
      <c r="Z59" s="17"/>
      <c r="AA59" s="17"/>
      <c r="AB59" s="17">
        <v>8</v>
      </c>
      <c r="AC59" s="17">
        <v>240</v>
      </c>
      <c r="AD59" s="23" t="s">
        <v>367</v>
      </c>
      <c r="AE59" s="64" t="s">
        <v>368</v>
      </c>
      <c r="AF59" s="20" t="s">
        <v>369</v>
      </c>
      <c r="AG59" s="17">
        <v>148</v>
      </c>
      <c r="AH59" s="54">
        <v>43551</v>
      </c>
      <c r="AI59" s="18">
        <v>132</v>
      </c>
      <c r="AJ59" s="55">
        <v>43553</v>
      </c>
      <c r="AK59" s="19" t="s">
        <v>42</v>
      </c>
      <c r="AL59" s="21" t="s">
        <v>264</v>
      </c>
      <c r="AM59" s="21" t="s">
        <v>46</v>
      </c>
      <c r="AN59" s="56"/>
      <c r="AO59" s="56"/>
      <c r="AP59" s="7" t="s">
        <v>41</v>
      </c>
      <c r="AQ59" s="56"/>
      <c r="AR59" s="60" t="s">
        <v>418</v>
      </c>
      <c r="AS59" s="25" t="s">
        <v>401</v>
      </c>
      <c r="AT59" s="18" t="s">
        <v>419</v>
      </c>
    </row>
    <row r="60" spans="1:46" ht="84" x14ac:dyDescent="0.2">
      <c r="A60" s="17"/>
      <c r="B60" s="17"/>
      <c r="C60" s="17"/>
      <c r="D60" s="17"/>
      <c r="E60" s="57" t="s">
        <v>41</v>
      </c>
      <c r="F60" s="28" t="s">
        <v>308</v>
      </c>
      <c r="G60" s="21" t="s">
        <v>327</v>
      </c>
      <c r="H60" s="59" t="s">
        <v>346</v>
      </c>
      <c r="I60" s="50">
        <v>1016020772</v>
      </c>
      <c r="J60" s="51">
        <v>52999424</v>
      </c>
      <c r="K60" s="17"/>
      <c r="L60" s="51">
        <v>52999424</v>
      </c>
      <c r="M60" s="52">
        <v>29</v>
      </c>
      <c r="N60" s="52">
        <v>3</v>
      </c>
      <c r="O60" s="52">
        <v>2019</v>
      </c>
      <c r="P60" s="52">
        <v>1</v>
      </c>
      <c r="Q60" s="52">
        <v>4</v>
      </c>
      <c r="R60" s="52">
        <v>2019</v>
      </c>
      <c r="S60" s="83">
        <v>6</v>
      </c>
      <c r="T60" s="52">
        <v>12</v>
      </c>
      <c r="U60" s="52">
        <v>2019</v>
      </c>
      <c r="V60" s="17">
        <v>8</v>
      </c>
      <c r="W60" s="17">
        <v>240</v>
      </c>
      <c r="X60" s="17"/>
      <c r="Y60" s="17"/>
      <c r="Z60" s="17"/>
      <c r="AA60" s="17"/>
      <c r="AB60" s="17">
        <v>8</v>
      </c>
      <c r="AC60" s="17">
        <v>240</v>
      </c>
      <c r="AD60" s="23" t="s">
        <v>370</v>
      </c>
      <c r="AE60" s="64" t="s">
        <v>362</v>
      </c>
      <c r="AF60" s="20" t="s">
        <v>371</v>
      </c>
      <c r="AG60" s="17">
        <v>147</v>
      </c>
      <c r="AH60" s="54">
        <v>43551</v>
      </c>
      <c r="AI60" s="18">
        <v>133</v>
      </c>
      <c r="AJ60" s="55">
        <v>43553</v>
      </c>
      <c r="AK60" s="19" t="s">
        <v>42</v>
      </c>
      <c r="AL60" s="21" t="s">
        <v>385</v>
      </c>
      <c r="AM60" s="19" t="s">
        <v>389</v>
      </c>
      <c r="AN60" s="56"/>
      <c r="AO60" s="56"/>
      <c r="AP60" s="7" t="s">
        <v>41</v>
      </c>
      <c r="AQ60" s="56"/>
      <c r="AR60" s="60" t="s">
        <v>420</v>
      </c>
      <c r="AS60" s="25" t="s">
        <v>421</v>
      </c>
      <c r="AT60" s="18" t="s">
        <v>422</v>
      </c>
    </row>
    <row r="61" spans="1:46" ht="96" x14ac:dyDescent="0.2">
      <c r="A61" s="17"/>
      <c r="B61" s="17"/>
      <c r="C61" s="17"/>
      <c r="D61" s="17"/>
      <c r="E61" s="57" t="s">
        <v>41</v>
      </c>
      <c r="F61" s="28" t="s">
        <v>309</v>
      </c>
      <c r="G61" s="21" t="s">
        <v>328</v>
      </c>
      <c r="H61" s="59" t="s">
        <v>347</v>
      </c>
      <c r="I61" s="50">
        <v>860007386</v>
      </c>
      <c r="J61" s="51">
        <v>217910449</v>
      </c>
      <c r="K61" s="17"/>
      <c r="L61" s="51">
        <v>217910449</v>
      </c>
      <c r="M61" s="52">
        <v>29</v>
      </c>
      <c r="N61" s="52">
        <v>3</v>
      </c>
      <c r="O61" s="52">
        <v>2019</v>
      </c>
      <c r="P61" s="52">
        <v>2</v>
      </c>
      <c r="Q61" s="52">
        <v>4</v>
      </c>
      <c r="R61" s="52">
        <v>2019</v>
      </c>
      <c r="S61" s="52">
        <v>30</v>
      </c>
      <c r="T61" s="52">
        <v>1</v>
      </c>
      <c r="U61" s="52">
        <v>2020</v>
      </c>
      <c r="V61" s="17">
        <v>9</v>
      </c>
      <c r="W61" s="17">
        <v>270</v>
      </c>
      <c r="X61" s="17"/>
      <c r="Y61" s="17"/>
      <c r="Z61" s="17"/>
      <c r="AA61" s="17"/>
      <c r="AB61" s="17">
        <v>9</v>
      </c>
      <c r="AC61" s="17">
        <v>270</v>
      </c>
      <c r="AD61" s="23" t="s">
        <v>374</v>
      </c>
      <c r="AE61" s="19" t="s">
        <v>139</v>
      </c>
      <c r="AF61" s="20" t="s">
        <v>375</v>
      </c>
      <c r="AG61" s="17">
        <v>151</v>
      </c>
      <c r="AH61" s="54">
        <v>43552</v>
      </c>
      <c r="AI61" s="18">
        <v>134</v>
      </c>
      <c r="AJ61" s="55">
        <v>43553</v>
      </c>
      <c r="AK61" s="19" t="s">
        <v>42</v>
      </c>
      <c r="AL61" s="21" t="s">
        <v>386</v>
      </c>
      <c r="AM61" s="19" t="s">
        <v>391</v>
      </c>
      <c r="AN61" s="56"/>
      <c r="AO61" s="56"/>
      <c r="AP61" s="7" t="s">
        <v>41</v>
      </c>
      <c r="AQ61" s="56"/>
      <c r="AR61" s="60" t="s">
        <v>423</v>
      </c>
      <c r="AS61" s="25" t="s">
        <v>401</v>
      </c>
      <c r="AT61" s="18" t="s">
        <v>424</v>
      </c>
    </row>
    <row r="62" spans="1:46" ht="156" x14ac:dyDescent="0.2">
      <c r="A62" s="57" t="s">
        <v>41</v>
      </c>
      <c r="B62" s="17"/>
      <c r="C62" s="17"/>
      <c r="D62" s="17"/>
      <c r="E62" s="57"/>
      <c r="F62" s="28" t="s">
        <v>310</v>
      </c>
      <c r="G62" s="21" t="s">
        <v>329</v>
      </c>
      <c r="H62" s="59" t="s">
        <v>348</v>
      </c>
      <c r="I62" s="50">
        <v>800018165</v>
      </c>
      <c r="J62" s="51">
        <v>0</v>
      </c>
      <c r="K62" s="17"/>
      <c r="L62" s="51">
        <v>0</v>
      </c>
      <c r="M62" s="52">
        <v>4</v>
      </c>
      <c r="N62" s="52">
        <v>4</v>
      </c>
      <c r="O62" s="52">
        <v>2019</v>
      </c>
      <c r="P62" s="52">
        <v>4</v>
      </c>
      <c r="Q62" s="52">
        <v>4</v>
      </c>
      <c r="R62" s="52">
        <v>2019</v>
      </c>
      <c r="S62" s="52">
        <v>9</v>
      </c>
      <c r="T62" s="52">
        <v>4</v>
      </c>
      <c r="U62" s="52">
        <v>2020</v>
      </c>
      <c r="V62" s="17">
        <v>12</v>
      </c>
      <c r="W62" s="17">
        <v>365</v>
      </c>
      <c r="X62" s="17"/>
      <c r="Y62" s="17"/>
      <c r="Z62" s="17"/>
      <c r="AA62" s="17"/>
      <c r="AB62" s="17">
        <v>12</v>
      </c>
      <c r="AC62" s="17">
        <v>365</v>
      </c>
      <c r="AD62" s="17" t="s">
        <v>376</v>
      </c>
      <c r="AE62" s="17" t="s">
        <v>376</v>
      </c>
      <c r="AF62" s="17" t="s">
        <v>376</v>
      </c>
      <c r="AG62" s="17" t="s">
        <v>376</v>
      </c>
      <c r="AH62" s="17" t="s">
        <v>376</v>
      </c>
      <c r="AI62" s="17" t="s">
        <v>376</v>
      </c>
      <c r="AJ62" s="17" t="s">
        <v>376</v>
      </c>
      <c r="AK62" s="24" t="s">
        <v>452</v>
      </c>
      <c r="AL62" s="21" t="s">
        <v>152</v>
      </c>
      <c r="AM62" s="21" t="s">
        <v>55</v>
      </c>
      <c r="AN62" s="56"/>
      <c r="AO62" s="56"/>
      <c r="AP62" s="7" t="s">
        <v>41</v>
      </c>
      <c r="AQ62" s="56"/>
      <c r="AR62" s="88" t="s">
        <v>575</v>
      </c>
      <c r="AS62" s="25" t="s">
        <v>198</v>
      </c>
      <c r="AT62" s="18" t="s">
        <v>576</v>
      </c>
    </row>
    <row r="63" spans="1:46" ht="72" x14ac:dyDescent="0.2">
      <c r="A63" s="17"/>
      <c r="B63" s="17"/>
      <c r="C63" s="17"/>
      <c r="D63" s="57" t="s">
        <v>41</v>
      </c>
      <c r="E63" s="57"/>
      <c r="F63" s="28" t="s">
        <v>311</v>
      </c>
      <c r="G63" s="21" t="s">
        <v>330</v>
      </c>
      <c r="H63" s="59" t="s">
        <v>349</v>
      </c>
      <c r="I63" s="50">
        <v>860505205</v>
      </c>
      <c r="J63" s="51">
        <v>3600000</v>
      </c>
      <c r="K63" s="17"/>
      <c r="L63" s="51">
        <v>3600000</v>
      </c>
      <c r="M63" s="52">
        <v>5</v>
      </c>
      <c r="N63" s="52">
        <v>4</v>
      </c>
      <c r="O63" s="52">
        <v>2019</v>
      </c>
      <c r="P63" s="52">
        <v>5</v>
      </c>
      <c r="Q63" s="52">
        <v>4</v>
      </c>
      <c r="R63" s="52">
        <v>2019</v>
      </c>
      <c r="S63" s="52">
        <v>4</v>
      </c>
      <c r="T63" s="52">
        <v>7</v>
      </c>
      <c r="U63" s="52">
        <v>19</v>
      </c>
      <c r="V63" s="17">
        <v>3</v>
      </c>
      <c r="W63" s="17">
        <v>90</v>
      </c>
      <c r="X63" s="17"/>
      <c r="Y63" s="17"/>
      <c r="Z63" s="17"/>
      <c r="AA63" s="17"/>
      <c r="AB63" s="17">
        <v>3</v>
      </c>
      <c r="AC63" s="17">
        <v>90</v>
      </c>
      <c r="AD63" s="53" t="s">
        <v>377</v>
      </c>
      <c r="AE63" s="19" t="s">
        <v>139</v>
      </c>
      <c r="AF63" s="20" t="s">
        <v>378</v>
      </c>
      <c r="AG63" s="17">
        <v>140</v>
      </c>
      <c r="AH63" s="54">
        <v>43543</v>
      </c>
      <c r="AI63" s="18">
        <v>139</v>
      </c>
      <c r="AJ63" s="55">
        <v>43560</v>
      </c>
      <c r="AK63" s="24" t="s">
        <v>451</v>
      </c>
      <c r="AL63" s="21" t="s">
        <v>380</v>
      </c>
      <c r="AM63" s="21" t="s">
        <v>388</v>
      </c>
      <c r="AN63" s="56"/>
      <c r="AO63" s="56"/>
      <c r="AP63" s="7" t="s">
        <v>41</v>
      </c>
      <c r="AQ63" s="56"/>
      <c r="AR63" s="60" t="s">
        <v>425</v>
      </c>
      <c r="AS63" s="25" t="s">
        <v>198</v>
      </c>
      <c r="AT63" s="18" t="s">
        <v>426</v>
      </c>
    </row>
    <row r="64" spans="1:46" ht="96" x14ac:dyDescent="0.2">
      <c r="A64" s="17"/>
      <c r="B64" s="17"/>
      <c r="C64" s="17"/>
      <c r="D64" s="17"/>
      <c r="E64" s="57" t="s">
        <v>41</v>
      </c>
      <c r="F64" s="28" t="s">
        <v>312</v>
      </c>
      <c r="G64" s="21" t="s">
        <v>331</v>
      </c>
      <c r="H64" s="20" t="s">
        <v>350</v>
      </c>
      <c r="I64" s="50">
        <v>24080899</v>
      </c>
      <c r="J64" s="51">
        <v>30228980</v>
      </c>
      <c r="K64" s="17"/>
      <c r="L64" s="51">
        <v>30228980</v>
      </c>
      <c r="M64" s="52">
        <v>5</v>
      </c>
      <c r="N64" s="52">
        <v>4</v>
      </c>
      <c r="O64" s="52">
        <v>2019</v>
      </c>
      <c r="P64" s="52">
        <v>8</v>
      </c>
      <c r="Q64" s="52">
        <v>4</v>
      </c>
      <c r="R64" s="52">
        <v>2019</v>
      </c>
      <c r="S64" s="52">
        <v>6</v>
      </c>
      <c r="T64" s="52">
        <v>12</v>
      </c>
      <c r="U64" s="52">
        <v>19</v>
      </c>
      <c r="V64" s="17">
        <v>8</v>
      </c>
      <c r="W64" s="17">
        <v>240</v>
      </c>
      <c r="X64" s="17"/>
      <c r="Y64" s="17"/>
      <c r="Z64" s="17"/>
      <c r="AA64" s="17"/>
      <c r="AB64" s="17">
        <v>8</v>
      </c>
      <c r="AC64" s="17">
        <v>240</v>
      </c>
      <c r="AD64" s="23" t="s">
        <v>361</v>
      </c>
      <c r="AE64" s="64" t="s">
        <v>362</v>
      </c>
      <c r="AF64" s="20" t="s">
        <v>363</v>
      </c>
      <c r="AG64" s="17">
        <v>153</v>
      </c>
      <c r="AH64" s="54">
        <v>43558</v>
      </c>
      <c r="AI64" s="18">
        <v>142</v>
      </c>
      <c r="AJ64" s="55">
        <v>43560</v>
      </c>
      <c r="AK64" s="19" t="s">
        <v>42</v>
      </c>
      <c r="AL64" s="21" t="s">
        <v>387</v>
      </c>
      <c r="AM64" s="21" t="s">
        <v>46</v>
      </c>
      <c r="AN64" s="56"/>
      <c r="AO64" s="56"/>
      <c r="AP64" s="7" t="s">
        <v>41</v>
      </c>
      <c r="AQ64" s="56"/>
      <c r="AR64" s="60" t="s">
        <v>427</v>
      </c>
      <c r="AS64" s="25" t="s">
        <v>421</v>
      </c>
      <c r="AT64" s="18" t="s">
        <v>428</v>
      </c>
    </row>
    <row r="65" spans="1:46" ht="84" x14ac:dyDescent="0.2">
      <c r="A65" s="17"/>
      <c r="B65" s="17"/>
      <c r="C65" s="17"/>
      <c r="D65" s="17"/>
      <c r="E65" s="57" t="s">
        <v>41</v>
      </c>
      <c r="F65" s="28" t="s">
        <v>313</v>
      </c>
      <c r="G65" s="21" t="s">
        <v>332</v>
      </c>
      <c r="H65" s="59" t="s">
        <v>351</v>
      </c>
      <c r="I65" s="50">
        <v>1094935080</v>
      </c>
      <c r="J65" s="51">
        <v>32812168</v>
      </c>
      <c r="K65" s="17"/>
      <c r="L65" s="51">
        <v>32812168</v>
      </c>
      <c r="M65" s="52">
        <v>9</v>
      </c>
      <c r="N65" s="52">
        <v>4</v>
      </c>
      <c r="O65" s="52">
        <v>2019</v>
      </c>
      <c r="P65" s="52">
        <v>9</v>
      </c>
      <c r="Q65" s="52">
        <v>4</v>
      </c>
      <c r="R65" s="52">
        <v>2019</v>
      </c>
      <c r="S65" s="52">
        <v>6</v>
      </c>
      <c r="T65" s="52">
        <v>12</v>
      </c>
      <c r="U65" s="52">
        <v>19</v>
      </c>
      <c r="V65" s="17">
        <v>8</v>
      </c>
      <c r="W65" s="17">
        <v>240</v>
      </c>
      <c r="X65" s="17"/>
      <c r="Y65" s="17"/>
      <c r="Z65" s="17"/>
      <c r="AA65" s="17"/>
      <c r="AB65" s="17">
        <v>8</v>
      </c>
      <c r="AC65" s="17">
        <v>240</v>
      </c>
      <c r="AD65" s="23" t="s">
        <v>370</v>
      </c>
      <c r="AE65" s="64" t="s">
        <v>362</v>
      </c>
      <c r="AF65" s="20" t="s">
        <v>371</v>
      </c>
      <c r="AG65" s="17">
        <v>161</v>
      </c>
      <c r="AH65" s="54">
        <v>43560</v>
      </c>
      <c r="AI65" s="18">
        <v>143</v>
      </c>
      <c r="AJ65" s="55">
        <v>43564</v>
      </c>
      <c r="AK65" s="19" t="s">
        <v>42</v>
      </c>
      <c r="AL65" s="21" t="s">
        <v>385</v>
      </c>
      <c r="AM65" s="19" t="s">
        <v>389</v>
      </c>
      <c r="AN65" s="56"/>
      <c r="AO65" s="56"/>
      <c r="AP65" s="7" t="s">
        <v>41</v>
      </c>
      <c r="AQ65" s="56"/>
      <c r="AR65" s="60" t="s">
        <v>429</v>
      </c>
      <c r="AS65" s="25" t="s">
        <v>401</v>
      </c>
      <c r="AT65" s="18" t="s">
        <v>430</v>
      </c>
    </row>
    <row r="66" spans="1:46" ht="48" x14ac:dyDescent="0.2">
      <c r="A66" s="17"/>
      <c r="B66" s="17"/>
      <c r="C66" s="17"/>
      <c r="D66" s="17"/>
      <c r="E66" s="57"/>
      <c r="F66" s="28" t="s">
        <v>431</v>
      </c>
      <c r="G66" s="21" t="s">
        <v>432</v>
      </c>
      <c r="H66" s="59" t="s">
        <v>439</v>
      </c>
      <c r="I66" s="50">
        <v>900372035</v>
      </c>
      <c r="J66" s="51">
        <v>32269445</v>
      </c>
      <c r="K66" s="17"/>
      <c r="L66" s="51">
        <v>32269445</v>
      </c>
      <c r="M66" s="52">
        <v>12</v>
      </c>
      <c r="N66" s="52">
        <v>4</v>
      </c>
      <c r="O66" s="52">
        <v>2019</v>
      </c>
      <c r="P66" s="52">
        <v>12</v>
      </c>
      <c r="Q66" s="52">
        <v>4</v>
      </c>
      <c r="R66" s="52">
        <v>2019</v>
      </c>
      <c r="S66" s="52">
        <v>11</v>
      </c>
      <c r="T66" s="52">
        <v>4</v>
      </c>
      <c r="U66" s="52">
        <v>2020</v>
      </c>
      <c r="V66" s="17">
        <v>12</v>
      </c>
      <c r="W66" s="17">
        <v>360</v>
      </c>
      <c r="X66" s="17"/>
      <c r="Y66" s="17"/>
      <c r="Z66" s="17"/>
      <c r="AA66" s="17"/>
      <c r="AB66" s="17">
        <v>12</v>
      </c>
      <c r="AC66" s="17">
        <v>360</v>
      </c>
      <c r="AD66" s="53" t="s">
        <v>156</v>
      </c>
      <c r="AE66" s="19" t="s">
        <v>139</v>
      </c>
      <c r="AF66" s="20" t="s">
        <v>157</v>
      </c>
      <c r="AG66" s="17">
        <v>150</v>
      </c>
      <c r="AH66" s="54">
        <v>43552</v>
      </c>
      <c r="AI66" s="18">
        <v>167</v>
      </c>
      <c r="AJ66" s="55">
        <v>43567</v>
      </c>
      <c r="AK66" s="24" t="s">
        <v>451</v>
      </c>
      <c r="AL66" s="5" t="s">
        <v>446</v>
      </c>
      <c r="AM66" s="5"/>
      <c r="AN66" s="56"/>
      <c r="AO66" s="56"/>
      <c r="AP66" s="7" t="s">
        <v>41</v>
      </c>
      <c r="AQ66" s="56"/>
      <c r="AR66" s="88" t="s">
        <v>567</v>
      </c>
      <c r="AS66" s="25" t="s">
        <v>547</v>
      </c>
      <c r="AT66" s="18">
        <v>37163</v>
      </c>
    </row>
    <row r="67" spans="1:46" ht="84" x14ac:dyDescent="0.2">
      <c r="A67" s="17"/>
      <c r="B67" s="17"/>
      <c r="C67" s="68"/>
      <c r="D67" s="68"/>
      <c r="E67" s="69" t="s">
        <v>41</v>
      </c>
      <c r="F67" s="70" t="s">
        <v>433</v>
      </c>
      <c r="G67" s="71" t="s">
        <v>434</v>
      </c>
      <c r="H67" s="72" t="s">
        <v>440</v>
      </c>
      <c r="I67" s="73">
        <v>1032409034</v>
      </c>
      <c r="J67" s="74">
        <v>52999424</v>
      </c>
      <c r="K67" s="68"/>
      <c r="L67" s="74">
        <v>52999424</v>
      </c>
      <c r="M67" s="75">
        <v>12</v>
      </c>
      <c r="N67" s="75">
        <v>4</v>
      </c>
      <c r="O67" s="75">
        <v>2016</v>
      </c>
      <c r="P67" s="75">
        <v>15</v>
      </c>
      <c r="Q67" s="75">
        <v>4</v>
      </c>
      <c r="R67" s="75">
        <v>2019</v>
      </c>
      <c r="S67" s="75">
        <v>14</v>
      </c>
      <c r="T67" s="75">
        <v>12</v>
      </c>
      <c r="U67" s="75">
        <v>2019</v>
      </c>
      <c r="V67" s="68">
        <v>8</v>
      </c>
      <c r="W67" s="68">
        <v>240</v>
      </c>
      <c r="X67" s="68"/>
      <c r="Y67" s="68"/>
      <c r="Z67" s="68"/>
      <c r="AA67" s="68"/>
      <c r="AB67" s="68">
        <v>8</v>
      </c>
      <c r="AC67" s="68">
        <v>240</v>
      </c>
      <c r="AD67" s="76" t="s">
        <v>370</v>
      </c>
      <c r="AE67" s="77" t="s">
        <v>362</v>
      </c>
      <c r="AF67" s="78" t="s">
        <v>371</v>
      </c>
      <c r="AG67" s="68">
        <v>159</v>
      </c>
      <c r="AH67" s="79">
        <v>43560</v>
      </c>
      <c r="AI67" s="80">
        <v>168</v>
      </c>
      <c r="AJ67" s="81">
        <v>43567</v>
      </c>
      <c r="AK67" s="19" t="s">
        <v>42</v>
      </c>
      <c r="AL67" s="21" t="s">
        <v>385</v>
      </c>
      <c r="AM67" s="19" t="s">
        <v>389</v>
      </c>
      <c r="AN67" s="56"/>
      <c r="AO67" s="56"/>
      <c r="AP67" s="7" t="s">
        <v>41</v>
      </c>
      <c r="AQ67" s="56"/>
      <c r="AR67" s="66" t="s">
        <v>443</v>
      </c>
      <c r="AS67" s="25" t="s">
        <v>401</v>
      </c>
      <c r="AT67" s="82" t="s">
        <v>442</v>
      </c>
    </row>
    <row r="68" spans="1:46" ht="120" x14ac:dyDescent="0.2">
      <c r="A68" s="17"/>
      <c r="B68" s="57" t="s">
        <v>41</v>
      </c>
      <c r="C68" s="17"/>
      <c r="D68" s="17"/>
      <c r="E68" s="57"/>
      <c r="F68" s="28" t="s">
        <v>435</v>
      </c>
      <c r="G68" s="21" t="s">
        <v>436</v>
      </c>
      <c r="H68" s="59" t="s">
        <v>453</v>
      </c>
      <c r="I68" s="50">
        <v>900638480</v>
      </c>
      <c r="J68" s="51">
        <v>31494735</v>
      </c>
      <c r="K68" s="17"/>
      <c r="L68" s="51">
        <v>31494735</v>
      </c>
      <c r="M68" s="52">
        <v>12</v>
      </c>
      <c r="N68" s="52">
        <v>4</v>
      </c>
      <c r="O68" s="52">
        <v>2016</v>
      </c>
      <c r="P68" s="52">
        <v>14</v>
      </c>
      <c r="Q68" s="52">
        <v>4</v>
      </c>
      <c r="R68" s="52">
        <v>2016</v>
      </c>
      <c r="S68" s="52">
        <v>13</v>
      </c>
      <c r="T68" s="52">
        <v>4</v>
      </c>
      <c r="U68" s="52">
        <v>2020</v>
      </c>
      <c r="V68" s="17">
        <v>12</v>
      </c>
      <c r="W68" s="17">
        <v>360</v>
      </c>
      <c r="X68" s="17"/>
      <c r="Y68" s="17"/>
      <c r="Z68" s="17"/>
      <c r="AA68" s="17"/>
      <c r="AB68" s="17">
        <v>12</v>
      </c>
      <c r="AC68" s="17">
        <v>360</v>
      </c>
      <c r="AD68" s="23" t="s">
        <v>355</v>
      </c>
      <c r="AE68" s="19" t="s">
        <v>139</v>
      </c>
      <c r="AF68" s="20" t="s">
        <v>356</v>
      </c>
      <c r="AG68" s="17">
        <v>111</v>
      </c>
      <c r="AH68" s="54">
        <v>43528</v>
      </c>
      <c r="AI68" s="18">
        <v>169</v>
      </c>
      <c r="AJ68" s="55">
        <v>43567</v>
      </c>
      <c r="AK68" s="24"/>
      <c r="AL68" s="21" t="s">
        <v>381</v>
      </c>
      <c r="AM68" s="21" t="s">
        <v>389</v>
      </c>
      <c r="AN68" s="56"/>
      <c r="AO68" s="56"/>
      <c r="AP68" s="7" t="s">
        <v>41</v>
      </c>
      <c r="AQ68" s="56"/>
      <c r="AR68" s="88" t="s">
        <v>554</v>
      </c>
      <c r="AS68" s="25" t="s">
        <v>198</v>
      </c>
      <c r="AT68" s="18" t="s">
        <v>532</v>
      </c>
    </row>
    <row r="69" spans="1:46" ht="120" x14ac:dyDescent="0.2">
      <c r="A69" s="17"/>
      <c r="B69" s="17"/>
      <c r="C69" s="17"/>
      <c r="D69" s="17"/>
      <c r="E69" s="57" t="s">
        <v>41</v>
      </c>
      <c r="F69" s="28" t="s">
        <v>437</v>
      </c>
      <c r="G69" s="21" t="s">
        <v>438</v>
      </c>
      <c r="H69" s="59" t="s">
        <v>441</v>
      </c>
      <c r="I69" s="50">
        <v>860002464</v>
      </c>
      <c r="J69" s="51">
        <v>13115591</v>
      </c>
      <c r="K69" s="17"/>
      <c r="L69" s="51">
        <v>13115591</v>
      </c>
      <c r="M69" s="52">
        <v>24</v>
      </c>
      <c r="N69" s="52">
        <v>4</v>
      </c>
      <c r="O69" s="52">
        <v>2019</v>
      </c>
      <c r="P69" s="52">
        <v>24</v>
      </c>
      <c r="Q69" s="52">
        <v>4</v>
      </c>
      <c r="R69" s="52">
        <v>2019</v>
      </c>
      <c r="S69" s="52">
        <v>7</v>
      </c>
      <c r="T69" s="52">
        <v>5</v>
      </c>
      <c r="U69" s="52">
        <v>2019</v>
      </c>
      <c r="V69" s="17"/>
      <c r="W69" s="17">
        <v>14</v>
      </c>
      <c r="X69" s="17"/>
      <c r="Y69" s="17"/>
      <c r="Z69" s="17"/>
      <c r="AA69" s="17"/>
      <c r="AB69" s="17"/>
      <c r="AC69" s="17">
        <v>14</v>
      </c>
      <c r="AD69" s="23" t="s">
        <v>355</v>
      </c>
      <c r="AE69" s="19" t="s">
        <v>139</v>
      </c>
      <c r="AF69" s="20" t="s">
        <v>356</v>
      </c>
      <c r="AG69" s="17">
        <v>152</v>
      </c>
      <c r="AH69" s="54">
        <v>43557</v>
      </c>
      <c r="AI69" s="18">
        <v>172</v>
      </c>
      <c r="AJ69" s="55">
        <v>43579</v>
      </c>
      <c r="AK69" s="67" t="s">
        <v>445</v>
      </c>
      <c r="AL69" s="21" t="s">
        <v>447</v>
      </c>
      <c r="AM69" s="21" t="s">
        <v>448</v>
      </c>
      <c r="AN69" s="56"/>
      <c r="AO69" s="56"/>
      <c r="AP69" s="7" t="s">
        <v>41</v>
      </c>
      <c r="AQ69" s="56"/>
      <c r="AR69" s="88" t="s">
        <v>444</v>
      </c>
      <c r="AS69" s="25" t="s">
        <v>401</v>
      </c>
      <c r="AT69" s="17" t="s">
        <v>533</v>
      </c>
    </row>
    <row r="70" spans="1:46" ht="132" x14ac:dyDescent="0.2">
      <c r="A70" s="17"/>
      <c r="B70" s="57"/>
      <c r="C70" s="17"/>
      <c r="D70" s="17"/>
      <c r="E70" s="57" t="s">
        <v>41</v>
      </c>
      <c r="F70" s="87" t="s">
        <v>454</v>
      </c>
      <c r="G70" s="21" t="s">
        <v>455</v>
      </c>
      <c r="H70" s="59" t="s">
        <v>493</v>
      </c>
      <c r="I70" s="50">
        <v>79750915</v>
      </c>
      <c r="J70" s="51">
        <v>37500000</v>
      </c>
      <c r="K70" s="17"/>
      <c r="L70" s="51">
        <v>37500000</v>
      </c>
      <c r="M70" s="52">
        <v>29</v>
      </c>
      <c r="N70" s="52">
        <v>4</v>
      </c>
      <c r="O70" s="52">
        <v>2019</v>
      </c>
      <c r="P70" s="52">
        <v>2</v>
      </c>
      <c r="Q70" s="52">
        <v>5</v>
      </c>
      <c r="R70" s="52">
        <v>2019</v>
      </c>
      <c r="S70" s="52">
        <v>1</v>
      </c>
      <c r="T70" s="52">
        <v>10</v>
      </c>
      <c r="U70" s="52">
        <v>2019</v>
      </c>
      <c r="V70" s="17">
        <v>5</v>
      </c>
      <c r="W70" s="17">
        <v>150</v>
      </c>
      <c r="X70" s="17"/>
      <c r="Y70" s="17"/>
      <c r="Z70" s="17"/>
      <c r="AA70" s="17"/>
      <c r="AB70" s="17">
        <v>5</v>
      </c>
      <c r="AC70" s="17">
        <v>150</v>
      </c>
      <c r="AD70" s="23" t="s">
        <v>367</v>
      </c>
      <c r="AE70" s="64" t="s">
        <v>368</v>
      </c>
      <c r="AF70" s="20" t="s">
        <v>369</v>
      </c>
      <c r="AG70" s="17">
        <v>162</v>
      </c>
      <c r="AH70" s="54">
        <v>43560</v>
      </c>
      <c r="AI70" s="18">
        <v>173</v>
      </c>
      <c r="AJ70" s="55">
        <v>43585</v>
      </c>
      <c r="AK70" s="19" t="s">
        <v>42</v>
      </c>
      <c r="AL70" s="21" t="s">
        <v>264</v>
      </c>
      <c r="AM70" s="21" t="s">
        <v>46</v>
      </c>
      <c r="AN70" s="56"/>
      <c r="AO70" s="56"/>
      <c r="AP70" s="7" t="s">
        <v>41</v>
      </c>
      <c r="AQ70" s="56"/>
      <c r="AR70" s="88" t="s">
        <v>555</v>
      </c>
      <c r="AS70" s="25" t="s">
        <v>401</v>
      </c>
      <c r="AT70" s="17" t="s">
        <v>534</v>
      </c>
    </row>
    <row r="71" spans="1:46" ht="132" x14ac:dyDescent="0.2">
      <c r="A71" s="17"/>
      <c r="B71" s="57"/>
      <c r="C71" s="17"/>
      <c r="D71" s="17"/>
      <c r="E71" s="57" t="s">
        <v>41</v>
      </c>
      <c r="F71" s="87" t="s">
        <v>456</v>
      </c>
      <c r="G71" s="21" t="s">
        <v>457</v>
      </c>
      <c r="H71" s="59" t="s">
        <v>494</v>
      </c>
      <c r="I71" s="50">
        <v>52645024</v>
      </c>
      <c r="J71" s="51">
        <v>40600000</v>
      </c>
      <c r="K71" s="17"/>
      <c r="L71" s="51">
        <v>40600000</v>
      </c>
      <c r="M71" s="52">
        <v>29</v>
      </c>
      <c r="N71" s="52">
        <v>4</v>
      </c>
      <c r="O71" s="52">
        <v>2019</v>
      </c>
      <c r="P71" s="52">
        <v>2</v>
      </c>
      <c r="Q71" s="52">
        <v>5</v>
      </c>
      <c r="R71" s="52">
        <v>2019</v>
      </c>
      <c r="S71" s="52">
        <v>1</v>
      </c>
      <c r="T71" s="52">
        <v>11</v>
      </c>
      <c r="U71" s="52">
        <v>2019</v>
      </c>
      <c r="V71" s="17">
        <v>6</v>
      </c>
      <c r="W71" s="17">
        <v>180</v>
      </c>
      <c r="X71" s="17"/>
      <c r="Y71" s="17"/>
      <c r="Z71" s="17"/>
      <c r="AA71" s="17"/>
      <c r="AB71" s="17">
        <v>6</v>
      </c>
      <c r="AC71" s="17">
        <v>180</v>
      </c>
      <c r="AD71" s="23" t="s">
        <v>367</v>
      </c>
      <c r="AE71" s="64" t="s">
        <v>368</v>
      </c>
      <c r="AF71" s="20" t="s">
        <v>369</v>
      </c>
      <c r="AG71" s="17">
        <v>158</v>
      </c>
      <c r="AH71" s="54">
        <v>43560</v>
      </c>
      <c r="AI71" s="18">
        <v>174</v>
      </c>
      <c r="AJ71" s="55">
        <v>43585</v>
      </c>
      <c r="AK71" s="19" t="s">
        <v>42</v>
      </c>
      <c r="AL71" s="21" t="s">
        <v>264</v>
      </c>
      <c r="AM71" s="21" t="s">
        <v>46</v>
      </c>
      <c r="AN71" s="56"/>
      <c r="AO71" s="56"/>
      <c r="AP71" s="7" t="s">
        <v>41</v>
      </c>
      <c r="AQ71" s="56"/>
      <c r="AR71" s="88" t="s">
        <v>556</v>
      </c>
      <c r="AS71" s="25" t="s">
        <v>401</v>
      </c>
      <c r="AT71" s="18" t="s">
        <v>535</v>
      </c>
    </row>
    <row r="72" spans="1:46" ht="180" x14ac:dyDescent="0.2">
      <c r="A72" s="17"/>
      <c r="B72" s="57"/>
      <c r="C72" s="17"/>
      <c r="D72" s="17"/>
      <c r="E72" s="57" t="s">
        <v>41</v>
      </c>
      <c r="F72" s="87" t="s">
        <v>458</v>
      </c>
      <c r="G72" s="21" t="s">
        <v>459</v>
      </c>
      <c r="H72" s="20" t="s">
        <v>495</v>
      </c>
      <c r="I72" s="50">
        <v>830016145</v>
      </c>
      <c r="J72" s="51">
        <v>307988290</v>
      </c>
      <c r="K72" s="17"/>
      <c r="L72" s="51">
        <v>307988290</v>
      </c>
      <c r="M72" s="52">
        <v>30</v>
      </c>
      <c r="N72" s="52">
        <v>4</v>
      </c>
      <c r="O72" s="52">
        <v>2019</v>
      </c>
      <c r="P72" s="52">
        <v>3</v>
      </c>
      <c r="Q72" s="52">
        <v>5</v>
      </c>
      <c r="R72" s="52">
        <v>2019</v>
      </c>
      <c r="S72" s="52">
        <v>6</v>
      </c>
      <c r="T72" s="52">
        <v>12</v>
      </c>
      <c r="U72" s="52">
        <v>2019</v>
      </c>
      <c r="V72" s="17">
        <v>8</v>
      </c>
      <c r="W72" s="17">
        <v>242</v>
      </c>
      <c r="X72" s="17"/>
      <c r="Y72" s="17"/>
      <c r="Z72" s="17"/>
      <c r="AA72" s="17"/>
      <c r="AB72" s="17">
        <v>8</v>
      </c>
      <c r="AC72" s="17">
        <v>240</v>
      </c>
      <c r="AD72" s="23" t="s">
        <v>496</v>
      </c>
      <c r="AE72" s="19" t="s">
        <v>497</v>
      </c>
      <c r="AF72" s="20" t="s">
        <v>498</v>
      </c>
      <c r="AG72" s="17">
        <v>190</v>
      </c>
      <c r="AH72" s="54">
        <v>43581</v>
      </c>
      <c r="AI72" s="18">
        <v>175</v>
      </c>
      <c r="AJ72" s="55">
        <v>43585</v>
      </c>
      <c r="AK72" s="19" t="s">
        <v>42</v>
      </c>
      <c r="AL72" s="21" t="s">
        <v>385</v>
      </c>
      <c r="AM72" s="19" t="s">
        <v>389</v>
      </c>
      <c r="AN72" s="56"/>
      <c r="AO72" s="56"/>
      <c r="AP72" s="7" t="s">
        <v>41</v>
      </c>
      <c r="AQ72" s="56"/>
      <c r="AR72" s="88" t="s">
        <v>557</v>
      </c>
      <c r="AS72" s="25" t="s">
        <v>401</v>
      </c>
      <c r="AT72" s="18" t="s">
        <v>536</v>
      </c>
    </row>
    <row r="73" spans="1:46" ht="84" x14ac:dyDescent="0.2">
      <c r="A73" s="17"/>
      <c r="B73" s="57"/>
      <c r="C73" s="17"/>
      <c r="D73" s="17"/>
      <c r="E73" s="57" t="s">
        <v>41</v>
      </c>
      <c r="F73" s="87" t="s">
        <v>460</v>
      </c>
      <c r="G73" s="21" t="s">
        <v>461</v>
      </c>
      <c r="H73" s="59" t="s">
        <v>499</v>
      </c>
      <c r="I73" s="50">
        <v>1024464513</v>
      </c>
      <c r="J73" s="51">
        <v>50000000</v>
      </c>
      <c r="K73" s="17"/>
      <c r="L73" s="51">
        <v>50000000</v>
      </c>
      <c r="M73" s="52">
        <v>30</v>
      </c>
      <c r="N73" s="52">
        <v>4</v>
      </c>
      <c r="O73" s="52">
        <v>2019</v>
      </c>
      <c r="P73" s="52">
        <v>6</v>
      </c>
      <c r="Q73" s="52">
        <v>5</v>
      </c>
      <c r="R73" s="52">
        <v>2019</v>
      </c>
      <c r="S73" s="52">
        <v>6</v>
      </c>
      <c r="T73" s="52">
        <v>12</v>
      </c>
      <c r="U73" s="52">
        <v>2019</v>
      </c>
      <c r="V73" s="17">
        <v>7</v>
      </c>
      <c r="W73" s="17">
        <v>221</v>
      </c>
      <c r="X73" s="17"/>
      <c r="Y73" s="17"/>
      <c r="Z73" s="17"/>
      <c r="AA73" s="17"/>
      <c r="AB73" s="17">
        <v>7</v>
      </c>
      <c r="AC73" s="17">
        <v>221</v>
      </c>
      <c r="AD73" s="23" t="s">
        <v>361</v>
      </c>
      <c r="AE73" s="64" t="s">
        <v>362</v>
      </c>
      <c r="AF73" s="20" t="s">
        <v>363</v>
      </c>
      <c r="AG73" s="17">
        <v>196</v>
      </c>
      <c r="AH73" s="54">
        <v>43585</v>
      </c>
      <c r="AI73" s="18">
        <v>179</v>
      </c>
      <c r="AJ73" s="55">
        <v>43585</v>
      </c>
      <c r="AK73" s="19" t="s">
        <v>42</v>
      </c>
      <c r="AL73" s="4" t="s">
        <v>500</v>
      </c>
      <c r="AM73" s="19" t="s">
        <v>519</v>
      </c>
      <c r="AN73" s="56"/>
      <c r="AO73" s="56"/>
      <c r="AP73" s="7" t="s">
        <v>41</v>
      </c>
      <c r="AQ73" s="56"/>
      <c r="AR73" s="88" t="s">
        <v>558</v>
      </c>
      <c r="AS73" s="25" t="s">
        <v>401</v>
      </c>
      <c r="AT73" s="18" t="s">
        <v>537</v>
      </c>
    </row>
    <row r="74" spans="1:46" ht="84" x14ac:dyDescent="0.2">
      <c r="A74" s="17"/>
      <c r="B74" s="57"/>
      <c r="C74" s="17"/>
      <c r="D74" s="17"/>
      <c r="E74" s="57" t="s">
        <v>41</v>
      </c>
      <c r="F74" s="87" t="s">
        <v>462</v>
      </c>
      <c r="G74" s="21" t="s">
        <v>463</v>
      </c>
      <c r="H74" s="59" t="s">
        <v>501</v>
      </c>
      <c r="I74" s="50">
        <v>51663850</v>
      </c>
      <c r="J74" s="51">
        <v>77000000</v>
      </c>
      <c r="K74" s="17"/>
      <c r="L74" s="51">
        <v>77000000</v>
      </c>
      <c r="M74" s="52">
        <v>30</v>
      </c>
      <c r="N74" s="52">
        <v>4</v>
      </c>
      <c r="O74" s="52">
        <v>2019</v>
      </c>
      <c r="P74" s="52">
        <v>3</v>
      </c>
      <c r="Q74" s="52">
        <v>5</v>
      </c>
      <c r="R74" s="52">
        <v>2019</v>
      </c>
      <c r="S74" s="52">
        <v>6</v>
      </c>
      <c r="T74" s="52">
        <v>12</v>
      </c>
      <c r="U74" s="52">
        <v>2019</v>
      </c>
      <c r="V74" s="17">
        <v>7</v>
      </c>
      <c r="W74" s="17">
        <v>221</v>
      </c>
      <c r="X74" s="17"/>
      <c r="Y74" s="17"/>
      <c r="Z74" s="17"/>
      <c r="AA74" s="17"/>
      <c r="AB74" s="17">
        <v>7</v>
      </c>
      <c r="AC74" s="17">
        <v>223</v>
      </c>
      <c r="AD74" s="23" t="s">
        <v>361</v>
      </c>
      <c r="AE74" s="64" t="s">
        <v>362</v>
      </c>
      <c r="AF74" s="20" t="s">
        <v>363</v>
      </c>
      <c r="AG74" s="17">
        <v>193</v>
      </c>
      <c r="AH74" s="54">
        <v>43581</v>
      </c>
      <c r="AI74" s="18">
        <v>176</v>
      </c>
      <c r="AJ74" s="55">
        <v>43585</v>
      </c>
      <c r="AK74" s="19" t="s">
        <v>42</v>
      </c>
      <c r="AL74" s="21" t="s">
        <v>384</v>
      </c>
      <c r="AM74" s="19" t="s">
        <v>389</v>
      </c>
      <c r="AN74" s="56"/>
      <c r="AO74" s="56"/>
      <c r="AP74" s="7" t="s">
        <v>41</v>
      </c>
      <c r="AQ74" s="56"/>
      <c r="AR74" s="88" t="s">
        <v>559</v>
      </c>
      <c r="AS74" s="25" t="s">
        <v>401</v>
      </c>
      <c r="AT74" s="18" t="s">
        <v>538</v>
      </c>
    </row>
    <row r="75" spans="1:46" ht="84" x14ac:dyDescent="0.2">
      <c r="A75" s="17"/>
      <c r="B75" s="57"/>
      <c r="C75" s="17"/>
      <c r="D75" s="17"/>
      <c r="E75" s="57" t="s">
        <v>41</v>
      </c>
      <c r="F75" s="87" t="s">
        <v>464</v>
      </c>
      <c r="G75" s="21" t="s">
        <v>465</v>
      </c>
      <c r="H75" s="59" t="s">
        <v>502</v>
      </c>
      <c r="I75" s="50">
        <v>830033283</v>
      </c>
      <c r="J75" s="51">
        <v>281771020</v>
      </c>
      <c r="K75" s="17"/>
      <c r="L75" s="51">
        <v>281771020</v>
      </c>
      <c r="M75" s="52">
        <v>30</v>
      </c>
      <c r="N75" s="52">
        <v>4</v>
      </c>
      <c r="O75" s="52">
        <v>2019</v>
      </c>
      <c r="P75" s="52">
        <v>3</v>
      </c>
      <c r="Q75" s="52">
        <v>5</v>
      </c>
      <c r="R75" s="52">
        <v>2019</v>
      </c>
      <c r="S75" s="52">
        <v>6</v>
      </c>
      <c r="T75" s="52">
        <v>12</v>
      </c>
      <c r="U75" s="52">
        <v>2019</v>
      </c>
      <c r="V75" s="17">
        <v>7</v>
      </c>
      <c r="W75" s="17">
        <v>221</v>
      </c>
      <c r="X75" s="17"/>
      <c r="Y75" s="17"/>
      <c r="Z75" s="17"/>
      <c r="AA75" s="17"/>
      <c r="AB75" s="17">
        <v>7</v>
      </c>
      <c r="AC75" s="17">
        <v>223</v>
      </c>
      <c r="AD75" s="23" t="s">
        <v>361</v>
      </c>
      <c r="AE75" s="64" t="s">
        <v>362</v>
      </c>
      <c r="AF75" s="20" t="s">
        <v>363</v>
      </c>
      <c r="AG75" s="17">
        <v>194</v>
      </c>
      <c r="AH75" s="54">
        <v>43585</v>
      </c>
      <c r="AI75" s="18">
        <v>177</v>
      </c>
      <c r="AJ75" s="55">
        <v>43585</v>
      </c>
      <c r="AK75" s="19" t="s">
        <v>42</v>
      </c>
      <c r="AL75" s="21" t="s">
        <v>387</v>
      </c>
      <c r="AM75" s="21" t="s">
        <v>46</v>
      </c>
      <c r="AN75" s="56"/>
      <c r="AO75" s="56"/>
      <c r="AP75" s="7" t="s">
        <v>41</v>
      </c>
      <c r="AQ75" s="56"/>
      <c r="AR75" s="88" t="s">
        <v>560</v>
      </c>
      <c r="AS75" s="25" t="s">
        <v>401</v>
      </c>
      <c r="AT75" s="18" t="s">
        <v>539</v>
      </c>
    </row>
    <row r="76" spans="1:46" ht="72" x14ac:dyDescent="0.2">
      <c r="A76" s="17"/>
      <c r="B76" s="57"/>
      <c r="C76" s="17"/>
      <c r="D76" s="17"/>
      <c r="E76" s="57" t="s">
        <v>41</v>
      </c>
      <c r="F76" s="87" t="s">
        <v>466</v>
      </c>
      <c r="G76" s="21" t="s">
        <v>467</v>
      </c>
      <c r="H76" s="20" t="s">
        <v>503</v>
      </c>
      <c r="I76" s="50">
        <v>860075558</v>
      </c>
      <c r="J76" s="51">
        <v>150332000</v>
      </c>
      <c r="K76" s="17"/>
      <c r="L76" s="51">
        <v>150332000</v>
      </c>
      <c r="M76" s="52">
        <v>30</v>
      </c>
      <c r="N76" s="52">
        <v>4</v>
      </c>
      <c r="O76" s="52">
        <v>2019</v>
      </c>
      <c r="P76" s="52">
        <v>6</v>
      </c>
      <c r="Q76" s="52">
        <v>5</v>
      </c>
      <c r="R76" s="52">
        <v>19</v>
      </c>
      <c r="S76" s="52">
        <v>6</v>
      </c>
      <c r="T76" s="52">
        <v>11</v>
      </c>
      <c r="U76" s="52">
        <v>2019</v>
      </c>
      <c r="V76" s="17">
        <v>6</v>
      </c>
      <c r="W76" s="17">
        <v>180</v>
      </c>
      <c r="X76" s="17"/>
      <c r="Y76" s="17"/>
      <c r="Z76" s="17"/>
      <c r="AA76" s="17"/>
      <c r="AB76" s="17">
        <v>6</v>
      </c>
      <c r="AC76" s="17">
        <v>180</v>
      </c>
      <c r="AD76" s="23" t="s">
        <v>504</v>
      </c>
      <c r="AE76" s="19" t="s">
        <v>139</v>
      </c>
      <c r="AF76" s="20" t="s">
        <v>505</v>
      </c>
      <c r="AG76" s="17">
        <v>192</v>
      </c>
      <c r="AH76" s="54">
        <v>43581</v>
      </c>
      <c r="AI76" s="18">
        <v>178</v>
      </c>
      <c r="AJ76" s="55">
        <v>43585</v>
      </c>
      <c r="AK76" s="19" t="s">
        <v>42</v>
      </c>
      <c r="AL76" s="21" t="s">
        <v>386</v>
      </c>
      <c r="AM76" s="19" t="s">
        <v>391</v>
      </c>
      <c r="AN76" s="56"/>
      <c r="AO76" s="56"/>
      <c r="AP76" s="7" t="s">
        <v>41</v>
      </c>
      <c r="AQ76" s="56"/>
      <c r="AR76" s="88" t="s">
        <v>561</v>
      </c>
      <c r="AS76" s="25" t="s">
        <v>401</v>
      </c>
      <c r="AT76" s="18" t="s">
        <v>540</v>
      </c>
    </row>
    <row r="77" spans="1:46" ht="84" x14ac:dyDescent="0.2">
      <c r="A77" s="17"/>
      <c r="B77" s="57"/>
      <c r="C77" s="17"/>
      <c r="D77" s="17"/>
      <c r="E77" s="57" t="s">
        <v>41</v>
      </c>
      <c r="F77" s="87" t="s">
        <v>468</v>
      </c>
      <c r="G77" s="21" t="s">
        <v>232</v>
      </c>
      <c r="H77" s="59" t="s">
        <v>506</v>
      </c>
      <c r="I77" s="50">
        <v>900262398</v>
      </c>
      <c r="J77" s="51">
        <v>285965200</v>
      </c>
      <c r="K77" s="17"/>
      <c r="L77" s="51">
        <v>285965200</v>
      </c>
      <c r="M77" s="52">
        <v>30</v>
      </c>
      <c r="N77" s="52">
        <v>4</v>
      </c>
      <c r="O77" s="52">
        <v>2019</v>
      </c>
      <c r="P77" s="52">
        <v>6</v>
      </c>
      <c r="Q77" s="52">
        <v>5</v>
      </c>
      <c r="R77" s="52">
        <v>19</v>
      </c>
      <c r="S77" s="52">
        <v>6</v>
      </c>
      <c r="T77" s="52">
        <v>12</v>
      </c>
      <c r="U77" s="52">
        <v>2019</v>
      </c>
      <c r="V77" s="17">
        <v>7</v>
      </c>
      <c r="W77" s="17">
        <v>221</v>
      </c>
      <c r="X77" s="17"/>
      <c r="Y77" s="17"/>
      <c r="Z77" s="17"/>
      <c r="AA77" s="17"/>
      <c r="AB77" s="17">
        <v>7</v>
      </c>
      <c r="AC77" s="17">
        <v>223</v>
      </c>
      <c r="AD77" s="23" t="s">
        <v>361</v>
      </c>
      <c r="AE77" s="64" t="s">
        <v>362</v>
      </c>
      <c r="AF77" s="20" t="s">
        <v>363</v>
      </c>
      <c r="AG77" s="17">
        <v>195</v>
      </c>
      <c r="AH77" s="54">
        <v>43585</v>
      </c>
      <c r="AI77" s="18">
        <v>180</v>
      </c>
      <c r="AJ77" s="55">
        <v>43585</v>
      </c>
      <c r="AK77" s="19" t="s">
        <v>42</v>
      </c>
      <c r="AL77" s="4" t="s">
        <v>500</v>
      </c>
      <c r="AM77" s="19" t="s">
        <v>519</v>
      </c>
      <c r="AN77" s="56"/>
      <c r="AO77" s="56"/>
      <c r="AP77" s="7" t="s">
        <v>41</v>
      </c>
      <c r="AQ77" s="56"/>
      <c r="AR77" s="88" t="s">
        <v>562</v>
      </c>
      <c r="AS77" s="25" t="s">
        <v>401</v>
      </c>
      <c r="AT77" s="18" t="s">
        <v>541</v>
      </c>
    </row>
    <row r="78" spans="1:46" ht="120" x14ac:dyDescent="0.2">
      <c r="A78" s="17"/>
      <c r="B78" s="57"/>
      <c r="C78" s="58" t="s">
        <v>41</v>
      </c>
      <c r="D78" s="17"/>
      <c r="E78" s="57"/>
      <c r="F78" s="87" t="s">
        <v>469</v>
      </c>
      <c r="G78" s="21" t="s">
        <v>470</v>
      </c>
      <c r="H78" s="59" t="s">
        <v>507</v>
      </c>
      <c r="I78" s="50">
        <v>900638480</v>
      </c>
      <c r="J78" s="51">
        <v>70724250</v>
      </c>
      <c r="K78" s="17"/>
      <c r="L78" s="51">
        <f>+J78</f>
        <v>70724250</v>
      </c>
      <c r="M78" s="52">
        <v>8</v>
      </c>
      <c r="N78" s="52">
        <v>5</v>
      </c>
      <c r="O78" s="52">
        <v>2019</v>
      </c>
      <c r="P78" s="52">
        <v>13</v>
      </c>
      <c r="Q78" s="52">
        <v>5</v>
      </c>
      <c r="R78" s="52">
        <v>2019</v>
      </c>
      <c r="S78" s="52">
        <v>13</v>
      </c>
      <c r="T78" s="52">
        <v>8</v>
      </c>
      <c r="U78" s="52">
        <v>2019</v>
      </c>
      <c r="V78" s="17">
        <v>3</v>
      </c>
      <c r="W78" s="17">
        <v>90</v>
      </c>
      <c r="X78" s="18"/>
      <c r="Y78" s="17"/>
      <c r="Z78" s="17"/>
      <c r="AA78" s="17"/>
      <c r="AB78" s="17">
        <v>3</v>
      </c>
      <c r="AC78" s="17">
        <v>30</v>
      </c>
      <c r="AD78" s="23" t="s">
        <v>355</v>
      </c>
      <c r="AE78" s="19" t="s">
        <v>139</v>
      </c>
      <c r="AF78" s="20" t="s">
        <v>356</v>
      </c>
      <c r="AG78" s="17">
        <v>142</v>
      </c>
      <c r="AH78" s="54">
        <v>43546</v>
      </c>
      <c r="AI78" s="18">
        <v>187</v>
      </c>
      <c r="AJ78" s="55">
        <v>43594</v>
      </c>
      <c r="AK78" s="24" t="s">
        <v>42</v>
      </c>
      <c r="AL78" s="21" t="s">
        <v>159</v>
      </c>
      <c r="AM78" s="21" t="s">
        <v>46</v>
      </c>
      <c r="AN78" s="56"/>
      <c r="AO78" s="56"/>
      <c r="AP78" s="7" t="s">
        <v>41</v>
      </c>
      <c r="AQ78" s="56"/>
      <c r="AR78" s="88"/>
      <c r="AS78" s="90" t="s">
        <v>198</v>
      </c>
      <c r="AT78" s="18" t="s">
        <v>542</v>
      </c>
    </row>
    <row r="79" spans="1:46" ht="108" x14ac:dyDescent="0.2">
      <c r="A79" s="17"/>
      <c r="B79" s="57"/>
      <c r="C79" s="17"/>
      <c r="D79" s="17"/>
      <c r="E79" s="57" t="s">
        <v>41</v>
      </c>
      <c r="F79" s="87" t="s">
        <v>471</v>
      </c>
      <c r="G79" s="21" t="s">
        <v>472</v>
      </c>
      <c r="H79" s="20" t="s">
        <v>508</v>
      </c>
      <c r="I79" s="50">
        <v>900348665</v>
      </c>
      <c r="J79" s="51">
        <v>188000000</v>
      </c>
      <c r="K79" s="17"/>
      <c r="L79" s="51">
        <f>+J79</f>
        <v>188000000</v>
      </c>
      <c r="M79" s="52">
        <v>9</v>
      </c>
      <c r="N79" s="52">
        <v>5</v>
      </c>
      <c r="O79" s="52">
        <v>2019</v>
      </c>
      <c r="P79" s="52">
        <v>14</v>
      </c>
      <c r="Q79" s="52">
        <v>5</v>
      </c>
      <c r="R79" s="52">
        <v>2019</v>
      </c>
      <c r="S79" s="52">
        <v>6</v>
      </c>
      <c r="T79" s="52">
        <v>12</v>
      </c>
      <c r="U79" s="52">
        <v>2019</v>
      </c>
      <c r="V79" s="17">
        <v>8</v>
      </c>
      <c r="W79" s="17">
        <v>209</v>
      </c>
      <c r="X79" s="18"/>
      <c r="Y79" s="17"/>
      <c r="Z79" s="17"/>
      <c r="AA79" s="17"/>
      <c r="AB79" s="17">
        <v>8</v>
      </c>
      <c r="AC79" s="17">
        <v>209</v>
      </c>
      <c r="AD79" s="23" t="s">
        <v>361</v>
      </c>
      <c r="AE79" s="64" t="s">
        <v>362</v>
      </c>
      <c r="AF79" s="20" t="s">
        <v>363</v>
      </c>
      <c r="AG79" s="17">
        <v>201</v>
      </c>
      <c r="AH79" s="54">
        <v>43592</v>
      </c>
      <c r="AI79" s="18">
        <v>188</v>
      </c>
      <c r="AJ79" s="55">
        <v>43594</v>
      </c>
      <c r="AK79" s="19" t="s">
        <v>42</v>
      </c>
      <c r="AL79" s="21" t="s">
        <v>387</v>
      </c>
      <c r="AM79" s="21" t="s">
        <v>46</v>
      </c>
      <c r="AN79" s="56"/>
      <c r="AO79" s="56"/>
      <c r="AP79" s="7" t="s">
        <v>41</v>
      </c>
      <c r="AQ79" s="56"/>
      <c r="AR79" s="88" t="s">
        <v>563</v>
      </c>
      <c r="AS79" s="25" t="s">
        <v>401</v>
      </c>
      <c r="AT79" s="18" t="s">
        <v>543</v>
      </c>
    </row>
    <row r="80" spans="1:46" ht="48" x14ac:dyDescent="0.2">
      <c r="A80" s="17"/>
      <c r="B80" s="57"/>
      <c r="C80" s="17"/>
      <c r="D80" s="17"/>
      <c r="E80" s="57" t="s">
        <v>41</v>
      </c>
      <c r="F80" s="87" t="s">
        <v>473</v>
      </c>
      <c r="G80" s="21" t="s">
        <v>474</v>
      </c>
      <c r="H80" s="59" t="s">
        <v>509</v>
      </c>
      <c r="I80" s="50">
        <v>800187672</v>
      </c>
      <c r="J80" s="51">
        <v>17074319</v>
      </c>
      <c r="K80" s="17"/>
      <c r="L80" s="51">
        <f>+J80</f>
        <v>17074319</v>
      </c>
      <c r="M80" s="52">
        <v>9</v>
      </c>
      <c r="N80" s="52">
        <v>5</v>
      </c>
      <c r="O80" s="52">
        <v>2019</v>
      </c>
      <c r="P80" s="52">
        <v>13</v>
      </c>
      <c r="Q80" s="52">
        <v>5</v>
      </c>
      <c r="R80" s="52">
        <v>2019</v>
      </c>
      <c r="S80" s="89">
        <v>13</v>
      </c>
      <c r="T80" s="89">
        <v>2</v>
      </c>
      <c r="U80" s="89">
        <v>2020</v>
      </c>
      <c r="V80" s="17">
        <v>9</v>
      </c>
      <c r="W80" s="17">
        <v>270</v>
      </c>
      <c r="X80" s="18"/>
      <c r="Y80" s="17"/>
      <c r="Z80" s="17"/>
      <c r="AA80" s="17"/>
      <c r="AB80" s="17">
        <v>9</v>
      </c>
      <c r="AC80" s="17">
        <v>270</v>
      </c>
      <c r="AD80" s="53" t="s">
        <v>156</v>
      </c>
      <c r="AE80" s="19" t="s">
        <v>139</v>
      </c>
      <c r="AF80" s="20" t="s">
        <v>157</v>
      </c>
      <c r="AG80" s="17">
        <v>202</v>
      </c>
      <c r="AH80" s="54">
        <v>43594</v>
      </c>
      <c r="AI80" s="18">
        <v>189</v>
      </c>
      <c r="AJ80" s="55">
        <v>43595</v>
      </c>
      <c r="AK80" s="19" t="s">
        <v>42</v>
      </c>
      <c r="AL80" s="21" t="s">
        <v>523</v>
      </c>
      <c r="AM80" s="21" t="s">
        <v>573</v>
      </c>
      <c r="AN80" s="56"/>
      <c r="AO80" s="56"/>
      <c r="AP80" s="7" t="s">
        <v>41</v>
      </c>
      <c r="AQ80" s="56"/>
      <c r="AR80" s="88" t="s">
        <v>564</v>
      </c>
      <c r="AS80" s="25" t="s">
        <v>401</v>
      </c>
      <c r="AT80" s="18" t="s">
        <v>544</v>
      </c>
    </row>
    <row r="81" spans="1:46" ht="120" x14ac:dyDescent="0.2">
      <c r="A81" s="17"/>
      <c r="B81" s="57"/>
      <c r="C81" s="17"/>
      <c r="D81" s="17"/>
      <c r="E81" s="57" t="s">
        <v>41</v>
      </c>
      <c r="F81" s="87" t="s">
        <v>475</v>
      </c>
      <c r="G81" s="21" t="s">
        <v>476</v>
      </c>
      <c r="H81" s="59" t="s">
        <v>510</v>
      </c>
      <c r="I81" s="50">
        <v>1033691107</v>
      </c>
      <c r="J81" s="51">
        <v>34592175</v>
      </c>
      <c r="K81" s="17"/>
      <c r="L81" s="51">
        <v>34592175</v>
      </c>
      <c r="M81" s="52">
        <v>13</v>
      </c>
      <c r="N81" s="52">
        <v>5</v>
      </c>
      <c r="O81" s="52">
        <v>2019</v>
      </c>
      <c r="P81" s="52">
        <v>14</v>
      </c>
      <c r="Q81" s="52">
        <v>5</v>
      </c>
      <c r="R81" s="52">
        <v>2019</v>
      </c>
      <c r="S81" s="52">
        <v>6</v>
      </c>
      <c r="T81" s="52">
        <v>12</v>
      </c>
      <c r="U81" s="52">
        <v>2019</v>
      </c>
      <c r="V81" s="17">
        <v>7</v>
      </c>
      <c r="W81" s="17">
        <v>225</v>
      </c>
      <c r="X81" s="18"/>
      <c r="Y81" s="17"/>
      <c r="Z81" s="17"/>
      <c r="AA81" s="17"/>
      <c r="AB81" s="17">
        <v>7</v>
      </c>
      <c r="AC81" s="17">
        <v>225</v>
      </c>
      <c r="AD81" s="23" t="s">
        <v>524</v>
      </c>
      <c r="AE81" s="19" t="s">
        <v>139</v>
      </c>
      <c r="AF81" s="20" t="s">
        <v>525</v>
      </c>
      <c r="AG81" s="17">
        <v>204</v>
      </c>
      <c r="AH81" s="54">
        <v>43594</v>
      </c>
      <c r="AI81" s="18">
        <v>190</v>
      </c>
      <c r="AJ81" s="55">
        <v>43598</v>
      </c>
      <c r="AK81" s="19" t="s">
        <v>42</v>
      </c>
      <c r="AL81" s="21" t="s">
        <v>141</v>
      </c>
      <c r="AM81" s="21" t="s">
        <v>54</v>
      </c>
      <c r="AN81" s="56"/>
      <c r="AO81" s="56"/>
      <c r="AP81" s="7" t="s">
        <v>41</v>
      </c>
      <c r="AQ81" s="56"/>
      <c r="AR81" s="88" t="s">
        <v>565</v>
      </c>
      <c r="AS81" s="25" t="s">
        <v>401</v>
      </c>
      <c r="AT81" s="18" t="s">
        <v>545</v>
      </c>
    </row>
    <row r="82" spans="1:46" ht="72" x14ac:dyDescent="0.2">
      <c r="A82" s="17"/>
      <c r="B82" s="57"/>
      <c r="C82" s="17"/>
      <c r="D82" s="17"/>
      <c r="E82" s="57" t="s">
        <v>41</v>
      </c>
      <c r="F82" s="87" t="s">
        <v>477</v>
      </c>
      <c r="G82" s="21" t="s">
        <v>478</v>
      </c>
      <c r="H82" s="59" t="s">
        <v>511</v>
      </c>
      <c r="I82" s="50">
        <v>80435435</v>
      </c>
      <c r="J82" s="51">
        <v>4000000</v>
      </c>
      <c r="K82" s="17"/>
      <c r="L82" s="51">
        <v>4000000</v>
      </c>
      <c r="M82" s="52">
        <v>13</v>
      </c>
      <c r="N82" s="52">
        <v>5</v>
      </c>
      <c r="O82" s="52">
        <v>2019</v>
      </c>
      <c r="P82" s="52">
        <v>14</v>
      </c>
      <c r="Q82" s="52">
        <v>5</v>
      </c>
      <c r="R82" s="52">
        <v>2019</v>
      </c>
      <c r="S82" s="89">
        <v>13</v>
      </c>
      <c r="T82" s="89">
        <v>6</v>
      </c>
      <c r="U82" s="89">
        <v>2019</v>
      </c>
      <c r="V82" s="17">
        <v>1</v>
      </c>
      <c r="W82" s="17">
        <v>30</v>
      </c>
      <c r="X82" s="18"/>
      <c r="Y82" s="17"/>
      <c r="Z82" s="17"/>
      <c r="AA82" s="17"/>
      <c r="AB82" s="17">
        <v>1</v>
      </c>
      <c r="AC82" s="17">
        <v>30</v>
      </c>
      <c r="AD82" s="23" t="s">
        <v>524</v>
      </c>
      <c r="AE82" s="19" t="s">
        <v>139</v>
      </c>
      <c r="AF82" s="20" t="s">
        <v>525</v>
      </c>
      <c r="AG82" s="17">
        <v>205</v>
      </c>
      <c r="AH82" s="54">
        <v>43594</v>
      </c>
      <c r="AI82" s="18">
        <v>191</v>
      </c>
      <c r="AJ82" s="55">
        <v>43598</v>
      </c>
      <c r="AK82" s="19" t="s">
        <v>42</v>
      </c>
      <c r="AL82" s="21" t="s">
        <v>141</v>
      </c>
      <c r="AM82" s="21" t="s">
        <v>54</v>
      </c>
      <c r="AN82" s="56"/>
      <c r="AO82" s="56"/>
      <c r="AP82" s="7" t="s">
        <v>41</v>
      </c>
      <c r="AQ82" s="56"/>
      <c r="AR82" s="88" t="s">
        <v>566</v>
      </c>
      <c r="AS82" s="25" t="s">
        <v>401</v>
      </c>
      <c r="AT82" s="18" t="s">
        <v>546</v>
      </c>
    </row>
    <row r="83" spans="1:46" ht="72" x14ac:dyDescent="0.2">
      <c r="A83" s="17"/>
      <c r="B83" s="57"/>
      <c r="C83" s="57" t="s">
        <v>41</v>
      </c>
      <c r="D83" s="17"/>
      <c r="E83" s="57"/>
      <c r="F83" s="87" t="s">
        <v>479</v>
      </c>
      <c r="G83" s="21" t="s">
        <v>480</v>
      </c>
      <c r="H83" s="20" t="s">
        <v>512</v>
      </c>
      <c r="I83" s="50">
        <v>901030557</v>
      </c>
      <c r="J83" s="51">
        <v>38451584</v>
      </c>
      <c r="K83" s="17"/>
      <c r="L83" s="51">
        <v>38451584</v>
      </c>
      <c r="M83" s="52">
        <v>14</v>
      </c>
      <c r="N83" s="52">
        <v>5</v>
      </c>
      <c r="O83" s="52">
        <v>2019</v>
      </c>
      <c r="P83" s="52">
        <v>14</v>
      </c>
      <c r="Q83" s="52">
        <v>5</v>
      </c>
      <c r="R83" s="52">
        <v>2019</v>
      </c>
      <c r="S83" s="89">
        <v>30</v>
      </c>
      <c r="T83" s="89">
        <v>5</v>
      </c>
      <c r="U83" s="89">
        <v>2020</v>
      </c>
      <c r="V83" s="17">
        <v>12</v>
      </c>
      <c r="W83" s="17">
        <v>360</v>
      </c>
      <c r="X83" s="18"/>
      <c r="Y83" s="17"/>
      <c r="Z83" s="17"/>
      <c r="AA83" s="17"/>
      <c r="AB83" s="17">
        <v>12</v>
      </c>
      <c r="AC83" s="17">
        <v>360</v>
      </c>
      <c r="AD83" s="53" t="s">
        <v>526</v>
      </c>
      <c r="AE83" s="19" t="s">
        <v>139</v>
      </c>
      <c r="AF83" s="20" t="s">
        <v>527</v>
      </c>
      <c r="AG83" s="17">
        <v>197</v>
      </c>
      <c r="AH83" s="54">
        <v>43585</v>
      </c>
      <c r="AI83" s="18">
        <v>193</v>
      </c>
      <c r="AJ83" s="55">
        <v>43599</v>
      </c>
      <c r="AK83" s="19" t="s">
        <v>452</v>
      </c>
      <c r="AL83" s="21" t="s">
        <v>383</v>
      </c>
      <c r="AM83" s="65" t="s">
        <v>390</v>
      </c>
      <c r="AN83" s="56"/>
      <c r="AO83" s="56"/>
      <c r="AP83" s="7" t="s">
        <v>41</v>
      </c>
      <c r="AQ83" s="56"/>
      <c r="AR83" s="88" t="s">
        <v>567</v>
      </c>
      <c r="AS83" s="25" t="s">
        <v>547</v>
      </c>
      <c r="AT83" s="18">
        <v>37930</v>
      </c>
    </row>
    <row r="84" spans="1:46" ht="120" x14ac:dyDescent="0.2">
      <c r="A84" s="17"/>
      <c r="B84" s="57"/>
      <c r="C84" s="17"/>
      <c r="D84" s="17"/>
      <c r="E84" s="57" t="s">
        <v>41</v>
      </c>
      <c r="F84" s="87" t="s">
        <v>481</v>
      </c>
      <c r="G84" s="21" t="s">
        <v>482</v>
      </c>
      <c r="H84" s="59" t="s">
        <v>513</v>
      </c>
      <c r="I84" s="50">
        <v>832007250</v>
      </c>
      <c r="J84" s="51">
        <v>100000000</v>
      </c>
      <c r="K84" s="17"/>
      <c r="L84" s="51">
        <v>100000000</v>
      </c>
      <c r="M84" s="52">
        <v>14</v>
      </c>
      <c r="N84" s="52">
        <v>5</v>
      </c>
      <c r="O84" s="52">
        <v>2019</v>
      </c>
      <c r="P84" s="52">
        <v>15</v>
      </c>
      <c r="Q84" s="52">
        <v>5</v>
      </c>
      <c r="R84" s="52">
        <v>2019</v>
      </c>
      <c r="S84" s="89">
        <v>14</v>
      </c>
      <c r="T84" s="89">
        <v>12</v>
      </c>
      <c r="U84" s="89">
        <v>2019</v>
      </c>
      <c r="V84" s="17">
        <v>7</v>
      </c>
      <c r="W84" s="17">
        <v>210</v>
      </c>
      <c r="X84" s="18"/>
      <c r="Y84" s="17"/>
      <c r="Z84" s="17"/>
      <c r="AA84" s="17"/>
      <c r="AB84" s="17">
        <v>7</v>
      </c>
      <c r="AC84" s="17">
        <v>210</v>
      </c>
      <c r="AD84" s="23" t="s">
        <v>355</v>
      </c>
      <c r="AE84" s="19" t="s">
        <v>139</v>
      </c>
      <c r="AF84" s="20" t="s">
        <v>356</v>
      </c>
      <c r="AG84" s="17">
        <v>198</v>
      </c>
      <c r="AH84" s="54">
        <v>43588</v>
      </c>
      <c r="AI84" s="18">
        <v>194</v>
      </c>
      <c r="AJ84" s="55">
        <v>43599</v>
      </c>
      <c r="AK84" s="19" t="s">
        <v>42</v>
      </c>
      <c r="AL84" s="21" t="s">
        <v>149</v>
      </c>
      <c r="AM84" s="21" t="s">
        <v>46</v>
      </c>
      <c r="AN84" s="56"/>
      <c r="AO84" s="56"/>
      <c r="AP84" s="7" t="s">
        <v>41</v>
      </c>
      <c r="AQ84" s="56"/>
      <c r="AR84" s="88" t="s">
        <v>568</v>
      </c>
      <c r="AS84" s="25" t="s">
        <v>401</v>
      </c>
      <c r="AT84" s="18" t="s">
        <v>548</v>
      </c>
    </row>
    <row r="85" spans="1:46" ht="96" x14ac:dyDescent="0.2">
      <c r="A85" s="17"/>
      <c r="B85" s="57"/>
      <c r="C85" s="17"/>
      <c r="D85" s="17"/>
      <c r="E85" s="57" t="s">
        <v>41</v>
      </c>
      <c r="F85" s="87" t="s">
        <v>483</v>
      </c>
      <c r="G85" s="21" t="s">
        <v>484</v>
      </c>
      <c r="H85" s="59" t="s">
        <v>514</v>
      </c>
      <c r="I85" s="50">
        <v>52417707</v>
      </c>
      <c r="J85" s="51">
        <v>70000000</v>
      </c>
      <c r="K85" s="17"/>
      <c r="L85" s="51">
        <v>70000000</v>
      </c>
      <c r="M85" s="52">
        <v>17</v>
      </c>
      <c r="N85" s="52">
        <v>5</v>
      </c>
      <c r="O85" s="52">
        <v>2019</v>
      </c>
      <c r="P85" s="52">
        <v>20</v>
      </c>
      <c r="Q85" s="52">
        <v>5</v>
      </c>
      <c r="R85" s="52">
        <v>2019</v>
      </c>
      <c r="S85" s="89">
        <v>6</v>
      </c>
      <c r="T85" s="89">
        <v>12</v>
      </c>
      <c r="U85" s="89">
        <v>2019</v>
      </c>
      <c r="V85" s="17">
        <v>6</v>
      </c>
      <c r="W85" s="17">
        <v>200</v>
      </c>
      <c r="X85" s="18"/>
      <c r="Y85" s="17"/>
      <c r="Z85" s="17"/>
      <c r="AA85" s="17"/>
      <c r="AB85" s="17">
        <v>6</v>
      </c>
      <c r="AC85" s="17">
        <v>200</v>
      </c>
      <c r="AD85" s="23" t="s">
        <v>361</v>
      </c>
      <c r="AE85" s="64" t="s">
        <v>362</v>
      </c>
      <c r="AF85" s="20" t="s">
        <v>363</v>
      </c>
      <c r="AG85" s="17">
        <v>219</v>
      </c>
      <c r="AH85" s="54">
        <v>43601</v>
      </c>
      <c r="AI85" s="18">
        <v>214</v>
      </c>
      <c r="AJ85" s="55">
        <v>43602</v>
      </c>
      <c r="AK85" s="19" t="s">
        <v>42</v>
      </c>
      <c r="AL85" s="21" t="s">
        <v>384</v>
      </c>
      <c r="AM85" s="19" t="s">
        <v>389</v>
      </c>
      <c r="AN85" s="56"/>
      <c r="AO85" s="56"/>
      <c r="AP85" s="7" t="s">
        <v>41</v>
      </c>
      <c r="AQ85" s="56"/>
      <c r="AR85" s="88" t="s">
        <v>569</v>
      </c>
      <c r="AS85" s="25" t="s">
        <v>401</v>
      </c>
      <c r="AT85" s="18" t="s">
        <v>549</v>
      </c>
    </row>
    <row r="86" spans="1:46" ht="84" x14ac:dyDescent="0.2">
      <c r="A86" s="17"/>
      <c r="B86" s="57"/>
      <c r="C86" s="17"/>
      <c r="D86" s="17"/>
      <c r="E86" s="57" t="s">
        <v>41</v>
      </c>
      <c r="F86" s="87" t="s">
        <v>485</v>
      </c>
      <c r="G86" s="21" t="s">
        <v>486</v>
      </c>
      <c r="H86" s="59" t="s">
        <v>515</v>
      </c>
      <c r="I86" s="50">
        <v>79985536</v>
      </c>
      <c r="J86" s="51">
        <v>77000000</v>
      </c>
      <c r="K86" s="17"/>
      <c r="L86" s="51">
        <v>77000000</v>
      </c>
      <c r="M86" s="52">
        <v>17</v>
      </c>
      <c r="N86" s="52">
        <v>5</v>
      </c>
      <c r="O86" s="52">
        <v>2019</v>
      </c>
      <c r="P86" s="52">
        <v>21</v>
      </c>
      <c r="Q86" s="52">
        <v>5</v>
      </c>
      <c r="R86" s="52">
        <v>2019</v>
      </c>
      <c r="S86" s="89">
        <v>6</v>
      </c>
      <c r="T86" s="89">
        <v>12</v>
      </c>
      <c r="U86" s="89">
        <v>2019</v>
      </c>
      <c r="V86" s="17">
        <v>6</v>
      </c>
      <c r="W86" s="17">
        <v>199</v>
      </c>
      <c r="X86" s="18"/>
      <c r="Y86" s="17"/>
      <c r="Z86" s="17"/>
      <c r="AA86" s="17"/>
      <c r="AB86" s="17">
        <v>6</v>
      </c>
      <c r="AC86" s="17">
        <v>199</v>
      </c>
      <c r="AD86" s="23" t="s">
        <v>361</v>
      </c>
      <c r="AE86" s="64" t="s">
        <v>362</v>
      </c>
      <c r="AF86" s="20" t="s">
        <v>363</v>
      </c>
      <c r="AG86" s="17">
        <v>218</v>
      </c>
      <c r="AH86" s="54">
        <v>43601</v>
      </c>
      <c r="AI86" s="18">
        <v>215</v>
      </c>
      <c r="AJ86" s="55">
        <v>43602</v>
      </c>
      <c r="AK86" s="19" t="s">
        <v>42</v>
      </c>
      <c r="AL86" s="21" t="s">
        <v>384</v>
      </c>
      <c r="AM86" s="19" t="s">
        <v>389</v>
      </c>
      <c r="AN86" s="56"/>
      <c r="AO86" s="56"/>
      <c r="AP86" s="7" t="s">
        <v>41</v>
      </c>
      <c r="AQ86" s="56"/>
      <c r="AR86" s="88" t="s">
        <v>570</v>
      </c>
      <c r="AS86" s="25" t="s">
        <v>401</v>
      </c>
      <c r="AT86" s="18" t="s">
        <v>550</v>
      </c>
    </row>
    <row r="87" spans="1:46" ht="324" x14ac:dyDescent="0.2">
      <c r="A87" s="17"/>
      <c r="B87" s="17" t="s">
        <v>487</v>
      </c>
      <c r="C87" s="17"/>
      <c r="D87" s="17"/>
      <c r="E87" s="57" t="s">
        <v>41</v>
      </c>
      <c r="F87" s="87" t="s">
        <v>488</v>
      </c>
      <c r="G87" s="21" t="s">
        <v>489</v>
      </c>
      <c r="H87" s="59" t="s">
        <v>516</v>
      </c>
      <c r="I87" s="50">
        <v>901058096</v>
      </c>
      <c r="J87" s="51">
        <v>411978570</v>
      </c>
      <c r="K87" s="17"/>
      <c r="L87" s="51">
        <v>411978570</v>
      </c>
      <c r="M87" s="52">
        <v>17</v>
      </c>
      <c r="N87" s="52">
        <v>5</v>
      </c>
      <c r="O87" s="52">
        <v>2019</v>
      </c>
      <c r="P87" s="52">
        <v>20</v>
      </c>
      <c r="Q87" s="52">
        <v>5</v>
      </c>
      <c r="R87" s="52">
        <v>2019</v>
      </c>
      <c r="S87" s="89">
        <v>6</v>
      </c>
      <c r="T87" s="89">
        <v>12</v>
      </c>
      <c r="U87" s="89">
        <v>2019</v>
      </c>
      <c r="V87" s="17">
        <v>6</v>
      </c>
      <c r="W87" s="17">
        <v>200</v>
      </c>
      <c r="X87" s="18"/>
      <c r="Y87" s="17"/>
      <c r="Z87" s="17"/>
      <c r="AA87" s="17"/>
      <c r="AB87" s="17">
        <v>6</v>
      </c>
      <c r="AC87" s="17">
        <v>200</v>
      </c>
      <c r="AD87" s="23" t="s">
        <v>528</v>
      </c>
      <c r="AE87" s="19" t="s">
        <v>365</v>
      </c>
      <c r="AF87" s="20" t="s">
        <v>529</v>
      </c>
      <c r="AG87" s="17">
        <v>220</v>
      </c>
      <c r="AH87" s="54">
        <v>43601</v>
      </c>
      <c r="AI87" s="17">
        <v>216</v>
      </c>
      <c r="AJ87" s="54">
        <v>43602</v>
      </c>
      <c r="AK87" s="19" t="s">
        <v>42</v>
      </c>
      <c r="AL87" s="21" t="s">
        <v>264</v>
      </c>
      <c r="AM87" s="21" t="s">
        <v>46</v>
      </c>
      <c r="AN87" s="56"/>
      <c r="AO87" s="56"/>
      <c r="AP87" s="7" t="s">
        <v>41</v>
      </c>
      <c r="AQ87" s="56"/>
      <c r="AR87" s="88" t="s">
        <v>571</v>
      </c>
      <c r="AS87" s="25" t="s">
        <v>401</v>
      </c>
      <c r="AT87" s="18" t="s">
        <v>551</v>
      </c>
    </row>
    <row r="88" spans="1:46" ht="60" x14ac:dyDescent="0.2">
      <c r="A88" s="17"/>
      <c r="B88" s="17"/>
      <c r="C88" s="17"/>
      <c r="D88" s="57" t="s">
        <v>41</v>
      </c>
      <c r="E88" s="58"/>
      <c r="F88" s="87" t="s">
        <v>490</v>
      </c>
      <c r="G88" s="21" t="s">
        <v>491</v>
      </c>
      <c r="H88" s="59" t="s">
        <v>517</v>
      </c>
      <c r="I88" s="50">
        <v>830100940</v>
      </c>
      <c r="J88" s="51">
        <v>12000000</v>
      </c>
      <c r="K88" s="17"/>
      <c r="L88" s="51">
        <v>12000000</v>
      </c>
      <c r="M88" s="52">
        <v>20</v>
      </c>
      <c r="N88" s="52">
        <v>5</v>
      </c>
      <c r="O88" s="52">
        <v>2019</v>
      </c>
      <c r="P88" s="52">
        <v>23</v>
      </c>
      <c r="Q88" s="52">
        <v>5</v>
      </c>
      <c r="R88" s="52">
        <v>2019</v>
      </c>
      <c r="S88" s="52">
        <v>23</v>
      </c>
      <c r="T88" s="52">
        <v>4</v>
      </c>
      <c r="U88" s="52">
        <v>2020</v>
      </c>
      <c r="V88" s="17">
        <v>11</v>
      </c>
      <c r="W88" s="17">
        <v>330</v>
      </c>
      <c r="X88" s="18"/>
      <c r="Y88" s="17"/>
      <c r="Z88" s="17"/>
      <c r="AA88" s="17"/>
      <c r="AB88" s="17">
        <v>11</v>
      </c>
      <c r="AC88" s="17">
        <v>330</v>
      </c>
      <c r="AD88" s="87" t="s">
        <v>530</v>
      </c>
      <c r="AE88" s="19" t="s">
        <v>139</v>
      </c>
      <c r="AF88" s="19" t="s">
        <v>531</v>
      </c>
      <c r="AG88" s="17">
        <v>191</v>
      </c>
      <c r="AH88" s="54">
        <v>43581</v>
      </c>
      <c r="AI88" s="17">
        <v>217</v>
      </c>
      <c r="AJ88" s="54">
        <v>43605</v>
      </c>
      <c r="AK88" s="19" t="s">
        <v>452</v>
      </c>
      <c r="AL88" s="21" t="s">
        <v>383</v>
      </c>
      <c r="AM88" s="65" t="s">
        <v>390</v>
      </c>
      <c r="AN88" s="56"/>
      <c r="AO88" s="56"/>
      <c r="AP88" s="7" t="s">
        <v>41</v>
      </c>
      <c r="AQ88" s="56"/>
      <c r="AR88" s="88" t="s">
        <v>574</v>
      </c>
      <c r="AS88" s="90" t="s">
        <v>198</v>
      </c>
      <c r="AT88" s="18" t="s">
        <v>552</v>
      </c>
    </row>
    <row r="89" spans="1:46" ht="108" x14ac:dyDescent="0.2">
      <c r="A89" s="17"/>
      <c r="B89" s="17"/>
      <c r="C89" s="17"/>
      <c r="D89" s="17"/>
      <c r="E89" s="57" t="s">
        <v>41</v>
      </c>
      <c r="F89" s="87" t="s">
        <v>492</v>
      </c>
      <c r="G89" s="21" t="s">
        <v>459</v>
      </c>
      <c r="H89" s="59" t="s">
        <v>518</v>
      </c>
      <c r="I89" s="50">
        <v>830016145</v>
      </c>
      <c r="J89" s="51">
        <v>376000000</v>
      </c>
      <c r="K89" s="17"/>
      <c r="L89" s="51">
        <v>376000000</v>
      </c>
      <c r="M89" s="52">
        <v>24</v>
      </c>
      <c r="N89" s="52">
        <v>5</v>
      </c>
      <c r="O89" s="52">
        <v>2019</v>
      </c>
      <c r="P89" s="52">
        <v>28</v>
      </c>
      <c r="Q89" s="52">
        <v>5</v>
      </c>
      <c r="R89" s="52">
        <v>2019</v>
      </c>
      <c r="S89" s="89">
        <v>6</v>
      </c>
      <c r="T89" s="89">
        <v>12</v>
      </c>
      <c r="U89" s="89">
        <v>2019</v>
      </c>
      <c r="V89" s="17">
        <v>6</v>
      </c>
      <c r="W89" s="17">
        <v>196</v>
      </c>
      <c r="X89" s="17"/>
      <c r="Y89" s="17"/>
      <c r="Z89" s="17"/>
      <c r="AA89" s="17"/>
      <c r="AB89" s="17">
        <v>6</v>
      </c>
      <c r="AC89" s="17">
        <v>196</v>
      </c>
      <c r="AD89" s="23" t="s">
        <v>361</v>
      </c>
      <c r="AE89" s="64" t="s">
        <v>362</v>
      </c>
      <c r="AF89" s="20" t="s">
        <v>363</v>
      </c>
      <c r="AG89" s="17">
        <v>217</v>
      </c>
      <c r="AH89" s="54">
        <v>43601</v>
      </c>
      <c r="AI89" s="17">
        <v>218</v>
      </c>
      <c r="AJ89" s="54">
        <v>43612</v>
      </c>
      <c r="AK89" s="19" t="s">
        <v>42</v>
      </c>
      <c r="AL89" s="21" t="s">
        <v>384</v>
      </c>
      <c r="AM89" s="19" t="s">
        <v>389</v>
      </c>
      <c r="AN89" s="56"/>
      <c r="AO89" s="56"/>
      <c r="AP89" s="7" t="s">
        <v>41</v>
      </c>
      <c r="AQ89" s="56"/>
      <c r="AR89" s="88" t="s">
        <v>572</v>
      </c>
      <c r="AS89" s="25" t="s">
        <v>401</v>
      </c>
      <c r="AT89" s="18" t="s">
        <v>553</v>
      </c>
    </row>
    <row r="90" spans="1:46" ht="84" x14ac:dyDescent="0.2">
      <c r="A90" s="56"/>
      <c r="B90" s="56"/>
      <c r="C90" s="56"/>
      <c r="D90" s="56"/>
      <c r="E90" s="57" t="s">
        <v>41</v>
      </c>
      <c r="F90" s="87" t="s">
        <v>520</v>
      </c>
      <c r="G90" s="21" t="s">
        <v>521</v>
      </c>
      <c r="H90" s="59" t="s">
        <v>522</v>
      </c>
      <c r="I90" s="50">
        <v>53028871</v>
      </c>
      <c r="J90" s="51">
        <v>46374496</v>
      </c>
      <c r="K90" s="56"/>
      <c r="L90" s="51">
        <v>46374496</v>
      </c>
      <c r="M90" s="52">
        <v>29</v>
      </c>
      <c r="N90" s="52">
        <v>5</v>
      </c>
      <c r="O90" s="52">
        <v>2019</v>
      </c>
      <c r="P90" s="52">
        <v>31</v>
      </c>
      <c r="Q90" s="52">
        <v>5</v>
      </c>
      <c r="R90" s="52">
        <v>2019</v>
      </c>
      <c r="S90" s="89">
        <v>6</v>
      </c>
      <c r="T90" s="89">
        <v>12</v>
      </c>
      <c r="U90" s="89">
        <v>2019</v>
      </c>
      <c r="V90" s="17">
        <v>7</v>
      </c>
      <c r="W90" s="17">
        <v>210</v>
      </c>
      <c r="X90" s="52"/>
      <c r="Y90" s="52"/>
      <c r="Z90" s="52"/>
      <c r="AA90" s="52"/>
      <c r="AB90" s="17">
        <v>7</v>
      </c>
      <c r="AC90" s="17">
        <v>210</v>
      </c>
      <c r="AD90" s="87" t="s">
        <v>286</v>
      </c>
      <c r="AE90" s="64" t="s">
        <v>362</v>
      </c>
      <c r="AF90" s="20" t="s">
        <v>363</v>
      </c>
      <c r="AG90" s="17">
        <v>160</v>
      </c>
      <c r="AH90" s="54">
        <v>43560</v>
      </c>
      <c r="AI90" s="17">
        <v>223</v>
      </c>
      <c r="AJ90" s="54">
        <v>43615</v>
      </c>
      <c r="AK90" s="19" t="s">
        <v>42</v>
      </c>
      <c r="AL90" s="21" t="s">
        <v>385</v>
      </c>
      <c r="AM90" s="19" t="s">
        <v>389</v>
      </c>
      <c r="AN90" s="56"/>
      <c r="AO90" s="56"/>
      <c r="AP90" s="7" t="s">
        <v>41</v>
      </c>
      <c r="AQ90" s="56"/>
      <c r="AR90" s="88" t="s">
        <v>572</v>
      </c>
      <c r="AS90" s="25" t="s">
        <v>401</v>
      </c>
      <c r="AT90" s="18"/>
    </row>
  </sheetData>
  <mergeCells count="27">
    <mergeCell ref="L3:L6"/>
    <mergeCell ref="G3:G6"/>
    <mergeCell ref="H3:H6"/>
    <mergeCell ref="I3:I6"/>
    <mergeCell ref="J3:J6"/>
    <mergeCell ref="K3:K6"/>
    <mergeCell ref="M3:O5"/>
    <mergeCell ref="P3:R5"/>
    <mergeCell ref="S3:U5"/>
    <mergeCell ref="V3:V6"/>
    <mergeCell ref="W3:W6"/>
    <mergeCell ref="A3:F5"/>
    <mergeCell ref="A2:AQ2"/>
    <mergeCell ref="AR1:AT4"/>
    <mergeCell ref="X5:Z5"/>
    <mergeCell ref="AK5:AK6"/>
    <mergeCell ref="AR5:AR6"/>
    <mergeCell ref="AS5:AS6"/>
    <mergeCell ref="AT5:AT6"/>
    <mergeCell ref="AB3:AB6"/>
    <mergeCell ref="AC3:AC6"/>
    <mergeCell ref="AD3:AJ5"/>
    <mergeCell ref="AK3:AK4"/>
    <mergeCell ref="AL3:AM5"/>
    <mergeCell ref="AN3:AQ5"/>
    <mergeCell ref="X3:AA4"/>
    <mergeCell ref="B1:AQ1"/>
  </mergeCells>
  <dataValidations count="1">
    <dataValidation type="textLength" allowBlank="1" showInputMessage="1" showErrorMessage="1" errorTitle="Entrada no válida" error="Escriba un texto  Maximo 200 Caracteres" promptTitle="Cualquier contenido Maximo 200 Caracteres" sqref="AT32">
      <formula1>0</formula1>
      <formula2>200</formula2>
    </dataValidation>
  </dataValidations>
  <hyperlinks>
    <hyperlink ref="AS7" r:id="rId1"/>
    <hyperlink ref="AS8" r:id="rId2"/>
    <hyperlink ref="AS9:AS10" r:id="rId3" display="SECOP II"/>
    <hyperlink ref="AS11" r:id="rId4"/>
    <hyperlink ref="AS12:AS17" r:id="rId5" display="luisa_fernanda_acu@hotmail.com"/>
    <hyperlink ref="AS18" r:id="rId6"/>
    <hyperlink ref="AS19" r:id="rId7"/>
    <hyperlink ref="AS20" r:id="rId8"/>
    <hyperlink ref="AS21" r:id="rId9"/>
    <hyperlink ref="AS22" r:id="rId10"/>
    <hyperlink ref="AS23" r:id="rId11"/>
    <hyperlink ref="AS24" r:id="rId12"/>
    <hyperlink ref="AS25" r:id="rId13"/>
    <hyperlink ref="AS26" r:id="rId14"/>
    <hyperlink ref="AS27" r:id="rId15"/>
    <hyperlink ref="AS28:AS31" r:id="rId16" display="luisa_fernanda_acu@hotmail.com"/>
    <hyperlink ref="AS32" r:id="rId17"/>
    <hyperlink ref="AS33" r:id="rId18"/>
    <hyperlink ref="AS34" r:id="rId19"/>
    <hyperlink ref="AS35" r:id="rId20"/>
    <hyperlink ref="AS36" r:id="rId21"/>
    <hyperlink ref="AS37" r:id="rId22"/>
    <hyperlink ref="AS38" r:id="rId23"/>
    <hyperlink ref="AS39" r:id="rId24"/>
    <hyperlink ref="AS40:AS45" r:id="rId25" display="luisa_fernanda_acu@hotmail.com"/>
    <hyperlink ref="AS9" r:id="rId26"/>
    <hyperlink ref="AS10" r:id="rId27"/>
    <hyperlink ref="AS12" r:id="rId28"/>
    <hyperlink ref="AS13" r:id="rId29"/>
    <hyperlink ref="AS14" r:id="rId30"/>
    <hyperlink ref="AS15" r:id="rId31"/>
    <hyperlink ref="AS16" r:id="rId32"/>
    <hyperlink ref="AS17" r:id="rId33"/>
    <hyperlink ref="AS28" r:id="rId34"/>
    <hyperlink ref="AS29" r:id="rId35"/>
    <hyperlink ref="AS30" r:id="rId36"/>
    <hyperlink ref="AS31" r:id="rId37"/>
    <hyperlink ref="AS40" r:id="rId38"/>
    <hyperlink ref="AS41" r:id="rId39"/>
    <hyperlink ref="AS42" r:id="rId40"/>
    <hyperlink ref="AS43" r:id="rId41"/>
    <hyperlink ref="AS44" r:id="rId42"/>
    <hyperlink ref="AS45" r:id="rId43"/>
    <hyperlink ref="AS46" r:id="rId44"/>
    <hyperlink ref="AS51" r:id="rId45"/>
    <hyperlink ref="AS52" r:id="rId46"/>
    <hyperlink ref="AS56" r:id="rId47"/>
    <hyperlink ref="AS55" r:id="rId48"/>
    <hyperlink ref="AS54" r:id="rId49"/>
    <hyperlink ref="AS57" r:id="rId50"/>
    <hyperlink ref="AS58" r:id="rId51"/>
    <hyperlink ref="AS59" r:id="rId52"/>
    <hyperlink ref="AS60" r:id="rId53"/>
    <hyperlink ref="AS61" r:id="rId54"/>
    <hyperlink ref="AS65" r:id="rId55"/>
    <hyperlink ref="AS63" r:id="rId56"/>
    <hyperlink ref="AS64" r:id="rId57"/>
    <hyperlink ref="AS67" r:id="rId58"/>
    <hyperlink ref="AS69" r:id="rId59"/>
    <hyperlink ref="AS70" r:id="rId60"/>
    <hyperlink ref="AS71" r:id="rId61"/>
    <hyperlink ref="AS72" r:id="rId62"/>
    <hyperlink ref="AS73" r:id="rId63"/>
    <hyperlink ref="AS74" r:id="rId64"/>
    <hyperlink ref="AS76" r:id="rId65"/>
    <hyperlink ref="AS68" r:id="rId66"/>
    <hyperlink ref="AS80" r:id="rId67"/>
    <hyperlink ref="AS83" r:id="rId68"/>
    <hyperlink ref="AS79" r:id="rId69"/>
    <hyperlink ref="AS81" r:id="rId70"/>
    <hyperlink ref="AS82" r:id="rId71"/>
    <hyperlink ref="AS84" r:id="rId72"/>
    <hyperlink ref="AS85" r:id="rId73"/>
    <hyperlink ref="AS86" r:id="rId74"/>
    <hyperlink ref="AS87" r:id="rId75"/>
    <hyperlink ref="AS89" r:id="rId76"/>
    <hyperlink ref="AS75" r:id="rId77"/>
    <hyperlink ref="AS77" r:id="rId78"/>
    <hyperlink ref="AS66" r:id="rId79"/>
    <hyperlink ref="AS62" r:id="rId80"/>
    <hyperlink ref="AS90" r:id="rId81"/>
  </hyperlinks>
  <pageMargins left="3.937007874015748E-2" right="3.937007874015748E-2" top="0.35433070866141736" bottom="0.35433070866141736" header="0.19685039370078741" footer="0"/>
  <pageSetup paperSize="5" scale="32" orientation="landscape" r:id="rId82"/>
  <colBreaks count="2" manualBreakCount="2">
    <brk id="46" max="132" man="1"/>
    <brk id="206" max="132" man="1"/>
  </colBreaks>
  <ignoredErrors>
    <ignoredError sqref="F7" numberStoredAsText="1"/>
  </ignoredErrors>
  <drawing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sortega</dc:creator>
  <cp:lastModifiedBy>Erika Viviana Boyacá Olaya</cp:lastModifiedBy>
  <cp:lastPrinted>2019-03-06T14:11:30Z</cp:lastPrinted>
  <dcterms:created xsi:type="dcterms:W3CDTF">2018-09-20T15:38:06Z</dcterms:created>
  <dcterms:modified xsi:type="dcterms:W3CDTF">2019-06-04T15:30:18Z</dcterms:modified>
</cp:coreProperties>
</file>