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vmonroy\Downloads\"/>
    </mc:Choice>
  </mc:AlternateContent>
  <bookViews>
    <workbookView xWindow="0" yWindow="0" windowWidth="20490" windowHeight="7665" tabRatio="860" activeTab="1"/>
  </bookViews>
  <sheets>
    <sheet name="Consolidado Plan" sheetId="1" r:id="rId1"/>
    <sheet name="PINAR" sheetId="16" r:id="rId2"/>
    <sheet name="Plan adquisiciones" sheetId="3" r:id="rId3"/>
    <sheet name="Plan Vacantes" sheetId="4" r:id="rId4"/>
    <sheet name="Plan Previsión" sheetId="5" r:id="rId5"/>
    <sheet name="Plan Estr TH" sheetId="6" r:id="rId6"/>
    <sheet name="Plan Capact" sheetId="7" r:id="rId7"/>
    <sheet name="Plan Bienestar" sheetId="8" r:id="rId8"/>
    <sheet name="Plan SGSST" sheetId="9" r:id="rId9"/>
    <sheet name="PAAC" sheetId="10" r:id="rId10"/>
    <sheet name="PETIC" sheetId="11" r:id="rId11"/>
    <sheet name="Plan riesgos info" sheetId="15" r:id="rId12"/>
    <sheet name="Plan segur info" sheetId="14" r:id="rId13"/>
  </sheets>
  <definedNames>
    <definedName name="_xlnm._FilterDatabase" localSheetId="1" hidden="1">PINAR!$A$6:$AJ$19</definedName>
    <definedName name="_xlnm.Print_Area" localSheetId="6">'Plan Capact'!$A$1:$S$66</definedName>
    <definedName name="Estado" localSheetId="11">#REF!</definedName>
    <definedName name="Estado" localSheetId="12">#REF!</definedName>
    <definedName name="Estado">#REF!</definedName>
  </definedNames>
  <calcPr calcId="162913"/>
  <extLst>
    <ext uri="GoogleSheetsCustomDataVersion1">
      <go:sheetsCustomData xmlns:go="http://customooxmlschemas.google.com/" r:id="rId17" roundtripDataSignature="AMtx7mhoGg83frjCfn0Ig8zQMLdWSsoAkQ=="/>
    </ext>
  </extLst>
</workbook>
</file>

<file path=xl/calcChain.xml><?xml version="1.0" encoding="utf-8"?>
<calcChain xmlns="http://schemas.openxmlformats.org/spreadsheetml/2006/main">
  <c r="N7" i="16" l="1"/>
  <c r="Q7" i="16"/>
  <c r="N8" i="16"/>
  <c r="Q8" i="16"/>
  <c r="N9" i="16"/>
  <c r="Q9" i="16"/>
  <c r="Q10" i="16"/>
  <c r="N11" i="16"/>
  <c r="Q11" i="16"/>
  <c r="Q12" i="16"/>
  <c r="N13" i="16"/>
  <c r="Q13" i="16"/>
  <c r="Q14" i="16"/>
  <c r="M15" i="16"/>
  <c r="N15" i="16"/>
  <c r="Q15" i="16"/>
  <c r="Q16" i="16"/>
  <c r="Q17" i="16"/>
  <c r="N18" i="16"/>
  <c r="Q18" i="16"/>
  <c r="Q19" i="16"/>
  <c r="S3" i="16" l="1"/>
  <c r="H17" i="1"/>
  <c r="I17" i="1"/>
  <c r="S10" i="14"/>
  <c r="O10" i="14"/>
  <c r="P10" i="14"/>
  <c r="Q10" i="14"/>
  <c r="R10" i="14"/>
  <c r="S8" i="14"/>
  <c r="O8" i="14"/>
  <c r="P8" i="14"/>
  <c r="Q8" i="14"/>
  <c r="R8" i="14"/>
  <c r="S4" i="6"/>
  <c r="Q17" i="6" l="1"/>
  <c r="Q18" i="6"/>
  <c r="Q19" i="6"/>
  <c r="P17" i="6"/>
  <c r="P18" i="6"/>
  <c r="P19" i="6"/>
  <c r="O17" i="6"/>
  <c r="O18" i="6"/>
  <c r="O19" i="6"/>
  <c r="N17" i="6"/>
  <c r="N18" i="6"/>
  <c r="N19" i="6"/>
  <c r="M17" i="6"/>
  <c r="M18" i="6"/>
  <c r="M19" i="6"/>
  <c r="Q17" i="15" l="1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Q8" i="15"/>
  <c r="P8" i="15"/>
  <c r="O8" i="15"/>
  <c r="N8" i="15"/>
  <c r="M8" i="15"/>
  <c r="Q7" i="15"/>
  <c r="P7" i="15"/>
  <c r="O7" i="15"/>
  <c r="N7" i="15"/>
  <c r="M7" i="15"/>
  <c r="S3" i="15"/>
  <c r="S17" i="14"/>
  <c r="R17" i="14"/>
  <c r="Q17" i="14"/>
  <c r="P17" i="14"/>
  <c r="O17" i="14"/>
  <c r="S16" i="14"/>
  <c r="R16" i="14"/>
  <c r="Q16" i="14"/>
  <c r="P16" i="14"/>
  <c r="O16" i="14"/>
  <c r="S15" i="14"/>
  <c r="R15" i="14"/>
  <c r="Q15" i="14"/>
  <c r="P15" i="14"/>
  <c r="O15" i="14"/>
  <c r="S14" i="14"/>
  <c r="R14" i="14"/>
  <c r="Q14" i="14"/>
  <c r="P14" i="14"/>
  <c r="O14" i="14"/>
  <c r="S13" i="14"/>
  <c r="R13" i="14"/>
  <c r="Q13" i="14"/>
  <c r="P13" i="14"/>
  <c r="O13" i="14"/>
  <c r="S12" i="14"/>
  <c r="R12" i="14"/>
  <c r="Q12" i="14"/>
  <c r="P12" i="14"/>
  <c r="O12" i="14"/>
  <c r="S11" i="14"/>
  <c r="R11" i="14"/>
  <c r="Q11" i="14"/>
  <c r="P11" i="14"/>
  <c r="O11" i="14"/>
  <c r="S9" i="14"/>
  <c r="R9" i="14"/>
  <c r="Q9" i="14"/>
  <c r="P9" i="14"/>
  <c r="O9" i="14"/>
  <c r="S7" i="14"/>
  <c r="R7" i="14"/>
  <c r="Q7" i="14"/>
  <c r="P7" i="14"/>
  <c r="O7" i="14"/>
  <c r="U3" i="14" l="1"/>
  <c r="J17" i="1"/>
  <c r="K17" i="1"/>
  <c r="Q9" i="11" l="1"/>
  <c r="P9" i="11"/>
  <c r="O9" i="11"/>
  <c r="N9" i="11"/>
  <c r="Q8" i="11"/>
  <c r="P8" i="11"/>
  <c r="O8" i="11"/>
  <c r="N8" i="11"/>
  <c r="Q7" i="11"/>
  <c r="S3" i="11" s="1"/>
  <c r="P7" i="11"/>
  <c r="O7" i="11"/>
  <c r="N7" i="11"/>
  <c r="M7" i="11"/>
  <c r="Q14" i="10"/>
  <c r="P14" i="10"/>
  <c r="O14" i="10"/>
  <c r="N14" i="10"/>
  <c r="Q13" i="10"/>
  <c r="P13" i="10"/>
  <c r="O13" i="10"/>
  <c r="N13" i="10"/>
  <c r="Q12" i="10"/>
  <c r="P12" i="10"/>
  <c r="O12" i="10"/>
  <c r="N12" i="10"/>
  <c r="Q11" i="10"/>
  <c r="P11" i="10"/>
  <c r="O11" i="10"/>
  <c r="N11" i="10"/>
  <c r="Q10" i="10"/>
  <c r="P10" i="10"/>
  <c r="O10" i="10"/>
  <c r="N10" i="10"/>
  <c r="Q9" i="10"/>
  <c r="P9" i="10"/>
  <c r="O9" i="10"/>
  <c r="N9" i="10"/>
  <c r="S3" i="10"/>
  <c r="Q9" i="9"/>
  <c r="P9" i="9"/>
  <c r="O9" i="9"/>
  <c r="N9" i="9"/>
  <c r="M9" i="9"/>
  <c r="S3" i="9"/>
  <c r="Q9" i="8"/>
  <c r="P9" i="8"/>
  <c r="O9" i="8"/>
  <c r="N9" i="8"/>
  <c r="M9" i="8"/>
  <c r="Q8" i="8"/>
  <c r="P8" i="8"/>
  <c r="O8" i="8"/>
  <c r="M8" i="8"/>
  <c r="Q7" i="8"/>
  <c r="P7" i="8"/>
  <c r="O7" i="8"/>
  <c r="N7" i="8"/>
  <c r="M7" i="8"/>
  <c r="Q10" i="7"/>
  <c r="P10" i="7"/>
  <c r="O10" i="7"/>
  <c r="M10" i="7"/>
  <c r="Q9" i="7"/>
  <c r="P9" i="7"/>
  <c r="O9" i="7"/>
  <c r="N9" i="7"/>
  <c r="M9" i="7"/>
  <c r="Q8" i="7"/>
  <c r="S3" i="7" s="1"/>
  <c r="P8" i="7"/>
  <c r="O8" i="7"/>
  <c r="N8" i="7"/>
  <c r="M8" i="7"/>
  <c r="Q7" i="7"/>
  <c r="P7" i="7"/>
  <c r="O7" i="7"/>
  <c r="N7" i="7"/>
  <c r="M7" i="7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Q8" i="5"/>
  <c r="P8" i="5"/>
  <c r="O8" i="5"/>
  <c r="N8" i="5"/>
  <c r="M8" i="5"/>
  <c r="Q7" i="5"/>
  <c r="S3" i="5" s="1"/>
  <c r="P7" i="5"/>
  <c r="O7" i="5"/>
  <c r="N7" i="5"/>
  <c r="M7" i="5"/>
  <c r="Q7" i="4"/>
  <c r="S3" i="4" s="1"/>
  <c r="P7" i="4"/>
  <c r="O7" i="4"/>
  <c r="N7" i="4"/>
  <c r="M7" i="4"/>
  <c r="Q9" i="3"/>
  <c r="S3" i="3" s="1"/>
  <c r="P9" i="3"/>
  <c r="O9" i="3"/>
  <c r="N9" i="3"/>
  <c r="M9" i="3"/>
  <c r="F17" i="1"/>
  <c r="E17" i="1"/>
  <c r="D17" i="1"/>
  <c r="C17" i="1"/>
  <c r="L16" i="1"/>
  <c r="G16" i="1"/>
  <c r="L15" i="1"/>
  <c r="G15" i="1"/>
  <c r="L14" i="1"/>
  <c r="M14" i="1" s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M7" i="1" s="1"/>
  <c r="G7" i="1"/>
  <c r="L6" i="1"/>
  <c r="M6" i="1" s="1"/>
  <c r="G6" i="1"/>
  <c r="L5" i="1"/>
  <c r="G5" i="1"/>
  <c r="M13" i="1" l="1"/>
  <c r="M11" i="1"/>
  <c r="M15" i="1"/>
  <c r="M16" i="1"/>
  <c r="M12" i="1"/>
  <c r="M10" i="1"/>
  <c r="M9" i="1"/>
  <c r="G17" i="1"/>
  <c r="M8" i="1"/>
  <c r="M5" i="1"/>
  <c r="S3" i="8"/>
  <c r="M17" i="1" l="1"/>
</calcChain>
</file>

<file path=xl/sharedStrings.xml><?xml version="1.0" encoding="utf-8"?>
<sst xmlns="http://schemas.openxmlformats.org/spreadsheetml/2006/main" count="639" uniqueCount="273">
  <si>
    <t>PLAN</t>
  </si>
  <si>
    <t>Responsable de su publicación</t>
  </si>
  <si>
    <t>PROGRAMADO</t>
  </si>
  <si>
    <t>EJECUTADO</t>
  </si>
  <si>
    <t>% EJECUTADO</t>
  </si>
  <si>
    <t>TRIMESTRE 1</t>
  </si>
  <si>
    <t>TRIMESTRE 2</t>
  </si>
  <si>
    <t>TRIMESTRE 3</t>
  </si>
  <si>
    <t>TRIMESTRE 4</t>
  </si>
  <si>
    <t>TOTAL</t>
  </si>
  <si>
    <t>Plan Institucional de Archivos ­PINAR 2018-2020</t>
  </si>
  <si>
    <t xml:space="preserve">Subdirección Administrativa, Financiera y de Control Disciplinario </t>
  </si>
  <si>
    <t>Plan Anual de Adquisiciones</t>
  </si>
  <si>
    <t>Oficina Asesora de Planeación</t>
  </si>
  <si>
    <t>Plan Anual de Vacantes</t>
  </si>
  <si>
    <t>Plan de Previsión de Recursos Humanos</t>
  </si>
  <si>
    <t>Plan Estratégico de Talento Humano</t>
  </si>
  <si>
    <t>Plan Institucional de Capacitación</t>
  </si>
  <si>
    <t xml:space="preserve">Plan de bienestar e incentivos institucionales </t>
  </si>
  <si>
    <t>Plan de Trabajo Anual en Seguridad y Salud en el Trabajo</t>
  </si>
  <si>
    <t>Plan Anticorrupción y de Atención al Ciudadano</t>
  </si>
  <si>
    <t>Plan Estratégico de Tecnologías de la Información y las Comunicaciones ­ PETI</t>
  </si>
  <si>
    <t>Plan de Tratamiento de Riesgos de Seguridad y Privacidad de la Información</t>
  </si>
  <si>
    <t>Plan de Seguridad y Privacidad de la Información</t>
  </si>
  <si>
    <t>PROMEDIO EJECUCIÓN</t>
  </si>
  <si>
    <t>CONTROL DE CAMBIOS Y/O ACTUALIZACIÓN</t>
  </si>
  <si>
    <t>Fecha de actualización</t>
  </si>
  <si>
    <t>Este plan y su detalle está publicado en: http://www.idep.edu.co/?q=reestructuracion-maloca-sig</t>
  </si>
  <si>
    <t>Porcentaje de avance</t>
  </si>
  <si>
    <t xml:space="preserve"> </t>
  </si>
  <si>
    <t>Actividad</t>
  </si>
  <si>
    <t>Responsables</t>
  </si>
  <si>
    <t>Meta</t>
  </si>
  <si>
    <t xml:space="preserve">Unidad de medida de la meta </t>
  </si>
  <si>
    <t>Programado trimestral</t>
  </si>
  <si>
    <t>Avance trimestral</t>
  </si>
  <si>
    <t xml:space="preserve">Porcentaje de avance </t>
  </si>
  <si>
    <t>Total avance por actividad (%)</t>
  </si>
  <si>
    <t>Fuente de verificación</t>
  </si>
  <si>
    <t xml:space="preserve">Avance en la gestión </t>
  </si>
  <si>
    <t>Trimestre
1</t>
  </si>
  <si>
    <t>Trimestre 2</t>
  </si>
  <si>
    <t>Trimestre
3</t>
  </si>
  <si>
    <t>Trimestre 4</t>
  </si>
  <si>
    <t xml:space="preserve">Trimestre I </t>
  </si>
  <si>
    <t>Trimestre II</t>
  </si>
  <si>
    <t>Trimestre III</t>
  </si>
  <si>
    <t xml:space="preserve">Trimestre IV </t>
  </si>
  <si>
    <t>Profesional Especializado 222-03 Subdirección Académica</t>
  </si>
  <si>
    <t>Este plan y su detalle está publicado en: http://www.idep.edu.co/?q=node/43</t>
  </si>
  <si>
    <t xml:space="preserve"> Trimestre I </t>
  </si>
  <si>
    <t xml:space="preserve"> Trimestre IV </t>
  </si>
  <si>
    <t xml:space="preserve">Profesional Especializado Oficina Asesora de Planeación </t>
  </si>
  <si>
    <t xml:space="preserve">Reportar la información relacionada con la planta de personal del Instituto al Departamento Administrativo del Servicio Civil Distrital </t>
  </si>
  <si>
    <t>Profesional Especializado 222-03 
Área de Talento Humano</t>
  </si>
  <si>
    <t xml:space="preserve">12 reportes al Departamento Administrativo del Servicio Civil </t>
  </si>
  <si>
    <t xml:space="preserve">Cantidad de reportes </t>
  </si>
  <si>
    <t>Trimestre 1</t>
  </si>
  <si>
    <t>Reportar la información relacionada con la planta de personal del Instituto al Departamento Administrativo del Servicio Civil Distrital</t>
  </si>
  <si>
    <t>Ejecutar las acciones de reinducción asociadas a los temas: Sistema de Gestión de Calidad – MIPG • Gestión Administrativa, Financiera y de Recurso Humano • Sistema de Gestión de Seguridad y Salud en el Trabajo • Gestión Contractual y Jurídica • Gestión Documental • Productos y Servicios del IDEP.</t>
  </si>
  <si>
    <t>Número de funcionarios con proceso de inducción / Número de funcionarios posesionados</t>
  </si>
  <si>
    <t>Reconocer los mejores servidores públicos del IDEP</t>
  </si>
  <si>
    <t>1 Resolución de reconocimiento</t>
  </si>
  <si>
    <t xml:space="preserve">El 100% de las actividades propuestas ejecutadas </t>
  </si>
  <si>
    <t>Este plan y su detalle está publicado en: http://www.idep.edu.co/?q=node/32</t>
  </si>
  <si>
    <t xml:space="preserve">Avance en la ejecución del plan </t>
  </si>
  <si>
    <t>Seguimiento del componente administración del riesgo</t>
  </si>
  <si>
    <t xml:space="preserve">Jefe Oficina Asesora Planeación </t>
  </si>
  <si>
    <t>Seguimiento del componente racionalización trámites</t>
  </si>
  <si>
    <t xml:space="preserve">Subdirección Académica </t>
  </si>
  <si>
    <t>Seguimiento del componente rendición de cuentas</t>
  </si>
  <si>
    <t>Seguimiento del componente Mejora de mecanismos atención al ciudadano</t>
  </si>
  <si>
    <t xml:space="preserve">Todas las áreas </t>
  </si>
  <si>
    <t xml:space="preserve">Seguimiento del componente Transparencia </t>
  </si>
  <si>
    <t xml:space="preserve">Seguimiento del componente Iniciativas adicionales </t>
  </si>
  <si>
    <t>Jefe Oficina Asesora de Planeación</t>
  </si>
  <si>
    <t>Número de actividades ejecutadas / Número de actividades programadas</t>
  </si>
  <si>
    <t>Realizar el mantenimiento preventivo y correctivo a la infraestructura tecnológica del IDEP, tanto en el componente físico como en el componente lógico.</t>
  </si>
  <si>
    <t>Técnico Oficina Asesora de Planeación</t>
  </si>
  <si>
    <t>100% del plan de mantenimiento implementado</t>
  </si>
  <si>
    <t>Realizar el seguimiento a los riesgos relacionados con seguridad de la información contenidos en el Mapa de Riesgos del IDEP</t>
  </si>
  <si>
    <t>3 Seguimientos</t>
  </si>
  <si>
    <t>Número de seguimientos</t>
  </si>
  <si>
    <t>Revisión y actualización del instrumento de levantamiento de Activos de Información (AI) del Área de Tecnología.</t>
  </si>
  <si>
    <t>- Contratistas Oficina Asesora de Planeación.
 - Técnico Oficina Planeación</t>
  </si>
  <si>
    <t>Socializar el instrumento de levantamiento de AI al jefe de la oficina de planeación.</t>
  </si>
  <si>
    <t>- Jefe Oficina Asesora de Planeación
 - Contratistas Oficina Asesora de Planeación.</t>
  </si>
  <si>
    <t>Publicar el Registro de AI del Área de Tecnología en el portal web del IDEP.</t>
  </si>
  <si>
    <t>Socializar el procedimiento de Incidentes de Seguridad de la Información a los colabores del IDEP</t>
  </si>
  <si>
    <t>Divulgar y gestionar los boletines informativos de seguridad, Integrar con CSIRT de Gobierno</t>
  </si>
  <si>
    <t>- Jefe de seguridad de la información.</t>
  </si>
  <si>
    <t>Boletines Informativos Divulgados</t>
  </si>
  <si>
    <t>Socializar la política de seguridad de la información del IDEP</t>
  </si>
  <si>
    <t>Tarea</t>
  </si>
  <si>
    <t>Todos</t>
  </si>
  <si>
    <t>Diagnóstico</t>
  </si>
  <si>
    <t>Planeación</t>
  </si>
  <si>
    <t>Revisar, Actualizar la Política de Seguridad de la Información</t>
  </si>
  <si>
    <t>Revisar y Actualizar la Política de Seguridad de la Información</t>
  </si>
  <si>
    <t>Política de Seguridad de la Información actualizada</t>
  </si>
  <si>
    <t>Divulgar y socializar la Política de Seguridad de la Información</t>
  </si>
  <si>
    <t>Servidor Web Virtual Creado</t>
  </si>
  <si>
    <t>Publicar la política de seguridad de la información del IDEP en el portal web de la entidad</t>
  </si>
  <si>
    <t>Política de Seguridad publicado en el portal</t>
  </si>
  <si>
    <t>Gestionar la suscripción del compromiso de cumplir con las políticas de seguridad de la información por parte de los nuevos funcionarios y contratistas del IDEP</t>
  </si>
  <si>
    <t>Suscripción de compromisos  con cada colaborador del IDEP</t>
  </si>
  <si>
    <t>Seguridad y Privacidad de la Información / Indicadores PSPI</t>
  </si>
  <si>
    <t>Provisión de información a los indicadores de medición del PSPI</t>
  </si>
  <si>
    <t>Indicadores del PSPI  Revisados</t>
  </si>
  <si>
    <t># de Indicadores Reportados / # de indicadores Definidos</t>
  </si>
  <si>
    <t>MIPG / Gobierno Digital</t>
  </si>
  <si>
    <t>Implementación del  esquema de soporte, al ciclo de vida y mantenimiento de los sistemas de información de acuerdo con los lineamientos del FURAG.</t>
  </si>
  <si>
    <t>- Ingeniero de la OAP</t>
  </si>
  <si>
    <t xml:space="preserve"> Implementación de los criterios de accesibilidad y usabilidad en la plataforma web del IDEP en relación con el cumplimiento de los criterios definidos en la política de Gobierno Digital en FURAG</t>
  </si>
  <si>
    <t>PLANES INSTITUCIONALES 2021
INSTITUTO PARA LA INVESTIGACIÓN EDUCATIVA Y EL DESARROLLO PEDAGÓGICO - IDEP
2021</t>
  </si>
  <si>
    <t>PLAN INSTITUCIONAL DE ARCHIVOS - PINAR 2021</t>
  </si>
  <si>
    <t>PLAN ANUAL DE ADQUISICIONES 2021</t>
  </si>
  <si>
    <t>PLAN ANUAL DE VACANTES 2021</t>
  </si>
  <si>
    <t>PLAN DE PREVISIÓN DE RECURSOS HUMANO 2021</t>
  </si>
  <si>
    <t>PLAN ESTRATÉGICO DE TALENTO HUMANO 2021</t>
  </si>
  <si>
    <t>PLAN INSTITUCIONAL DE CAPACITACIÓN 2021</t>
  </si>
  <si>
    <t>PLAN DE BIENESTAR E INCENTIVOS INSTITUCIONALES 2021</t>
  </si>
  <si>
    <t>PLAN ANUAL DE SEGURIDAD Y SALUD EN EL TRABAJO 2021</t>
  </si>
  <si>
    <t>PLAN ANTICORRUPCIÓN Y ATENCIÓN AL CIUDADANO 2021</t>
  </si>
  <si>
    <t>PLAN ESTRATÉGICO DE TECNOLOGÍAS DE LA INFORMACIÓN Y LAS COMUNICACIONES 2021</t>
  </si>
  <si>
    <t>PLAN DE TRATAMIENTO DE RIESGOS DE SEGURIDAD Y PRIVACIDAD DE LA INFORMACIÓN 2021</t>
  </si>
  <si>
    <t>PLAN DE SEGURIDAD Y PRIVACIDAD DE LA INFORMACIÓN 2021</t>
  </si>
  <si>
    <t xml:space="preserve">GESTIÓN/DOMINIO </t>
  </si>
  <si>
    <t>Diligenciamiento de la matriz para medir el nivel de madurez del Modelo de Seguridad y Privacidad de la Información</t>
  </si>
  <si>
    <t>Jefe Oficina Asesora de Planeación
Contratistas Oficina Asesora de Planeación.
Técnico Oficina Planeación</t>
  </si>
  <si>
    <t>Documento del  Nivel de Madurez del MSPI</t>
  </si>
  <si>
    <t>1 matriz diligenciada del Nivel de Madurez</t>
  </si>
  <si>
    <t xml:space="preserve">Realizar el seguimiento a las actividades del plan de mejoramiento del proceso de gestión tecnológica </t>
  </si>
  <si>
    <t>Jefe Oficina Asesora de Planeación
 Contratistas Oficina Asesora de Planeación.
 Técnico Oficina Planeación</t>
  </si>
  <si>
    <t xml:space="preserve">Seguimiento  plan de mejoramiento Gestión tecnológica </t>
  </si>
  <si>
    <t xml:space="preserve">4 seguimientos diligenciados </t>
  </si>
  <si>
    <t>100%  Política Actualizada</t>
  </si>
  <si>
    <t>100%  publicación en el portal</t>
  </si>
  <si>
    <t xml:space="preserve"> # de suscripciones de compromisos / # total de colaboradores</t>
  </si>
  <si>
    <t>Seguimiento   y reporte  de los indicadores del PSPI del IDEP</t>
  </si>
  <si>
    <t xml:space="preserve">Identificar  todas las bases de datos del IDEP  que deban ser registrados en la SIC 
</t>
  </si>
  <si>
    <t xml:space="preserve">Bases de datos identificadas del IDEP </t>
  </si>
  <si>
    <t xml:space="preserve">100%  bases de datos identificadas del IDEP </t>
  </si>
  <si>
    <t xml:space="preserve">Actualizar los registros de las bases de datos  del IDEP en la Superintendencia de Industria y Comercio </t>
  </si>
  <si>
    <t xml:space="preserve">Registro de las bases de datos del IDEP en el SIC </t>
  </si>
  <si>
    <t xml:space="preserve">100% de los registros de las bases de datos actualizadas </t>
  </si>
  <si>
    <t>Incluir en los contratos de los sistemas de información la obligación de realizar la documentación Técnica de los cambios implementados en el software donde se incluya: origen del cambio, fecha del cambio, cambio realizado e impacto en las funcionalidades en producción.</t>
  </si>
  <si>
    <t xml:space="preserve">Contratos de los  sistemas de información </t>
  </si>
  <si>
    <t>100 Contratos de los  sistemas de información actualizados</t>
  </si>
  <si>
    <t>Identificar para los sistemas de información  Humano y Gobbi del IDEP  las funcionalidades de:  trazabilidad, auditoría de transacciones o acciones para el registro de eventos de creación, actualización, modificación o borrado de información.</t>
  </si>
  <si>
    <t xml:space="preserve">Documento con las funcionalidades identificadas </t>
  </si>
  <si>
    <t xml:space="preserve">100  documento  elaborado con las funcionalidades </t>
  </si>
  <si>
    <t xml:space="preserve">Definir los términos de referencia del nuevo portal web, con base en las recomendaciones de MINTIC </t>
  </si>
  <si>
    <t xml:space="preserve">1 Términos de referencia </t>
  </si>
  <si>
    <t>Contratistas Oficina Asesora de Planeación.
Técnico Oficina Planeación</t>
  </si>
  <si>
    <t>1 Instrumento de levantamiento de Activos de Información (AI)</t>
  </si>
  <si>
    <t>Instrumento Actualizado y revisado</t>
  </si>
  <si>
    <t>Contratistas Oficina Asesora de Planeación.</t>
  </si>
  <si>
    <t>1 Socialización del  Instrumento de levantamiento de Activos de Información (AI) socializado</t>
  </si>
  <si>
    <t xml:space="preserve"> Socialización</t>
  </si>
  <si>
    <t>Apoyar la identificación  del inventario con los Activos de información de la Subdirección Académica del IDEP .</t>
  </si>
  <si>
    <t>100 % Base de Datos de AI actualizado</t>
  </si>
  <si>
    <t xml:space="preserve">Base de Datos actualizada </t>
  </si>
  <si>
    <t>Realizar informe de actualización a los AI indicando la novedad de la modificación  del proceso de gestión tecnológica (Actualizaciones al proceso de Gestión el AI, Incluir un nuevo AI, Cambios o migraciones de Sistemas de Información (SI) en donde se almacenan o reposan AI, Materialización de riesgos que cambien la criticidad del AI).</t>
  </si>
  <si>
    <t>1 Informe de la actualización de los AI</t>
  </si>
  <si>
    <t xml:space="preserve"> Informe</t>
  </si>
  <si>
    <t xml:space="preserve">1 Registro de AI de Tecnología </t>
  </si>
  <si>
    <t xml:space="preserve"> Registro de AI publicado </t>
  </si>
  <si>
    <t>Reportar al Director de la Entidad la información recolectada  en el instrumento de AI que se identifica y corresponde a los activos de la Subdirección Académica .</t>
  </si>
  <si>
    <t>1 Reporte de BD de AI realizado al Director</t>
  </si>
  <si>
    <t>Reporte de BD del Instrumento de AI</t>
  </si>
  <si>
    <t>2 Socializaciones del procedimiento de Incidentes de Seguridad Socializado</t>
  </si>
  <si>
    <t>Socialización del Procedimiento</t>
  </si>
  <si>
    <t>4 Boletines informativos de seguridad Divulgados</t>
  </si>
  <si>
    <t xml:space="preserve">2 Socializaciones de la política de seguridad de la información </t>
  </si>
  <si>
    <t>Política Socializada</t>
  </si>
  <si>
    <t xml:space="preserve">Revisar las reglas  y políticas para el funcionamiento del Eduroam </t>
  </si>
  <si>
    <t xml:space="preserve">1 Informe de la revisión de las reglas y políticas de funcionamiento </t>
  </si>
  <si>
    <t xml:space="preserve">Documento de informe de las reglas y políticas de funcionamiento </t>
  </si>
  <si>
    <t>Plan Anticorrupción y de Atención al ciudadano  para la vigencia 2021</t>
  </si>
  <si>
    <t>Profesional Especializado 222-03 Talento Humano</t>
  </si>
  <si>
    <t>Realizar las gestiones administrativas que permitan la participación del IDEP con la oferta de 4 empleos en vacancia definitiva en la convocatoria distrital 04 de 2021 con la Comisión nacional del Servicio Civil</t>
  </si>
  <si>
    <t xml:space="preserve">Director General - Subdirector Administrativo y Financiero - Profesional Especializado 222-03 </t>
  </si>
  <si>
    <t>Convocar, elegir y designar los integrantes de la Comisión de Personal del IDEP para la vigencia 2021-2023</t>
  </si>
  <si>
    <t xml:space="preserve">Director General - Profesional Especializado 222-03 </t>
  </si>
  <si>
    <t>1 Documento suscrito con la CNSC donde se oferten 4 empleos del IDEP a concurso de méritos</t>
  </si>
  <si>
    <t>1  Resolución de Designación</t>
  </si>
  <si>
    <t xml:space="preserve">Documento </t>
  </si>
  <si>
    <t xml:space="preserve">Resolución </t>
  </si>
  <si>
    <t>Conferir trabajar bajo la modalidad de teletrabajo a 18 funcionarios del IDEP</t>
  </si>
  <si>
    <t>Director General - Subdirector Administrativo y Financiero - Profesional Especializado 222-03</t>
  </si>
  <si>
    <t>Resolución de Teletrabajo</t>
  </si>
  <si>
    <t>un contrato</t>
  </si>
  <si>
    <t>Una Resolución de Designación</t>
  </si>
  <si>
    <t>12 reportes al Departamento Administrativo del Servicio Civil</t>
  </si>
  <si>
    <t>Cantidad de reportes</t>
  </si>
  <si>
    <t>Realizar la contratación de la Caja de Compensación como operador de actividades de bienestar laboral dirigidas a los funcionarios del IDEP</t>
  </si>
  <si>
    <t>Jefes de Oficina y Subdirectores</t>
  </si>
  <si>
    <t>Listados de asistencia</t>
  </si>
  <si>
    <t>Realizar el proceso de inducción a los funcionarios nombrados en la vigencia 2021</t>
  </si>
  <si>
    <t>Resolución de reconocimiento</t>
  </si>
  <si>
    <t>Actualizar el instrumento de evaluación de acciones de capacitación, para medir el impacto de las acciones ejecutadas en los funcionarios del IDEP</t>
  </si>
  <si>
    <t>Un Documento</t>
  </si>
  <si>
    <t>Ejecutar las actividades programadas en el Plan de Trabajo Anual en Seguridad y Salud en el Trabajo para la vigencia 2021</t>
  </si>
  <si>
    <t>18 Resolución de Teletrabajo</t>
  </si>
  <si>
    <t>Realizar la contratación de la Caja de Compensación como operador de la oferta de capacitación del IDEP en 2021</t>
  </si>
  <si>
    <t>1 un contrato</t>
  </si>
  <si>
    <t>1 Una Resolución de Designación</t>
  </si>
  <si>
    <t xml:space="preserve">100% listados asistencia diligenciados </t>
  </si>
  <si>
    <t xml:space="preserve">100% Funcionarios del IDEP que realizaron inducción </t>
  </si>
  <si>
    <t>1 Un documento suscrito con la CNSC donde se oferten 4 empleos del IDEP a concurso de méritos</t>
  </si>
  <si>
    <t>Documento</t>
  </si>
  <si>
    <t>1 Un Documento</t>
  </si>
  <si>
    <t>Plan de trabajo  Anual en Seguridad y Salud en el Trabajo para la vigencia 2021</t>
  </si>
  <si>
    <t>Contratista SG SST y Subdirector Administrativo y Financiero</t>
  </si>
  <si>
    <t>Contrato suscrito</t>
  </si>
  <si>
    <t xml:space="preserve">100% Listados de asistencia diligenciado </t>
  </si>
  <si>
    <t xml:space="preserve">100% Funcionarios del IDEP  que hicieron inducción </t>
  </si>
  <si>
    <t xml:space="preserve">1 Contrato </t>
  </si>
  <si>
    <t>1 Contrato suscrito</t>
  </si>
  <si>
    <t>1  Resolución de reconocimiento</t>
  </si>
  <si>
    <t xml:space="preserve">Contrato </t>
  </si>
  <si>
    <t>18 Resolución de teletrabajo</t>
  </si>
  <si>
    <t xml:space="preserve">100% del documento con la definición de requerimientos, técnicos y elaboración de estudios de mercado
</t>
  </si>
  <si>
    <t>Documento con la definición de requerimientos, técnicos y elaboración de estudios de mercado</t>
  </si>
  <si>
    <t>Apoyar la gestión de la Oficina Asesora de Planeación, a través de la definición, implementación, monitoreo y mejora continua de los procesos de Tecnologías de la Información y comunicaciones</t>
  </si>
  <si>
    <t>100% de los documentos actualizados de los procesos de gestión tecnológica</t>
  </si>
  <si>
    <t>Número de documentos actualizadas / Número de documentos programados por actualizar</t>
  </si>
  <si>
    <t>Gestionar la contratación de una plataforma como servicio Cloud para alojar los servicios del ERP para el IDEP.</t>
  </si>
  <si>
    <t>Fecha Actualización vigencia 2021</t>
  </si>
  <si>
    <t xml:space="preserve">Jefe Oficina Asesora de planeación
Contratistas Oficina Asesora de Planeación. 
Técnico Oficina Planeación
</t>
  </si>
  <si>
    <t xml:space="preserve">Realizar el seguimiento desde la Oficina Asesora de Planeación al Plan Anual adquisiciones </t>
  </si>
  <si>
    <t xml:space="preserve">4 seguimientos al Plan Anual de adquisiciones </t>
  </si>
  <si>
    <t xml:space="preserve">Seguimiento del plan adquisiciones (Trimestre inmediatamente anterior  al corte de seguimiento) </t>
  </si>
  <si>
    <t>Total</t>
  </si>
  <si>
    <t xml:space="preserve">Modificación - Aprobación en Comité Institucional de Gestión y Desempeño </t>
  </si>
  <si>
    <t>Fecha de actualización: 26/04/2021</t>
  </si>
  <si>
    <t>1 Cronograma</t>
  </si>
  <si>
    <t>Un cronograma de transferencias documentales secundarias.</t>
  </si>
  <si>
    <t>Crear un cronograma para realizar las transferencias documentales secundarias de los expedientes que por TVD deben estar en el Archivo de Bogotá.</t>
  </si>
  <si>
    <t>50% de implementación de la TVD</t>
  </si>
  <si>
    <t>TVD implementada al 100%</t>
  </si>
  <si>
    <t>Continuar implementando las TVD al fondo documental acumulado del IDEP</t>
  </si>
  <si>
    <t>1 Documento</t>
  </si>
  <si>
    <t>Un documento con lineamientos</t>
  </si>
  <si>
    <t>Establecer lineamientos para la impresión y reprografía (digitalización) de los documentos análogos y electrónicos.</t>
  </si>
  <si>
    <t>1 Procedimiento</t>
  </si>
  <si>
    <t>Procedimiento creado</t>
  </si>
  <si>
    <t>Crear el procedimiento de eliminación documental</t>
  </si>
  <si>
    <t>4 capacitaciones</t>
  </si>
  <si>
    <t>Cuatro (4) capacitaciones al año</t>
  </si>
  <si>
    <t>Capacitar a los funcionarios en temas relacionados con la gestión documental.</t>
  </si>
  <si>
    <t>1 Índice actualizado</t>
  </si>
  <si>
    <t>Índice Actualizado y Publicado en la web del IDEP</t>
  </si>
  <si>
    <t>Actualizar el índice de información clasificada y reservada.</t>
  </si>
  <si>
    <t>6 Trasferencias</t>
  </si>
  <si>
    <t>Seis (6) transferencias primarias recibidas al año</t>
  </si>
  <si>
    <t>Recibir seis (6) transferencias documentales primarias, una por cada dependencia.</t>
  </si>
  <si>
    <t>1 Tabla Convalidada</t>
  </si>
  <si>
    <t>Comunicación del Consejo Distrital de Archivos aprobando las TRD</t>
  </si>
  <si>
    <t>Actualizar las Tablas de Retención Documental (TRD) del IDEP</t>
  </si>
  <si>
    <t>1 Plan</t>
  </si>
  <si>
    <t>Un plan de emergencias que incluya los archivos</t>
  </si>
  <si>
    <t>Articularse al Plan interno de emergencias y contingencias de la entidad.</t>
  </si>
  <si>
    <t>Un documento del SIC actualizado aprobado por el Archivo de Bogotá</t>
  </si>
  <si>
    <t>Levantar el Sistema Integrado de Conservación, conforme a los lineamientos dados por el Archivo de Bogotá a través del radicado IDEP 172 del 2021.</t>
  </si>
  <si>
    <t>Un Banco Terminológico aprobado</t>
  </si>
  <si>
    <t>Elaborar, aprobar e implementar el Banco terminológico de series y sub-series documentales.</t>
  </si>
  <si>
    <t>Un documento con las Tablas de Control y Acceso</t>
  </si>
  <si>
    <t>Ajustar, aprobar e implementar las Tablas de Control de Acceso.</t>
  </si>
  <si>
    <t>1 Instructivo</t>
  </si>
  <si>
    <t>Un instructivo divulgado</t>
  </si>
  <si>
    <t>Elaborar un instructivo para el manejo de los documentos electrónicos creados por trabajo en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</si>
</sst>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/m/yyyy"/>
  </numFmts>
  <fonts count="55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u/>
      <sz val="7"/>
      <color theme="1"/>
      <name val="Arial"/>
      <family val="2"/>
    </font>
    <font>
      <sz val="10"/>
      <color rgb="FF000000"/>
      <name val="Roboto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20"/>
      <color rgb="FF000000"/>
      <name val="Arial"/>
      <family val="2"/>
    </font>
    <font>
      <sz val="10"/>
      <color rgb="FF000000"/>
      <name val="Roboto"/>
    </font>
    <font>
      <u/>
      <sz val="10"/>
      <color rgb="FF0563C1"/>
      <name val="Arial"/>
      <family val="2"/>
    </font>
    <font>
      <sz val="10"/>
      <color rgb="FF000000"/>
      <name val="Calibri"/>
      <family val="2"/>
    </font>
    <font>
      <u/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72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rgb="FFFF0000"/>
      <name val="Arial"/>
    </font>
    <font>
      <sz val="10"/>
      <color theme="1"/>
      <name val="Calibri"/>
    </font>
    <font>
      <sz val="9"/>
      <color rgb="FFFF0000"/>
      <name val="Arial"/>
    </font>
    <font>
      <sz val="9"/>
      <color theme="1"/>
      <name val="Arial"/>
    </font>
    <font>
      <sz val="9"/>
      <color rgb="FF000000"/>
      <name val="Arial"/>
    </font>
    <font>
      <sz val="10"/>
      <color theme="10"/>
      <name val="Arial"/>
    </font>
    <font>
      <u/>
      <sz val="10"/>
      <color theme="10"/>
      <name val="Arial"/>
    </font>
    <font>
      <u/>
      <sz val="9"/>
      <color rgb="FF1155CC"/>
      <name val="Arial"/>
    </font>
    <font>
      <sz val="12"/>
      <color rgb="FFFF0000"/>
      <name val="Arial"/>
    </font>
    <font>
      <sz val="10"/>
      <name val="Arial"/>
    </font>
    <font>
      <b/>
      <sz val="10"/>
      <color rgb="FF000000"/>
      <name val="Arial"/>
    </font>
    <font>
      <sz val="12"/>
      <color theme="1"/>
      <name val="Arial"/>
    </font>
    <font>
      <b/>
      <sz val="11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20"/>
      <color theme="1"/>
      <name val="Arial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</fills>
  <borders count="9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13"/>
    <xf numFmtId="9" fontId="6" fillId="0" borderId="13" applyFont="0" applyFill="0" applyBorder="0" applyAlignment="0" applyProtection="0"/>
    <xf numFmtId="0" fontId="35" fillId="0" borderId="13"/>
    <xf numFmtId="0" fontId="44" fillId="0" borderId="13" applyNumberFormat="0" applyFill="0" applyBorder="0" applyAlignment="0" applyProtection="0"/>
  </cellStyleXfs>
  <cellXfs count="545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 wrapText="1"/>
    </xf>
    <xf numFmtId="10" fontId="5" fillId="0" borderId="0" xfId="0" applyNumberFormat="1" applyFont="1"/>
    <xf numFmtId="0" fontId="5" fillId="0" borderId="0" xfId="0" applyFont="1"/>
    <xf numFmtId="9" fontId="5" fillId="0" borderId="0" xfId="0" applyNumberFormat="1" applyFont="1"/>
    <xf numFmtId="0" fontId="6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right"/>
    </xf>
    <xf numFmtId="0" fontId="5" fillId="0" borderId="0" xfId="0" applyFont="1" applyAlignment="1"/>
    <xf numFmtId="14" fontId="6" fillId="0" borderId="10" xfId="0" applyNumberFormat="1" applyFont="1" applyBorder="1" applyAlignment="1">
      <alignment horizontal="right"/>
    </xf>
    <xf numFmtId="0" fontId="6" fillId="4" borderId="10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9" fontId="12" fillId="0" borderId="9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14" fillId="4" borderId="13" xfId="0" applyFont="1" applyFill="1" applyBorder="1" applyAlignment="1">
      <alignment wrapText="1"/>
    </xf>
    <xf numFmtId="0" fontId="15" fillId="4" borderId="13" xfId="0" applyFont="1" applyFill="1" applyBorder="1" applyAlignment="1">
      <alignment wrapText="1"/>
    </xf>
    <xf numFmtId="0" fontId="16" fillId="4" borderId="13" xfId="0" applyFont="1" applyFill="1" applyBorder="1" applyAlignment="1">
      <alignment wrapText="1"/>
    </xf>
    <xf numFmtId="0" fontId="2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4" borderId="16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14" fontId="5" fillId="0" borderId="10" xfId="0" applyNumberFormat="1" applyFont="1" applyBorder="1"/>
    <xf numFmtId="0" fontId="2" fillId="5" borderId="9" xfId="0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0" fillId="4" borderId="13" xfId="0" applyFont="1" applyFill="1" applyBorder="1" applyAlignment="1">
      <alignment wrapText="1"/>
    </xf>
    <xf numFmtId="14" fontId="5" fillId="0" borderId="10" xfId="0" applyNumberFormat="1" applyFont="1" applyBorder="1" applyAlignment="1"/>
    <xf numFmtId="0" fontId="1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9" fontId="5" fillId="0" borderId="9" xfId="0" applyNumberFormat="1" applyFont="1" applyBorder="1" applyAlignment="1">
      <alignment wrapText="1"/>
    </xf>
    <xf numFmtId="9" fontId="0" fillId="0" borderId="9" xfId="0" applyNumberFormat="1" applyFont="1" applyBorder="1" applyAlignment="1">
      <alignment wrapText="1"/>
    </xf>
    <xf numFmtId="9" fontId="12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14" fontId="21" fillId="4" borderId="9" xfId="0" applyNumberFormat="1" applyFont="1" applyFill="1" applyBorder="1" applyAlignment="1"/>
    <xf numFmtId="0" fontId="25" fillId="4" borderId="9" xfId="0" applyFont="1" applyFill="1" applyBorder="1" applyAlignment="1">
      <alignment horizontal="center"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12" fillId="0" borderId="0" xfId="0" applyNumberFormat="1" applyFont="1" applyAlignment="1">
      <alignment horizontal="center" vertical="center"/>
    </xf>
    <xf numFmtId="14" fontId="0" fillId="0" borderId="10" xfId="0" applyNumberFormat="1" applyFont="1" applyBorder="1" applyAlignment="1"/>
    <xf numFmtId="0" fontId="17" fillId="4" borderId="0" xfId="0" applyFont="1" applyFill="1" applyAlignment="1">
      <alignment vertical="center" wrapText="1"/>
    </xf>
    <xf numFmtId="9" fontId="12" fillId="4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/>
    </xf>
    <xf numFmtId="14" fontId="6" fillId="0" borderId="29" xfId="0" applyNumberFormat="1" applyFont="1" applyBorder="1" applyAlignment="1">
      <alignment horizontal="right"/>
    </xf>
    <xf numFmtId="0" fontId="29" fillId="0" borderId="19" xfId="0" applyFont="1" applyBorder="1" applyAlignment="1">
      <alignment horizontal="left" vertical="center" wrapText="1"/>
    </xf>
    <xf numFmtId="0" fontId="29" fillId="4" borderId="9" xfId="0" applyFont="1" applyFill="1" applyBorder="1" applyAlignment="1">
      <alignment horizontal="left" wrapText="1"/>
    </xf>
    <xf numFmtId="9" fontId="0" fillId="7" borderId="9" xfId="0" applyNumberFormat="1" applyFont="1" applyFill="1" applyBorder="1" applyAlignment="1">
      <alignment horizontal="center" vertical="center"/>
    </xf>
    <xf numFmtId="9" fontId="6" fillId="7" borderId="9" xfId="0" applyNumberFormat="1" applyFont="1" applyFill="1" applyBorder="1" applyAlignment="1">
      <alignment horizontal="center" vertical="center"/>
    </xf>
    <xf numFmtId="9" fontId="5" fillId="8" borderId="9" xfId="0" applyNumberFormat="1" applyFont="1" applyFill="1" applyBorder="1" applyAlignment="1">
      <alignment horizontal="center" vertical="center"/>
    </xf>
    <xf numFmtId="9" fontId="5" fillId="7" borderId="9" xfId="0" applyNumberFormat="1" applyFont="1" applyFill="1" applyBorder="1" applyAlignment="1">
      <alignment horizontal="center" vertical="center"/>
    </xf>
    <xf numFmtId="9" fontId="6" fillId="7" borderId="10" xfId="0" applyNumberFormat="1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9" fontId="0" fillId="9" borderId="9" xfId="0" applyNumberFormat="1" applyFont="1" applyFill="1" applyBorder="1" applyAlignment="1">
      <alignment horizontal="center" vertical="center"/>
    </xf>
    <xf numFmtId="164" fontId="5" fillId="0" borderId="13" xfId="1" applyNumberFormat="1" applyFont="1" applyAlignment="1">
      <alignment wrapText="1"/>
    </xf>
    <xf numFmtId="0" fontId="6" fillId="0" borderId="13" xfId="1"/>
    <xf numFmtId="0" fontId="1" fillId="0" borderId="13" xfId="1" applyFont="1" applyAlignment="1">
      <alignment horizontal="center" vertical="center" wrapText="1"/>
    </xf>
    <xf numFmtId="0" fontId="5" fillId="0" borderId="13" xfId="1" applyFont="1"/>
    <xf numFmtId="165" fontId="6" fillId="0" borderId="15" xfId="1" applyNumberFormat="1" applyBorder="1"/>
    <xf numFmtId="164" fontId="5" fillId="0" borderId="13" xfId="1" applyNumberFormat="1" applyFont="1" applyAlignment="1">
      <alignment horizontal="center" wrapText="1"/>
    </xf>
    <xf numFmtId="9" fontId="6" fillId="0" borderId="9" xfId="1" applyNumberFormat="1" applyBorder="1" applyAlignment="1">
      <alignment horizontal="center" vertical="center"/>
    </xf>
    <xf numFmtId="164" fontId="1" fillId="0" borderId="13" xfId="1" applyNumberFormat="1" applyFont="1" applyAlignment="1">
      <alignment wrapText="1"/>
    </xf>
    <xf numFmtId="164" fontId="1" fillId="0" borderId="13" xfId="1" applyNumberFormat="1" applyFont="1" applyAlignment="1">
      <alignment horizontal="left" wrapText="1"/>
    </xf>
    <xf numFmtId="0" fontId="5" fillId="0" borderId="13" xfId="1" applyFont="1" applyAlignment="1">
      <alignment wrapText="1"/>
    </xf>
    <xf numFmtId="0" fontId="14" fillId="4" borderId="13" xfId="1" applyFont="1" applyFill="1" applyAlignment="1">
      <alignment wrapText="1"/>
    </xf>
    <xf numFmtId="0" fontId="5" fillId="4" borderId="13" xfId="1" applyFont="1" applyFill="1" applyAlignment="1">
      <alignment wrapText="1"/>
    </xf>
    <xf numFmtId="0" fontId="2" fillId="5" borderId="21" xfId="1" applyFont="1" applyFill="1" applyBorder="1" applyAlignment="1">
      <alignment horizontal="center" vertical="center" wrapText="1"/>
    </xf>
    <xf numFmtId="0" fontId="5" fillId="0" borderId="13" xfId="1" applyFont="1" applyAlignment="1">
      <alignment vertical="center" wrapText="1"/>
    </xf>
    <xf numFmtId="0" fontId="14" fillId="0" borderId="13" xfId="1" applyFont="1" applyAlignment="1">
      <alignment vertical="center" wrapText="1"/>
    </xf>
    <xf numFmtId="0" fontId="3" fillId="6" borderId="29" xfId="1" applyFont="1" applyFill="1" applyBorder="1" applyAlignment="1">
      <alignment horizontal="left" vertical="center" wrapText="1"/>
    </xf>
    <xf numFmtId="0" fontId="6" fillId="6" borderId="29" xfId="1" quotePrefix="1" applyFill="1" applyBorder="1" applyAlignment="1">
      <alignment horizontal="center" vertical="center" wrapText="1"/>
    </xf>
    <xf numFmtId="0" fontId="5" fillId="6" borderId="29" xfId="1" applyFont="1" applyFill="1" applyBorder="1" applyAlignment="1">
      <alignment horizontal="center" vertical="center" wrapText="1"/>
    </xf>
    <xf numFmtId="0" fontId="6" fillId="6" borderId="29" xfId="1" applyFill="1" applyBorder="1" applyAlignment="1">
      <alignment horizontal="center" vertical="center" wrapText="1"/>
    </xf>
    <xf numFmtId="0" fontId="6" fillId="6" borderId="31" xfId="1" applyFill="1" applyBorder="1" applyAlignment="1">
      <alignment horizontal="center" vertical="center" wrapText="1"/>
    </xf>
    <xf numFmtId="0" fontId="6" fillId="6" borderId="29" xfId="1" applyFill="1" applyBorder="1" applyAlignment="1">
      <alignment horizontal="left" vertical="center" wrapText="1"/>
    </xf>
    <xf numFmtId="9" fontId="6" fillId="4" borderId="29" xfId="1" applyNumberFormat="1" applyFill="1" applyBorder="1" applyAlignment="1">
      <alignment horizontal="center" vertical="center" wrapText="1"/>
    </xf>
    <xf numFmtId="9" fontId="6" fillId="4" borderId="31" xfId="1" applyNumberFormat="1" applyFill="1" applyBorder="1" applyAlignment="1">
      <alignment horizontal="center" vertical="center" wrapText="1"/>
    </xf>
    <xf numFmtId="164" fontId="5" fillId="4" borderId="13" xfId="1" applyNumberFormat="1" applyFont="1" applyFill="1" applyAlignment="1">
      <alignment wrapText="1"/>
    </xf>
    <xf numFmtId="0" fontId="33" fillId="0" borderId="29" xfId="1" applyFont="1" applyBorder="1" applyAlignment="1">
      <alignment horizontal="left" vertical="center" wrapText="1"/>
    </xf>
    <xf numFmtId="9" fontId="5" fillId="0" borderId="29" xfId="1" applyNumberFormat="1" applyFont="1" applyBorder="1" applyAlignment="1">
      <alignment horizontal="center" vertical="center"/>
    </xf>
    <xf numFmtId="9" fontId="5" fillId="0" borderId="31" xfId="1" applyNumberFormat="1" applyFont="1" applyBorder="1" applyAlignment="1">
      <alignment horizontal="center" vertical="center"/>
    </xf>
    <xf numFmtId="0" fontId="6" fillId="0" borderId="32" xfId="1" applyBorder="1" applyAlignment="1">
      <alignment vertical="center" wrapText="1"/>
    </xf>
    <xf numFmtId="0" fontId="6" fillId="6" borderId="32" xfId="1" applyFill="1" applyBorder="1" applyAlignment="1">
      <alignment horizontal="left" vertical="center" wrapText="1"/>
    </xf>
    <xf numFmtId="0" fontId="6" fillId="6" borderId="32" xfId="1" applyFill="1" applyBorder="1" applyAlignment="1">
      <alignment horizontal="center" vertical="center" wrapText="1"/>
    </xf>
    <xf numFmtId="0" fontId="6" fillId="6" borderId="33" xfId="1" applyFill="1" applyBorder="1" applyAlignment="1">
      <alignment horizontal="center" vertical="center" wrapText="1"/>
    </xf>
    <xf numFmtId="0" fontId="5" fillId="0" borderId="13" xfId="1" applyFont="1" applyAlignment="1">
      <alignment horizontal="center" wrapText="1"/>
    </xf>
    <xf numFmtId="0" fontId="5" fillId="0" borderId="13" xfId="1" applyFont="1" applyAlignment="1">
      <alignment horizontal="left" wrapText="1"/>
    </xf>
    <xf numFmtId="0" fontId="5" fillId="6" borderId="13" xfId="1" applyFont="1" applyFill="1" applyAlignment="1">
      <alignment wrapText="1"/>
    </xf>
    <xf numFmtId="0" fontId="5" fillId="4" borderId="13" xfId="1" applyFont="1" applyFill="1" applyAlignment="1">
      <alignment horizontal="center" vertical="top" wrapText="1"/>
    </xf>
    <xf numFmtId="0" fontId="5" fillId="4" borderId="13" xfId="1" applyFont="1" applyFill="1" applyAlignment="1">
      <alignment vertical="top" wrapText="1"/>
    </xf>
    <xf numFmtId="0" fontId="6" fillId="0" borderId="13" xfId="1" applyAlignment="1">
      <alignment horizontal="center"/>
    </xf>
    <xf numFmtId="0" fontId="10" fillId="0" borderId="13" xfId="1" applyFont="1" applyAlignment="1">
      <alignment horizontal="center" vertical="center" wrapText="1"/>
    </xf>
    <xf numFmtId="9" fontId="12" fillId="0" borderId="9" xfId="1" applyNumberFormat="1" applyFont="1" applyBorder="1" applyAlignment="1">
      <alignment horizontal="center" vertical="center"/>
    </xf>
    <xf numFmtId="164" fontId="13" fillId="0" borderId="13" xfId="1" applyNumberFormat="1" applyFont="1" applyAlignment="1">
      <alignment wrapText="1"/>
    </xf>
    <xf numFmtId="164" fontId="13" fillId="0" borderId="13" xfId="1" applyNumberFormat="1" applyFont="1" applyAlignment="1">
      <alignment horizontal="left" wrapText="1"/>
    </xf>
    <xf numFmtId="0" fontId="15" fillId="4" borderId="13" xfId="1" applyFont="1" applyFill="1" applyAlignment="1">
      <alignment wrapText="1"/>
    </xf>
    <xf numFmtId="0" fontId="16" fillId="4" borderId="13" xfId="1" applyFont="1" applyFill="1" applyAlignment="1">
      <alignment wrapText="1"/>
    </xf>
    <xf numFmtId="0" fontId="12" fillId="0" borderId="9" xfId="1" quotePrefix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27" fillId="0" borderId="9" xfId="1" applyFont="1" applyBorder="1" applyAlignment="1">
      <alignment vertical="center" wrapText="1"/>
    </xf>
    <xf numFmtId="0" fontId="17" fillId="0" borderId="13" xfId="1" applyFont="1" applyAlignment="1">
      <alignment vertical="center" wrapText="1"/>
    </xf>
    <xf numFmtId="0" fontId="19" fillId="4" borderId="13" xfId="1" applyFont="1" applyFill="1" applyAlignment="1">
      <alignment vertical="center" wrapText="1"/>
    </xf>
    <xf numFmtId="9" fontId="27" fillId="0" borderId="9" xfId="2" applyFont="1" applyBorder="1" applyAlignment="1">
      <alignment vertical="center" wrapText="1"/>
    </xf>
    <xf numFmtId="0" fontId="12" fillId="0" borderId="21" xfId="1" applyFont="1" applyBorder="1" applyAlignment="1">
      <alignment horizontal="center" vertical="center" wrapText="1"/>
    </xf>
    <xf numFmtId="164" fontId="5" fillId="6" borderId="13" xfId="1" applyNumberFormat="1" applyFont="1" applyFill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4" fontId="5" fillId="0" borderId="15" xfId="0" applyNumberFormat="1" applyFont="1" applyBorder="1"/>
    <xf numFmtId="0" fontId="25" fillId="4" borderId="1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9" fontId="12" fillId="0" borderId="2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4" borderId="2" xfId="0" applyFont="1" applyFill="1" applyBorder="1" applyAlignment="1">
      <alignment wrapText="1"/>
    </xf>
    <xf numFmtId="14" fontId="21" fillId="4" borderId="29" xfId="0" applyNumberFormat="1" applyFont="1" applyFill="1" applyBorder="1" applyAlignment="1"/>
    <xf numFmtId="0" fontId="17" fillId="0" borderId="15" xfId="0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9" fontId="17" fillId="0" borderId="15" xfId="0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0" borderId="29" xfId="1" applyBorder="1" applyAlignment="1">
      <alignment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0" fontId="12" fillId="0" borderId="31" xfId="0" applyNumberFormat="1" applyFont="1" applyBorder="1" applyAlignment="1">
      <alignment horizontal="center" vertical="center" wrapText="1"/>
    </xf>
    <xf numFmtId="10" fontId="12" fillId="0" borderId="33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6" borderId="49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9" fontId="12" fillId="0" borderId="48" xfId="0" applyNumberFormat="1" applyFont="1" applyBorder="1" applyAlignment="1">
      <alignment horizontal="center" vertical="center" wrapText="1"/>
    </xf>
    <xf numFmtId="10" fontId="12" fillId="0" borderId="51" xfId="0" applyNumberFormat="1" applyFont="1" applyBorder="1" applyAlignment="1">
      <alignment horizontal="center" vertical="center" wrapText="1"/>
    </xf>
    <xf numFmtId="9" fontId="12" fillId="0" borderId="51" xfId="0" applyNumberFormat="1" applyFont="1" applyBorder="1" applyAlignment="1">
      <alignment horizontal="center" vertical="center" wrapText="1"/>
    </xf>
    <xf numFmtId="10" fontId="12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left" vertical="center" wrapText="1"/>
    </xf>
    <xf numFmtId="0" fontId="18" fillId="4" borderId="49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64" fontId="6" fillId="4" borderId="50" xfId="0" applyNumberFormat="1" applyFont="1" applyFill="1" applyBorder="1" applyAlignment="1">
      <alignment vertical="center" wrapText="1"/>
    </xf>
    <xf numFmtId="0" fontId="12" fillId="4" borderId="59" xfId="0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vertical="center" wrapText="1"/>
    </xf>
    <xf numFmtId="0" fontId="12" fillId="4" borderId="52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center" vertical="center" wrapText="1"/>
    </xf>
    <xf numFmtId="10" fontId="12" fillId="0" borderId="59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5" fillId="4" borderId="50" xfId="0" applyFont="1" applyFill="1" applyBorder="1" applyAlignment="1">
      <alignment wrapText="1"/>
    </xf>
    <xf numFmtId="0" fontId="5" fillId="0" borderId="50" xfId="0" applyFont="1" applyBorder="1" applyAlignment="1">
      <alignment wrapText="1"/>
    </xf>
    <xf numFmtId="9" fontId="5" fillId="0" borderId="50" xfId="0" applyNumberFormat="1" applyFont="1" applyBorder="1" applyAlignment="1">
      <alignment wrapText="1"/>
    </xf>
    <xf numFmtId="10" fontId="12" fillId="0" borderId="3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4" borderId="60" xfId="0" applyFont="1" applyFill="1" applyBorder="1" applyAlignment="1">
      <alignment wrapText="1"/>
    </xf>
    <xf numFmtId="164" fontId="0" fillId="0" borderId="50" xfId="0" applyNumberFormat="1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4" borderId="59" xfId="0" applyFont="1" applyFill="1" applyBorder="1" applyAlignment="1">
      <alignment horizontal="left" vertical="center" wrapText="1"/>
    </xf>
    <xf numFmtId="164" fontId="0" fillId="0" borderId="37" xfId="0" applyNumberFormat="1" applyFont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164" fontId="5" fillId="0" borderId="30" xfId="0" applyNumberFormat="1" applyFont="1" applyBorder="1" applyAlignment="1">
      <alignment wrapText="1"/>
    </xf>
    <xf numFmtId="164" fontId="5" fillId="0" borderId="31" xfId="0" applyNumberFormat="1" applyFont="1" applyBorder="1" applyAlignment="1">
      <alignment wrapText="1"/>
    </xf>
    <xf numFmtId="164" fontId="5" fillId="0" borderId="39" xfId="0" applyNumberFormat="1" applyFont="1" applyBorder="1" applyAlignment="1">
      <alignment wrapText="1"/>
    </xf>
    <xf numFmtId="164" fontId="5" fillId="0" borderId="33" xfId="0" applyNumberFormat="1" applyFont="1" applyBorder="1" applyAlignment="1">
      <alignment wrapText="1"/>
    </xf>
    <xf numFmtId="9" fontId="12" fillId="0" borderId="50" xfId="0" applyNumberFormat="1" applyFont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 wrapText="1"/>
    </xf>
    <xf numFmtId="9" fontId="12" fillId="0" borderId="37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3" fontId="12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9" fontId="5" fillId="0" borderId="50" xfId="0" applyNumberFormat="1" applyFont="1" applyBorder="1" applyAlignment="1">
      <alignment horizontal="center" vertical="center" wrapText="1"/>
    </xf>
    <xf numFmtId="9" fontId="5" fillId="0" borderId="59" xfId="0" applyNumberFormat="1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vertical="center" wrapText="1"/>
    </xf>
    <xf numFmtId="164" fontId="22" fillId="0" borderId="50" xfId="0" applyNumberFormat="1" applyFont="1" applyBorder="1" applyAlignment="1">
      <alignment vertical="center" wrapText="1"/>
    </xf>
    <xf numFmtId="164" fontId="22" fillId="0" borderId="48" xfId="0" applyNumberFormat="1" applyFont="1" applyBorder="1" applyAlignment="1">
      <alignment vertical="center" wrapText="1"/>
    </xf>
    <xf numFmtId="0" fontId="18" fillId="0" borderId="52" xfId="0" applyFont="1" applyBorder="1" applyAlignment="1">
      <alignment horizontal="left" vertical="center" wrapText="1"/>
    </xf>
    <xf numFmtId="9" fontId="12" fillId="0" borderId="57" xfId="0" applyNumberFormat="1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9" fontId="12" fillId="0" borderId="64" xfId="0" applyNumberFormat="1" applyFont="1" applyBorder="1" applyAlignment="1">
      <alignment horizontal="center" vertical="center" wrapText="1"/>
    </xf>
    <xf numFmtId="9" fontId="12" fillId="0" borderId="65" xfId="0" applyNumberFormat="1" applyFont="1" applyBorder="1" applyAlignment="1">
      <alignment horizontal="center" vertical="center" wrapText="1"/>
    </xf>
    <xf numFmtId="9" fontId="12" fillId="4" borderId="50" xfId="0" applyNumberFormat="1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9" fontId="12" fillId="0" borderId="52" xfId="0" applyNumberFormat="1" applyFont="1" applyBorder="1" applyAlignment="1">
      <alignment horizontal="center" vertical="center" wrapText="1"/>
    </xf>
    <xf numFmtId="9" fontId="12" fillId="0" borderId="58" xfId="0" applyNumberFormat="1" applyFont="1" applyBorder="1" applyAlignment="1">
      <alignment horizontal="center" vertical="center" wrapText="1"/>
    </xf>
    <xf numFmtId="9" fontId="12" fillId="0" borderId="50" xfId="0" applyNumberFormat="1" applyFont="1" applyBorder="1" applyAlignment="1">
      <alignment horizontal="center" vertical="center"/>
    </xf>
    <xf numFmtId="9" fontId="12" fillId="0" borderId="67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164" fontId="23" fillId="0" borderId="30" xfId="0" applyNumberFormat="1" applyFont="1" applyBorder="1" applyAlignment="1">
      <alignment horizontal="left" vertical="center" wrapText="1"/>
    </xf>
    <xf numFmtId="164" fontId="0" fillId="0" borderId="39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9" fontId="17" fillId="0" borderId="32" xfId="0" applyNumberFormat="1" applyFont="1" applyBorder="1" applyAlignment="1">
      <alignment horizontal="center" vertical="center" wrapText="1"/>
    </xf>
    <xf numFmtId="9" fontId="17" fillId="0" borderId="33" xfId="0" applyNumberFormat="1" applyFont="1" applyBorder="1" applyAlignment="1">
      <alignment horizontal="center" vertical="center" wrapText="1"/>
    </xf>
    <xf numFmtId="9" fontId="12" fillId="0" borderId="32" xfId="0" applyNumberFormat="1" applyFont="1" applyBorder="1" applyAlignment="1">
      <alignment horizontal="center" vertical="center" wrapText="1"/>
    </xf>
    <xf numFmtId="9" fontId="12" fillId="0" borderId="33" xfId="0" applyNumberFormat="1" applyFont="1" applyBorder="1" applyAlignment="1">
      <alignment horizontal="center" vertical="center" wrapText="1"/>
    </xf>
    <xf numFmtId="9" fontId="12" fillId="0" borderId="39" xfId="0" applyNumberFormat="1" applyFont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26" fillId="0" borderId="48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7" fillId="0" borderId="59" xfId="0" applyFont="1" applyBorder="1" applyAlignment="1">
      <alignment vertical="center" wrapText="1"/>
    </xf>
    <xf numFmtId="0" fontId="5" fillId="0" borderId="59" xfId="0" applyFont="1" applyBorder="1" applyAlignment="1">
      <alignment wrapText="1"/>
    </xf>
    <xf numFmtId="9" fontId="17" fillId="0" borderId="51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wrapText="1"/>
    </xf>
    <xf numFmtId="9" fontId="17" fillId="0" borderId="59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25" fillId="4" borderId="72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4" borderId="55" xfId="0" applyFont="1" applyFill="1" applyBorder="1" applyAlignment="1">
      <alignment horizontal="left" vertical="center" wrapText="1"/>
    </xf>
    <xf numFmtId="0" fontId="12" fillId="4" borderId="73" xfId="0" applyFont="1" applyFill="1" applyBorder="1" applyAlignment="1">
      <alignment horizontal="left" vertical="center" wrapText="1"/>
    </xf>
    <xf numFmtId="9" fontId="12" fillId="4" borderId="48" xfId="0" applyNumberFormat="1" applyFont="1" applyFill="1" applyBorder="1" applyAlignment="1">
      <alignment horizontal="center" vertical="center" wrapText="1"/>
    </xf>
    <xf numFmtId="9" fontId="12" fillId="4" borderId="51" xfId="0" applyNumberFormat="1" applyFont="1" applyFill="1" applyBorder="1" applyAlignment="1">
      <alignment horizontal="center" vertical="center" wrapText="1"/>
    </xf>
    <xf numFmtId="10" fontId="12" fillId="4" borderId="52" xfId="0" applyNumberFormat="1" applyFont="1" applyFill="1" applyBorder="1" applyAlignment="1">
      <alignment horizontal="center" vertical="center" wrapText="1"/>
    </xf>
    <xf numFmtId="9" fontId="12" fillId="4" borderId="56" xfId="0" applyNumberFormat="1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left" vertical="center" wrapText="1"/>
    </xf>
    <xf numFmtId="0" fontId="18" fillId="6" borderId="59" xfId="1" applyFont="1" applyFill="1" applyBorder="1" applyAlignment="1">
      <alignment horizontal="left" vertical="center" wrapText="1"/>
    </xf>
    <xf numFmtId="164" fontId="13" fillId="0" borderId="50" xfId="1" applyNumberFormat="1" applyFont="1" applyBorder="1" applyAlignment="1">
      <alignment horizontal="left" wrapText="1"/>
    </xf>
    <xf numFmtId="0" fontId="30" fillId="6" borderId="59" xfId="1" applyFont="1" applyFill="1" applyBorder="1" applyAlignment="1">
      <alignment horizontal="left" vertical="center" wrapText="1"/>
    </xf>
    <xf numFmtId="0" fontId="28" fillId="4" borderId="50" xfId="1" applyFont="1" applyFill="1" applyBorder="1" applyAlignment="1">
      <alignment vertical="center" wrapText="1"/>
    </xf>
    <xf numFmtId="164" fontId="13" fillId="4" borderId="50" xfId="1" applyNumberFormat="1" applyFont="1" applyFill="1" applyBorder="1" applyAlignment="1">
      <alignment horizontal="left" wrapText="1"/>
    </xf>
    <xf numFmtId="0" fontId="6" fillId="4" borderId="37" xfId="1" applyFill="1" applyBorder="1" applyAlignment="1">
      <alignment wrapText="1"/>
    </xf>
    <xf numFmtId="164" fontId="13" fillId="0" borderId="37" xfId="1" applyNumberFormat="1" applyFont="1" applyBorder="1" applyAlignment="1">
      <alignment horizontal="left" wrapText="1"/>
    </xf>
    <xf numFmtId="0" fontId="30" fillId="6" borderId="38" xfId="1" applyFont="1" applyFill="1" applyBorder="1" applyAlignment="1">
      <alignment horizontal="left" vertical="center" wrapText="1"/>
    </xf>
    <xf numFmtId="164" fontId="13" fillId="0" borderId="39" xfId="1" applyNumberFormat="1" applyFont="1" applyBorder="1" applyAlignment="1">
      <alignment horizontal="left" wrapText="1"/>
    </xf>
    <xf numFmtId="164" fontId="5" fillId="6" borderId="33" xfId="1" applyNumberFormat="1" applyFont="1" applyFill="1" applyBorder="1" applyAlignment="1">
      <alignment wrapText="1"/>
    </xf>
    <xf numFmtId="0" fontId="2" fillId="5" borderId="37" xfId="1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10" fontId="12" fillId="0" borderId="59" xfId="1" applyNumberFormat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10" fontId="12" fillId="0" borderId="52" xfId="1" applyNumberFormat="1" applyFont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 vertical="center" wrapText="1"/>
    </xf>
    <xf numFmtId="0" fontId="27" fillId="0" borderId="50" xfId="1" applyFont="1" applyBorder="1" applyAlignment="1">
      <alignment vertical="center" wrapText="1"/>
    </xf>
    <xf numFmtId="0" fontId="27" fillId="0" borderId="59" xfId="1" applyFont="1" applyBorder="1" applyAlignment="1">
      <alignment vertical="center" wrapText="1"/>
    </xf>
    <xf numFmtId="0" fontId="27" fillId="0" borderId="48" xfId="1" applyFont="1" applyBorder="1" applyAlignment="1">
      <alignment vertical="center" wrapText="1"/>
    </xf>
    <xf numFmtId="0" fontId="27" fillId="0" borderId="51" xfId="1" applyFont="1" applyBorder="1" applyAlignment="1">
      <alignment vertical="center" wrapText="1"/>
    </xf>
    <xf numFmtId="0" fontId="27" fillId="0" borderId="52" xfId="1" applyFont="1" applyBorder="1" applyAlignment="1">
      <alignment vertical="center" wrapText="1"/>
    </xf>
    <xf numFmtId="9" fontId="27" fillId="0" borderId="50" xfId="2" applyFont="1" applyBorder="1" applyAlignment="1">
      <alignment vertical="center" wrapText="1"/>
    </xf>
    <xf numFmtId="9" fontId="27" fillId="0" borderId="59" xfId="2" applyFont="1" applyBorder="1" applyAlignment="1">
      <alignment vertical="center" wrapText="1"/>
    </xf>
    <xf numFmtId="0" fontId="27" fillId="0" borderId="37" xfId="1" applyFont="1" applyBorder="1" applyAlignment="1">
      <alignment vertical="center" wrapText="1"/>
    </xf>
    <xf numFmtId="0" fontId="27" fillId="0" borderId="39" xfId="1" applyFont="1" applyBorder="1" applyAlignment="1">
      <alignment vertical="center" wrapText="1"/>
    </xf>
    <xf numFmtId="0" fontId="27" fillId="0" borderId="74" xfId="1" applyFont="1" applyBorder="1" applyAlignment="1">
      <alignment vertical="center" wrapText="1"/>
    </xf>
    <xf numFmtId="0" fontId="12" fillId="0" borderId="50" xfId="1" applyFont="1" applyBorder="1" applyAlignment="1">
      <alignment vertical="center" wrapText="1"/>
    </xf>
    <xf numFmtId="0" fontId="12" fillId="0" borderId="59" xfId="1" applyFont="1" applyBorder="1" applyAlignment="1">
      <alignment horizontal="center" vertical="center" wrapText="1"/>
    </xf>
    <xf numFmtId="0" fontId="12" fillId="0" borderId="37" xfId="1" applyFont="1" applyBorder="1" applyAlignment="1">
      <alignment vertical="center" wrapText="1"/>
    </xf>
    <xf numFmtId="0" fontId="12" fillId="0" borderId="38" xfId="1" applyFont="1" applyBorder="1" applyAlignment="1">
      <alignment horizontal="center" vertical="center" wrapText="1"/>
    </xf>
    <xf numFmtId="164" fontId="5" fillId="0" borderId="39" xfId="1" applyNumberFormat="1" applyFont="1" applyBorder="1" applyAlignment="1">
      <alignment wrapText="1"/>
    </xf>
    <xf numFmtId="0" fontId="12" fillId="0" borderId="32" xfId="1" applyFont="1" applyBorder="1" applyAlignment="1">
      <alignment horizontal="center" vertical="center" wrapText="1"/>
    </xf>
    <xf numFmtId="164" fontId="5" fillId="0" borderId="32" xfId="1" applyNumberFormat="1" applyFont="1" applyBorder="1" applyAlignment="1">
      <alignment wrapText="1"/>
    </xf>
    <xf numFmtId="164" fontId="5" fillId="0" borderId="33" xfId="1" applyNumberFormat="1" applyFont="1" applyBorder="1" applyAlignment="1">
      <alignment wrapText="1"/>
    </xf>
    <xf numFmtId="0" fontId="2" fillId="6" borderId="30" xfId="1" applyFont="1" applyFill="1" applyBorder="1" applyAlignment="1">
      <alignment horizontal="left" vertical="center" wrapText="1"/>
    </xf>
    <xf numFmtId="0" fontId="32" fillId="6" borderId="31" xfId="1" applyFont="1" applyFill="1" applyBorder="1" applyAlignment="1">
      <alignment horizontal="left" vertical="center" wrapText="1"/>
    </xf>
    <xf numFmtId="0" fontId="6" fillId="6" borderId="30" xfId="1" applyFill="1" applyBorder="1" applyAlignment="1">
      <alignment wrapText="1"/>
    </xf>
    <xf numFmtId="0" fontId="14" fillId="6" borderId="31" xfId="1" applyFont="1" applyFill="1" applyBorder="1" applyAlignment="1">
      <alignment horizontal="left" vertical="center" wrapText="1"/>
    </xf>
    <xf numFmtId="0" fontId="2" fillId="6" borderId="31" xfId="1" applyFont="1" applyFill="1" applyBorder="1" applyAlignment="1">
      <alignment horizontal="left" vertical="center" wrapText="1"/>
    </xf>
    <xf numFmtId="0" fontId="22" fillId="6" borderId="30" xfId="1" applyFont="1" applyFill="1" applyBorder="1" applyAlignment="1">
      <alignment wrapText="1"/>
    </xf>
    <xf numFmtId="0" fontId="5" fillId="6" borderId="39" xfId="1" applyFont="1" applyFill="1" applyBorder="1" applyAlignment="1">
      <alignment vertical="center" wrapText="1"/>
    </xf>
    <xf numFmtId="0" fontId="2" fillId="6" borderId="33" xfId="1" applyFont="1" applyFill="1" applyBorder="1" applyAlignment="1">
      <alignment horizontal="left" vertical="center" wrapText="1"/>
    </xf>
    <xf numFmtId="0" fontId="6" fillId="6" borderId="30" xfId="1" applyFill="1" applyBorder="1" applyAlignment="1">
      <alignment horizontal="center" vertical="center" wrapText="1"/>
    </xf>
    <xf numFmtId="10" fontId="6" fillId="6" borderId="31" xfId="1" applyNumberFormat="1" applyFill="1" applyBorder="1" applyAlignment="1">
      <alignment horizontal="center" vertical="center" wrapText="1"/>
    </xf>
    <xf numFmtId="0" fontId="6" fillId="6" borderId="39" xfId="1" applyFill="1" applyBorder="1" applyAlignment="1">
      <alignment horizontal="center" vertical="center" wrapText="1"/>
    </xf>
    <xf numFmtId="9" fontId="6" fillId="6" borderId="32" xfId="1" applyNumberFormat="1" applyFill="1" applyBorder="1" applyAlignment="1">
      <alignment horizontal="center" vertical="center" wrapText="1"/>
    </xf>
    <xf numFmtId="10" fontId="6" fillId="6" borderId="33" xfId="1" applyNumberFormat="1" applyFill="1" applyBorder="1" applyAlignment="1">
      <alignment horizontal="center" vertical="center" wrapText="1"/>
    </xf>
    <xf numFmtId="9" fontId="6" fillId="4" borderId="30" xfId="1" applyNumberFormat="1" applyFill="1" applyBorder="1" applyAlignment="1">
      <alignment horizontal="center" vertical="center" wrapText="1"/>
    </xf>
    <xf numFmtId="0" fontId="5" fillId="6" borderId="31" xfId="1" applyFont="1" applyFill="1" applyBorder="1" applyAlignment="1">
      <alignment vertical="center" wrapText="1"/>
    </xf>
    <xf numFmtId="164" fontId="5" fillId="0" borderId="13" xfId="1" applyNumberFormat="1" applyFont="1" applyAlignment="1">
      <alignment vertical="center" wrapText="1"/>
    </xf>
    <xf numFmtId="0" fontId="6" fillId="6" borderId="32" xfId="1" applyFill="1" applyBorder="1" applyAlignment="1">
      <alignment horizontal="left" vertical="center"/>
    </xf>
    <xf numFmtId="0" fontId="5" fillId="4" borderId="13" xfId="1" applyFont="1" applyFill="1" applyAlignment="1">
      <alignment vertical="center" wrapText="1"/>
    </xf>
    <xf numFmtId="0" fontId="6" fillId="0" borderId="13" xfId="1" applyAlignment="1">
      <alignment vertical="center"/>
    </xf>
    <xf numFmtId="0" fontId="12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0" fontId="12" fillId="0" borderId="78" xfId="0" applyFont="1" applyBorder="1" applyAlignment="1">
      <alignment horizontal="center" vertical="center" wrapText="1"/>
    </xf>
    <xf numFmtId="9" fontId="12" fillId="0" borderId="74" xfId="0" applyNumberFormat="1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2" fillId="6" borderId="39" xfId="0" applyNumberFormat="1" applyFont="1" applyFill="1" applyBorder="1" applyAlignment="1">
      <alignment horizontal="center" vertical="center"/>
    </xf>
    <xf numFmtId="0" fontId="12" fillId="6" borderId="32" xfId="0" applyNumberFormat="1" applyFont="1" applyFill="1" applyBorder="1" applyAlignment="1">
      <alignment horizontal="center" vertical="center"/>
    </xf>
    <xf numFmtId="0" fontId="0" fillId="0" borderId="13" xfId="0" applyFont="1" applyBorder="1" applyAlignment="1"/>
    <xf numFmtId="0" fontId="12" fillId="6" borderId="60" xfId="0" applyNumberFormat="1" applyFont="1" applyFill="1" applyBorder="1" applyAlignment="1">
      <alignment horizontal="center" vertical="center"/>
    </xf>
    <xf numFmtId="0" fontId="12" fillId="6" borderId="81" xfId="0" applyNumberFormat="1" applyFont="1" applyFill="1" applyBorder="1" applyAlignment="1">
      <alignment horizontal="center" vertical="center"/>
    </xf>
    <xf numFmtId="0" fontId="12" fillId="6" borderId="82" xfId="0" applyNumberFormat="1" applyFont="1" applyFill="1" applyBorder="1" applyAlignment="1">
      <alignment horizontal="center" vertical="center"/>
    </xf>
    <xf numFmtId="0" fontId="12" fillId="6" borderId="8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9" fontId="6" fillId="6" borderId="31" xfId="1" applyNumberForma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/>
    </xf>
    <xf numFmtId="9" fontId="6" fillId="0" borderId="84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/>
    <xf numFmtId="0" fontId="5" fillId="0" borderId="13" xfId="0" applyFont="1" applyBorder="1" applyAlignment="1">
      <alignment vertical="center" wrapText="1"/>
    </xf>
    <xf numFmtId="0" fontId="5" fillId="0" borderId="13" xfId="0" applyFont="1" applyBorder="1"/>
    <xf numFmtId="10" fontId="5" fillId="0" borderId="29" xfId="0" applyNumberFormat="1" applyFont="1" applyBorder="1" applyAlignment="1">
      <alignment vertical="center"/>
    </xf>
    <xf numFmtId="9" fontId="5" fillId="0" borderId="29" xfId="0" applyNumberFormat="1" applyFont="1" applyBorder="1" applyAlignment="1">
      <alignment vertical="center"/>
    </xf>
    <xf numFmtId="9" fontId="0" fillId="7" borderId="21" xfId="0" applyNumberFormat="1" applyFont="1" applyFill="1" applyBorder="1" applyAlignment="1">
      <alignment horizontal="center" vertical="center"/>
    </xf>
    <xf numFmtId="9" fontId="6" fillId="7" borderId="25" xfId="0" applyNumberFormat="1" applyFont="1" applyFill="1" applyBorder="1" applyAlignment="1">
      <alignment horizontal="center" vertical="center"/>
    </xf>
    <xf numFmtId="9" fontId="5" fillId="8" borderId="21" xfId="0" applyNumberFormat="1" applyFont="1" applyFill="1" applyBorder="1" applyAlignment="1">
      <alignment horizontal="center" vertical="center"/>
    </xf>
    <xf numFmtId="9" fontId="5" fillId="7" borderId="2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9" fontId="1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3" applyFont="1" applyAlignment="1"/>
    <xf numFmtId="0" fontId="0" fillId="0" borderId="13" xfId="3" applyFont="1"/>
    <xf numFmtId="164" fontId="36" fillId="0" borderId="13" xfId="3" applyNumberFormat="1" applyFont="1" applyAlignment="1">
      <alignment wrapText="1"/>
    </xf>
    <xf numFmtId="164" fontId="37" fillId="0" borderId="13" xfId="3" applyNumberFormat="1" applyFont="1" applyAlignment="1">
      <alignment horizontal="left" wrapText="1"/>
    </xf>
    <xf numFmtId="164" fontId="37" fillId="0" borderId="13" xfId="3" applyNumberFormat="1" applyFont="1" applyAlignment="1">
      <alignment wrapText="1"/>
    </xf>
    <xf numFmtId="0" fontId="36" fillId="0" borderId="13" xfId="3" applyFont="1" applyAlignment="1">
      <alignment wrapText="1"/>
    </xf>
    <xf numFmtId="0" fontId="36" fillId="0" borderId="13" xfId="3" applyFont="1" applyAlignment="1">
      <alignment horizontal="left" wrapText="1"/>
    </xf>
    <xf numFmtId="0" fontId="38" fillId="4" borderId="13" xfId="3" applyFont="1" applyFill="1" applyBorder="1" applyAlignment="1">
      <alignment wrapText="1"/>
    </xf>
    <xf numFmtId="0" fontId="39" fillId="0" borderId="13" xfId="3" applyFont="1"/>
    <xf numFmtId="10" fontId="36" fillId="0" borderId="13" xfId="3" applyNumberFormat="1" applyFont="1" applyAlignment="1">
      <alignment wrapText="1"/>
    </xf>
    <xf numFmtId="9" fontId="36" fillId="0" borderId="13" xfId="3" applyNumberFormat="1" applyFont="1" applyAlignment="1">
      <alignment wrapText="1"/>
    </xf>
    <xf numFmtId="0" fontId="40" fillId="4" borderId="13" xfId="3" applyFont="1" applyFill="1" applyBorder="1" applyAlignment="1">
      <alignment vertical="center" wrapText="1"/>
    </xf>
    <xf numFmtId="0" fontId="41" fillId="0" borderId="13" xfId="3" applyFont="1" applyAlignment="1">
      <alignment vertical="center" wrapText="1"/>
    </xf>
    <xf numFmtId="0" fontId="42" fillId="0" borderId="88" xfId="3" applyFont="1" applyBorder="1" applyAlignment="1">
      <alignment horizontal="left" vertical="center" wrapText="1"/>
    </xf>
    <xf numFmtId="0" fontId="43" fillId="0" borderId="89" xfId="3" applyFont="1" applyBorder="1" applyAlignment="1">
      <alignment vertical="center" wrapText="1"/>
    </xf>
    <xf numFmtId="9" fontId="42" fillId="0" borderId="90" xfId="3" applyNumberFormat="1" applyFont="1" applyBorder="1" applyAlignment="1">
      <alignment horizontal="center" vertical="center" wrapText="1"/>
    </xf>
    <xf numFmtId="10" fontId="42" fillId="0" borderId="9" xfId="3" applyNumberFormat="1" applyFont="1" applyBorder="1" applyAlignment="1">
      <alignment horizontal="center" vertical="center" wrapText="1"/>
    </xf>
    <xf numFmtId="10" fontId="42" fillId="6" borderId="9" xfId="3" applyNumberFormat="1" applyFont="1" applyFill="1" applyBorder="1" applyAlignment="1">
      <alignment horizontal="center" vertical="center" wrapText="1"/>
    </xf>
    <xf numFmtId="9" fontId="42" fillId="0" borderId="9" xfId="3" applyNumberFormat="1" applyFont="1" applyBorder="1" applyAlignment="1">
      <alignment horizontal="center" vertical="center" wrapText="1"/>
    </xf>
    <xf numFmtId="9" fontId="42" fillId="0" borderId="9" xfId="3" applyNumberFormat="1" applyFont="1" applyBorder="1" applyAlignment="1">
      <alignment horizontal="center" vertical="center"/>
    </xf>
    <xf numFmtId="0" fontId="42" fillId="0" borderId="90" xfId="3" applyFont="1" applyBorder="1" applyAlignment="1">
      <alignment horizontal="center" vertical="center" wrapText="1"/>
    </xf>
    <xf numFmtId="9" fontId="42" fillId="6" borderId="9" xfId="3" applyNumberFormat="1" applyFont="1" applyFill="1" applyBorder="1" applyAlignment="1">
      <alignment horizontal="center" vertical="center" wrapText="1"/>
    </xf>
    <xf numFmtId="9" fontId="42" fillId="4" borderId="90" xfId="3" applyNumberFormat="1" applyFont="1" applyFill="1" applyBorder="1" applyAlignment="1">
      <alignment horizontal="center" vertical="center" wrapText="1"/>
    </xf>
    <xf numFmtId="9" fontId="42" fillId="4" borderId="9" xfId="3" applyNumberFormat="1" applyFont="1" applyFill="1" applyBorder="1" applyAlignment="1">
      <alignment horizontal="center" vertical="center" wrapText="1"/>
    </xf>
    <xf numFmtId="9" fontId="42" fillId="0" borderId="88" xfId="3" applyNumberFormat="1" applyFont="1" applyBorder="1" applyAlignment="1">
      <alignment horizontal="center" vertical="center" wrapText="1"/>
    </xf>
    <xf numFmtId="0" fontId="42" fillId="0" borderId="20" xfId="3" applyFont="1" applyBorder="1" applyAlignment="1">
      <alignment vertical="center" wrapText="1"/>
    </xf>
    <xf numFmtId="0" fontId="42" fillId="0" borderId="9" xfId="3" applyFont="1" applyBorder="1" applyAlignment="1">
      <alignment vertical="center" wrapText="1"/>
    </xf>
    <xf numFmtId="0" fontId="42" fillId="0" borderId="15" xfId="3" applyFont="1" applyBorder="1" applyAlignment="1">
      <alignment vertical="center" wrapText="1"/>
    </xf>
    <xf numFmtId="0" fontId="44" fillId="0" borderId="13" xfId="4" applyAlignment="1">
      <alignment vertical="center" wrapText="1"/>
    </xf>
    <xf numFmtId="0" fontId="44" fillId="0" borderId="91" xfId="4" applyBorder="1" applyAlignment="1">
      <alignment vertical="center" wrapText="1"/>
    </xf>
    <xf numFmtId="0" fontId="44" fillId="0" borderId="89" xfId="4" applyBorder="1" applyAlignment="1">
      <alignment vertical="center" wrapText="1"/>
    </xf>
    <xf numFmtId="0" fontId="44" fillId="0" borderId="89" xfId="3" applyFont="1" applyBorder="1" applyAlignment="1">
      <alignment vertical="center" wrapText="1"/>
    </xf>
    <xf numFmtId="0" fontId="45" fillId="0" borderId="92" xfId="3" applyFont="1" applyBorder="1" applyAlignment="1">
      <alignment horizontal="left" vertical="center" wrapText="1"/>
    </xf>
    <xf numFmtId="0" fontId="46" fillId="4" borderId="13" xfId="3" applyFont="1" applyFill="1" applyBorder="1" applyAlignment="1">
      <alignment wrapText="1"/>
    </xf>
    <xf numFmtId="0" fontId="48" fillId="5" borderId="21" xfId="3" applyFont="1" applyFill="1" applyBorder="1" applyAlignment="1">
      <alignment horizontal="center" vertical="center" wrapText="1"/>
    </xf>
    <xf numFmtId="0" fontId="48" fillId="5" borderId="94" xfId="3" applyFont="1" applyFill="1" applyBorder="1" applyAlignment="1">
      <alignment horizontal="center" vertical="center" wrapText="1"/>
    </xf>
    <xf numFmtId="0" fontId="48" fillId="5" borderId="95" xfId="3" applyFont="1" applyFill="1" applyBorder="1" applyAlignment="1">
      <alignment horizontal="center" vertical="center" wrapText="1"/>
    </xf>
    <xf numFmtId="0" fontId="49" fillId="4" borderId="13" xfId="3" applyFont="1" applyFill="1" applyBorder="1" applyAlignment="1">
      <alignment wrapText="1"/>
    </xf>
    <xf numFmtId="164" fontId="50" fillId="0" borderId="13" xfId="3" applyNumberFormat="1" applyFont="1" applyAlignment="1">
      <alignment horizontal="left" wrapText="1"/>
    </xf>
    <xf numFmtId="0" fontId="36" fillId="0" borderId="13" xfId="3" applyFont="1"/>
    <xf numFmtId="0" fontId="52" fillId="0" borderId="13" xfId="3" applyFont="1" applyAlignment="1">
      <alignment horizontal="center" vertical="center" wrapText="1"/>
    </xf>
    <xf numFmtId="165" fontId="36" fillId="0" borderId="15" xfId="3" applyNumberFormat="1" applyFont="1" applyBorder="1" applyAlignment="1">
      <alignment horizontal="center"/>
    </xf>
    <xf numFmtId="0" fontId="52" fillId="0" borderId="13" xfId="3" applyFont="1" applyAlignment="1">
      <alignment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3" fillId="0" borderId="1" xfId="0" applyFont="1" applyBorder="1"/>
    <xf numFmtId="0" fontId="4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4" fillId="2" borderId="8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48" fillId="5" borderId="96" xfId="3" applyFont="1" applyFill="1" applyBorder="1" applyAlignment="1">
      <alignment horizontal="center" vertical="center" wrapText="1"/>
    </xf>
    <xf numFmtId="0" fontId="47" fillId="0" borderId="4" xfId="3" applyFont="1" applyBorder="1"/>
    <xf numFmtId="0" fontId="47" fillId="0" borderId="18" xfId="3" applyFont="1" applyBorder="1"/>
    <xf numFmtId="0" fontId="48" fillId="5" borderId="95" xfId="3" applyFont="1" applyFill="1" applyBorder="1" applyAlignment="1">
      <alignment horizontal="center" vertical="center" wrapText="1"/>
    </xf>
    <xf numFmtId="0" fontId="47" fillId="0" borderId="93" xfId="3" applyFont="1" applyBorder="1"/>
    <xf numFmtId="0" fontId="48" fillId="5" borderId="94" xfId="3" applyFont="1" applyFill="1" applyBorder="1" applyAlignment="1">
      <alignment horizontal="center" vertical="center" wrapText="1"/>
    </xf>
    <xf numFmtId="0" fontId="47" fillId="0" borderId="24" xfId="3" applyFont="1" applyBorder="1"/>
    <xf numFmtId="0" fontId="48" fillId="5" borderId="21" xfId="3" applyFont="1" applyFill="1" applyBorder="1" applyAlignment="1">
      <alignment horizontal="center" vertical="center" wrapText="1"/>
    </xf>
    <xf numFmtId="0" fontId="47" fillId="0" borderId="25" xfId="3" applyFont="1" applyBorder="1"/>
    <xf numFmtId="0" fontId="53" fillId="0" borderId="19" xfId="3" applyFont="1" applyBorder="1" applyAlignment="1">
      <alignment horizontal="center" vertical="center"/>
    </xf>
    <xf numFmtId="164" fontId="51" fillId="0" borderId="19" xfId="3" applyNumberFormat="1" applyFont="1" applyBorder="1" applyAlignment="1">
      <alignment horizontal="center" wrapText="1"/>
    </xf>
    <xf numFmtId="0" fontId="47" fillId="0" borderId="97" xfId="3" applyFont="1" applyBorder="1"/>
    <xf numFmtId="0" fontId="2" fillId="5" borderId="41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9" fillId="0" borderId="3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wrapText="1"/>
    </xf>
    <xf numFmtId="0" fontId="3" fillId="0" borderId="11" xfId="0" applyFont="1" applyBorder="1"/>
    <xf numFmtId="164" fontId="11" fillId="0" borderId="3" xfId="0" applyNumberFormat="1" applyFont="1" applyBorder="1" applyAlignment="1">
      <alignment wrapText="1"/>
    </xf>
    <xf numFmtId="0" fontId="2" fillId="5" borderId="43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2" fillId="5" borderId="4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5" borderId="79" xfId="0" applyFont="1" applyFill="1" applyBorder="1" applyAlignment="1">
      <alignment horizontal="center" vertical="center" wrapText="1"/>
    </xf>
    <xf numFmtId="0" fontId="3" fillId="0" borderId="80" xfId="0" applyFont="1" applyBorder="1"/>
    <xf numFmtId="0" fontId="2" fillId="5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2" fillId="5" borderId="27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6" xfId="0" applyFont="1" applyBorder="1"/>
    <xf numFmtId="0" fontId="3" fillId="0" borderId="58" xfId="0" applyFont="1" applyBorder="1"/>
    <xf numFmtId="0" fontId="3" fillId="0" borderId="57" xfId="0" applyFont="1" applyBorder="1"/>
    <xf numFmtId="0" fontId="3" fillId="0" borderId="15" xfId="0" applyFont="1" applyBorder="1"/>
    <xf numFmtId="164" fontId="5" fillId="0" borderId="0" xfId="0" applyNumberFormat="1" applyFont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0" fontId="2" fillId="5" borderId="61" xfId="0" applyFont="1" applyFill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164" fontId="5" fillId="0" borderId="0" xfId="0" applyNumberFormat="1" applyFont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42" xfId="0" applyFont="1" applyBorder="1"/>
    <xf numFmtId="164" fontId="11" fillId="0" borderId="0" xfId="0" applyNumberFormat="1" applyFont="1" applyAlignment="1">
      <alignment wrapText="1"/>
    </xf>
    <xf numFmtId="0" fontId="0" fillId="0" borderId="0" xfId="0" applyFont="1" applyAlignment="1"/>
    <xf numFmtId="0" fontId="3" fillId="0" borderId="25" xfId="0" applyFont="1" applyBorder="1"/>
    <xf numFmtId="0" fontId="3" fillId="0" borderId="68" xfId="0" applyFont="1" applyBorder="1"/>
    <xf numFmtId="0" fontId="24" fillId="0" borderId="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/>
    <xf numFmtId="0" fontId="2" fillId="0" borderId="36" xfId="0" applyFont="1" applyBorder="1" applyAlignment="1"/>
    <xf numFmtId="164" fontId="11" fillId="0" borderId="13" xfId="0" applyNumberFormat="1" applyFont="1" applyBorder="1" applyAlignment="1">
      <alignment wrapText="1"/>
    </xf>
    <xf numFmtId="0" fontId="0" fillId="0" borderId="13" xfId="0" applyFont="1" applyBorder="1" applyAlignment="1"/>
    <xf numFmtId="164" fontId="11" fillId="0" borderId="8" xfId="0" applyNumberFormat="1" applyFont="1" applyBorder="1" applyAlignment="1">
      <alignment wrapText="1"/>
    </xf>
    <xf numFmtId="0" fontId="3" fillId="0" borderId="20" xfId="0" applyFont="1" applyBorder="1"/>
    <xf numFmtId="0" fontId="31" fillId="0" borderId="3" xfId="0" applyFont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 wrapText="1"/>
    </xf>
    <xf numFmtId="0" fontId="3" fillId="0" borderId="58" xfId="1" applyFont="1" applyBorder="1"/>
    <xf numFmtId="0" fontId="2" fillId="5" borderId="43" xfId="1" applyFont="1" applyFill="1" applyBorder="1" applyAlignment="1">
      <alignment horizontal="center" vertical="center" wrapText="1"/>
    </xf>
    <xf numFmtId="0" fontId="3" fillId="0" borderId="46" xfId="1" applyFont="1" applyBorder="1"/>
    <xf numFmtId="0" fontId="3" fillId="0" borderId="47" xfId="1" applyFont="1" applyBorder="1"/>
    <xf numFmtId="0" fontId="24" fillId="0" borderId="19" xfId="1" applyFont="1" applyBorder="1" applyAlignment="1">
      <alignment horizontal="center" vertical="center"/>
    </xf>
    <xf numFmtId="0" fontId="3" fillId="0" borderId="4" xfId="1" applyFont="1" applyBorder="1"/>
    <xf numFmtId="0" fontId="3" fillId="0" borderId="18" xfId="1" applyFont="1" applyBorder="1"/>
    <xf numFmtId="164" fontId="11" fillId="0" borderId="8" xfId="1" applyNumberFormat="1" applyFont="1" applyBorder="1" applyAlignment="1">
      <alignment horizontal="center" wrapText="1"/>
    </xf>
    <xf numFmtId="0" fontId="3" fillId="0" borderId="1" xfId="1" applyFont="1" applyBorder="1"/>
    <xf numFmtId="0" fontId="3" fillId="0" borderId="20" xfId="1" applyFont="1" applyBorder="1"/>
    <xf numFmtId="164" fontId="11" fillId="0" borderId="19" xfId="1" applyNumberFormat="1" applyFont="1" applyBorder="1" applyAlignment="1">
      <alignment horizontal="center" wrapText="1"/>
    </xf>
    <xf numFmtId="0" fontId="3" fillId="0" borderId="44" xfId="1" applyFont="1" applyBorder="1"/>
    <xf numFmtId="0" fontId="2" fillId="5" borderId="45" xfId="1" applyFont="1" applyFill="1" applyBorder="1" applyAlignment="1">
      <alignment horizontal="center" vertical="center" wrapText="1"/>
    </xf>
    <xf numFmtId="0" fontId="3" fillId="0" borderId="25" xfId="1" applyFont="1" applyBorder="1"/>
    <xf numFmtId="0" fontId="3" fillId="0" borderId="42" xfId="1" applyFont="1" applyBorder="1"/>
    <xf numFmtId="0" fontId="2" fillId="5" borderId="26" xfId="1" applyFont="1" applyFill="1" applyBorder="1" applyAlignment="1">
      <alignment horizontal="center" vertical="center" wrapText="1"/>
    </xf>
    <xf numFmtId="0" fontId="3" fillId="0" borderId="27" xfId="1" applyFont="1" applyBorder="1"/>
    <xf numFmtId="0" fontId="3" fillId="0" borderId="28" xfId="1" applyFont="1" applyBorder="1"/>
    <xf numFmtId="0" fontId="2" fillId="5" borderId="61" xfId="1" applyFont="1" applyFill="1" applyBorder="1" applyAlignment="1">
      <alignment horizontal="center" vertical="center" wrapText="1"/>
    </xf>
    <xf numFmtId="0" fontId="3" fillId="0" borderId="62" xfId="1" applyFont="1" applyBorder="1"/>
    <xf numFmtId="0" fontId="3" fillId="0" borderId="63" xfId="1" applyFont="1" applyBorder="1"/>
    <xf numFmtId="164" fontId="5" fillId="0" borderId="13" xfId="1" applyNumberFormat="1" applyFont="1" applyAlignment="1">
      <alignment horizontal="center" wrapText="1"/>
    </xf>
    <xf numFmtId="0" fontId="10" fillId="0" borderId="19" xfId="1" applyFont="1" applyBorder="1" applyAlignment="1">
      <alignment horizontal="center" vertical="center"/>
    </xf>
    <xf numFmtId="0" fontId="54" fillId="0" borderId="4" xfId="1" applyFont="1" applyBorder="1"/>
    <xf numFmtId="0" fontId="54" fillId="0" borderId="18" xfId="1" applyFont="1" applyBorder="1"/>
    <xf numFmtId="164" fontId="1" fillId="0" borderId="8" xfId="1" applyNumberFormat="1" applyFont="1" applyBorder="1" applyAlignment="1">
      <alignment wrapText="1"/>
    </xf>
    <xf numFmtId="164" fontId="1" fillId="0" borderId="19" xfId="1" applyNumberFormat="1" applyFont="1" applyBorder="1" applyAlignment="1">
      <alignment wrapText="1"/>
    </xf>
    <xf numFmtId="0" fontId="3" fillId="0" borderId="44" xfId="1" applyFont="1" applyBorder="1" applyAlignment="1">
      <alignment horizontal="center"/>
    </xf>
    <xf numFmtId="0" fontId="2" fillId="5" borderId="75" xfId="1" applyFont="1" applyFill="1" applyBorder="1" applyAlignment="1">
      <alignment horizontal="center" vertical="center" wrapText="1"/>
    </xf>
    <xf numFmtId="0" fontId="3" fillId="0" borderId="24" xfId="1" applyFont="1" applyBorder="1"/>
    <xf numFmtId="0" fontId="3" fillId="0" borderId="25" xfId="1" applyFont="1" applyBorder="1" applyAlignment="1">
      <alignment vertical="center"/>
    </xf>
    <xf numFmtId="164" fontId="5" fillId="0" borderId="13" xfId="1" applyNumberFormat="1" applyFont="1" applyAlignment="1">
      <alignment horizontal="left" wrapText="1"/>
    </xf>
    <xf numFmtId="0" fontId="6" fillId="0" borderId="30" xfId="1" applyBorder="1" applyAlignment="1">
      <alignment horizontal="center" vertical="center" wrapText="1"/>
    </xf>
    <xf numFmtId="0" fontId="6" fillId="0" borderId="39" xfId="1" applyBorder="1" applyAlignment="1">
      <alignment horizontal="center" vertical="center" wrapText="1"/>
    </xf>
    <xf numFmtId="0" fontId="6" fillId="0" borderId="29" xfId="1" applyBorder="1" applyAlignment="1">
      <alignment vertical="center" wrapText="1"/>
    </xf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6" fillId="4" borderId="30" xfId="1" applyFill="1" applyBorder="1" applyAlignment="1">
      <alignment horizontal="center" vertical="center" wrapText="1"/>
    </xf>
    <xf numFmtId="0" fontId="6" fillId="4" borderId="29" xfId="1" applyFill="1" applyBorder="1" applyAlignment="1">
      <alignment vertical="center" wrapText="1"/>
    </xf>
    <xf numFmtId="0" fontId="6" fillId="0" borderId="29" xfId="1" applyBorder="1" applyAlignment="1">
      <alignment horizontal="center" vertical="center"/>
    </xf>
    <xf numFmtId="164" fontId="36" fillId="0" borderId="13" xfId="3" applyNumberFormat="1" applyFont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3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"/>
    </sheetView>
  </sheetViews>
  <sheetFormatPr baseColWidth="10" defaultColWidth="14.42578125" defaultRowHeight="15" customHeight="1"/>
  <cols>
    <col min="1" max="1" width="38.85546875" customWidth="1"/>
    <col min="2" max="2" width="37.85546875" customWidth="1"/>
    <col min="3" max="6" width="15.7109375" customWidth="1"/>
    <col min="7" max="7" width="11.7109375" customWidth="1"/>
    <col min="8" max="12" width="15.7109375" customWidth="1"/>
    <col min="13" max="13" width="13.28515625" customWidth="1"/>
  </cols>
  <sheetData>
    <row r="1" spans="1:25" ht="39" customHeight="1">
      <c r="A1" s="1"/>
      <c r="B1" s="435" t="s">
        <v>114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25" ht="12.75" customHeight="1">
      <c r="A2" s="436" t="s">
        <v>236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25" ht="14.25" customHeight="1">
      <c r="A3" s="438" t="s">
        <v>0</v>
      </c>
      <c r="B3" s="440" t="s">
        <v>1</v>
      </c>
      <c r="C3" s="441" t="s">
        <v>2</v>
      </c>
      <c r="D3" s="442"/>
      <c r="E3" s="442"/>
      <c r="F3" s="442"/>
      <c r="G3" s="443"/>
      <c r="H3" s="444" t="s">
        <v>3</v>
      </c>
      <c r="I3" s="442"/>
      <c r="J3" s="442"/>
      <c r="K3" s="442"/>
      <c r="L3" s="443"/>
      <c r="M3" s="445" t="s">
        <v>4</v>
      </c>
    </row>
    <row r="4" spans="1:25" ht="15" customHeight="1">
      <c r="A4" s="439"/>
      <c r="B4" s="437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46"/>
    </row>
    <row r="5" spans="1:25" ht="42.75" customHeight="1">
      <c r="A5" s="389" t="s">
        <v>10</v>
      </c>
      <c r="B5" s="5" t="s">
        <v>11</v>
      </c>
      <c r="C5" s="155">
        <v>0.08</v>
      </c>
      <c r="D5" s="156">
        <v>0.25</v>
      </c>
      <c r="E5" s="156">
        <v>0.25</v>
      </c>
      <c r="F5" s="156">
        <v>0.42</v>
      </c>
      <c r="G5" s="8">
        <f t="shared" ref="G5:G16" si="0">SUM(C5:F5)</f>
        <v>1</v>
      </c>
      <c r="H5" s="72"/>
      <c r="I5" s="73"/>
      <c r="J5" s="74"/>
      <c r="K5" s="75"/>
      <c r="L5" s="8">
        <f t="shared" ref="L5:L16" si="1">H5+I5+J5+K5</f>
        <v>0</v>
      </c>
      <c r="M5" s="8">
        <f>L5/G5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30" customHeight="1">
      <c r="A6" s="4" t="s">
        <v>12</v>
      </c>
      <c r="B6" s="7" t="s">
        <v>13</v>
      </c>
      <c r="C6" s="157">
        <v>0.25</v>
      </c>
      <c r="D6" s="158">
        <v>0.25</v>
      </c>
      <c r="E6" s="158">
        <v>0.25</v>
      </c>
      <c r="F6" s="158">
        <v>0.25</v>
      </c>
      <c r="G6" s="8">
        <f t="shared" si="0"/>
        <v>1</v>
      </c>
      <c r="H6" s="72"/>
      <c r="I6" s="76"/>
      <c r="J6" s="76"/>
      <c r="K6" s="75"/>
      <c r="L6" s="8">
        <f t="shared" si="1"/>
        <v>0</v>
      </c>
      <c r="M6" s="8">
        <f t="shared" ref="M6:M7" si="2">+L6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>
      <c r="A7" s="4" t="s">
        <v>14</v>
      </c>
      <c r="B7" s="5" t="s">
        <v>11</v>
      </c>
      <c r="C7" s="157">
        <v>0.25</v>
      </c>
      <c r="D7" s="158">
        <v>0.25</v>
      </c>
      <c r="E7" s="158">
        <v>0.25</v>
      </c>
      <c r="F7" s="158">
        <v>0.25</v>
      </c>
      <c r="G7" s="8">
        <f t="shared" si="0"/>
        <v>1</v>
      </c>
      <c r="H7" s="72"/>
      <c r="I7" s="76"/>
      <c r="J7" s="75"/>
      <c r="K7" s="75"/>
      <c r="L7" s="8">
        <f t="shared" si="1"/>
        <v>0</v>
      </c>
      <c r="M7" s="8">
        <f t="shared" si="2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>
      <c r="A8" s="4" t="s">
        <v>15</v>
      </c>
      <c r="B8" s="5" t="s">
        <v>11</v>
      </c>
      <c r="C8" s="157">
        <v>1</v>
      </c>
      <c r="D8" s="158">
        <v>0</v>
      </c>
      <c r="E8" s="158">
        <v>0</v>
      </c>
      <c r="F8" s="158">
        <v>0</v>
      </c>
      <c r="G8" s="8">
        <f t="shared" si="0"/>
        <v>1</v>
      </c>
      <c r="H8" s="72"/>
      <c r="I8" s="76"/>
      <c r="J8" s="75"/>
      <c r="K8" s="75"/>
      <c r="L8" s="8">
        <f t="shared" si="1"/>
        <v>0</v>
      </c>
      <c r="M8" s="8">
        <f t="shared" ref="M8:M16" si="3">L8/G8</f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0" customHeight="1">
      <c r="A9" s="9" t="s">
        <v>16</v>
      </c>
      <c r="B9" s="5" t="s">
        <v>11</v>
      </c>
      <c r="C9" s="157">
        <v>0.18</v>
      </c>
      <c r="D9" s="158">
        <v>0.48</v>
      </c>
      <c r="E9" s="158">
        <v>0.22</v>
      </c>
      <c r="F9" s="158">
        <v>0.12</v>
      </c>
      <c r="G9" s="8">
        <f t="shared" si="0"/>
        <v>0.99999999999999989</v>
      </c>
      <c r="H9" s="77"/>
      <c r="I9" s="76"/>
      <c r="J9" s="75"/>
      <c r="K9" s="75"/>
      <c r="L9" s="8">
        <f t="shared" si="1"/>
        <v>0</v>
      </c>
      <c r="M9" s="8">
        <f t="shared" si="3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0" customHeight="1">
      <c r="A10" s="4" t="s">
        <v>17</v>
      </c>
      <c r="B10" s="5" t="s">
        <v>11</v>
      </c>
      <c r="C10" s="157">
        <v>0.125</v>
      </c>
      <c r="D10" s="158">
        <v>0.625</v>
      </c>
      <c r="E10" s="158">
        <v>0.125</v>
      </c>
      <c r="F10" s="158">
        <v>0.125</v>
      </c>
      <c r="G10" s="8">
        <f t="shared" si="0"/>
        <v>1</v>
      </c>
      <c r="H10" s="77"/>
      <c r="I10" s="76"/>
      <c r="J10" s="75"/>
      <c r="K10" s="75"/>
      <c r="L10" s="8">
        <f t="shared" si="1"/>
        <v>0</v>
      </c>
      <c r="M10" s="8">
        <f t="shared" si="3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0" customHeight="1">
      <c r="A11" s="4" t="s">
        <v>18</v>
      </c>
      <c r="B11" s="5" t="s">
        <v>11</v>
      </c>
      <c r="C11" s="157">
        <v>0</v>
      </c>
      <c r="D11" s="158">
        <v>0.43</v>
      </c>
      <c r="E11" s="158">
        <v>0.48</v>
      </c>
      <c r="F11" s="158">
        <v>0.09</v>
      </c>
      <c r="G11" s="8">
        <f t="shared" si="0"/>
        <v>0.99999999999999989</v>
      </c>
      <c r="H11" s="77"/>
      <c r="I11" s="76"/>
      <c r="J11" s="75"/>
      <c r="K11" s="75"/>
      <c r="L11" s="8">
        <f t="shared" si="1"/>
        <v>0</v>
      </c>
      <c r="M11" s="8">
        <f t="shared" si="3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0" customHeight="1">
      <c r="A12" s="4" t="s">
        <v>19</v>
      </c>
      <c r="B12" s="5" t="s">
        <v>11</v>
      </c>
      <c r="C12" s="157">
        <v>0.25</v>
      </c>
      <c r="D12" s="158">
        <v>0.25</v>
      </c>
      <c r="E12" s="158">
        <v>0.25</v>
      </c>
      <c r="F12" s="158">
        <v>0.25</v>
      </c>
      <c r="G12" s="8">
        <f t="shared" si="0"/>
        <v>1</v>
      </c>
      <c r="H12" s="72"/>
      <c r="I12" s="76"/>
      <c r="J12" s="75"/>
      <c r="K12" s="75"/>
      <c r="L12" s="8">
        <f t="shared" si="1"/>
        <v>0</v>
      </c>
      <c r="M12" s="8">
        <f t="shared" si="3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0" customHeight="1">
      <c r="A13" s="4" t="s">
        <v>20</v>
      </c>
      <c r="B13" s="7" t="s">
        <v>13</v>
      </c>
      <c r="C13" s="157">
        <v>0</v>
      </c>
      <c r="D13" s="158">
        <v>0.33</v>
      </c>
      <c r="E13" s="158">
        <v>0.34</v>
      </c>
      <c r="F13" s="158">
        <v>0.33</v>
      </c>
      <c r="G13" s="8">
        <f t="shared" si="0"/>
        <v>1</v>
      </c>
      <c r="H13" s="72"/>
      <c r="I13" s="76"/>
      <c r="J13" s="75"/>
      <c r="K13" s="75"/>
      <c r="L13" s="8">
        <f t="shared" si="1"/>
        <v>0</v>
      </c>
      <c r="M13" s="8">
        <f t="shared" si="3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customHeight="1">
      <c r="A14" s="67" t="s">
        <v>21</v>
      </c>
      <c r="B14" s="7" t="s">
        <v>13</v>
      </c>
      <c r="C14" s="157">
        <v>0.15</v>
      </c>
      <c r="D14" s="158">
        <v>0.35</v>
      </c>
      <c r="E14" s="158">
        <v>0.25</v>
      </c>
      <c r="F14" s="158">
        <v>0.25</v>
      </c>
      <c r="G14" s="8">
        <f t="shared" si="0"/>
        <v>1</v>
      </c>
      <c r="H14" s="72"/>
      <c r="I14" s="78"/>
      <c r="J14" s="74"/>
      <c r="K14" s="75"/>
      <c r="L14" s="8">
        <f t="shared" si="1"/>
        <v>0</v>
      </c>
      <c r="M14" s="8">
        <f t="shared" si="3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customHeight="1">
      <c r="A15" s="4" t="s">
        <v>22</v>
      </c>
      <c r="B15" s="7" t="s">
        <v>13</v>
      </c>
      <c r="C15" s="157">
        <v>0.13</v>
      </c>
      <c r="D15" s="158">
        <v>0.17</v>
      </c>
      <c r="E15" s="158">
        <v>0.54</v>
      </c>
      <c r="F15" s="158">
        <v>0.16</v>
      </c>
      <c r="G15" s="8">
        <f t="shared" si="0"/>
        <v>1</v>
      </c>
      <c r="H15" s="72"/>
      <c r="I15" s="76"/>
      <c r="J15" s="74"/>
      <c r="K15" s="75"/>
      <c r="L15" s="8">
        <f t="shared" si="1"/>
        <v>0</v>
      </c>
      <c r="M15" s="8">
        <f t="shared" si="3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>
      <c r="A16" s="373" t="s">
        <v>23</v>
      </c>
      <c r="B16" s="374" t="s">
        <v>13</v>
      </c>
      <c r="C16" s="375">
        <v>0.22</v>
      </c>
      <c r="D16" s="376">
        <v>0.47</v>
      </c>
      <c r="E16" s="376">
        <v>0.2</v>
      </c>
      <c r="F16" s="376">
        <v>0.11</v>
      </c>
      <c r="G16" s="377">
        <f t="shared" si="0"/>
        <v>0.99999999999999989</v>
      </c>
      <c r="H16" s="383"/>
      <c r="I16" s="384"/>
      <c r="J16" s="385"/>
      <c r="K16" s="386"/>
      <c r="L16" s="377">
        <f t="shared" si="1"/>
        <v>0</v>
      </c>
      <c r="M16" s="377">
        <f t="shared" si="3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3" ht="39" customHeight="1">
      <c r="A17" s="433" t="s">
        <v>234</v>
      </c>
      <c r="B17" s="434"/>
      <c r="C17" s="381">
        <f t="shared" ref="C17:K17" si="4">AVERAGE(C5:C16)</f>
        <v>0.21958333333333332</v>
      </c>
      <c r="D17" s="381">
        <f t="shared" si="4"/>
        <v>0.32125000000000004</v>
      </c>
      <c r="E17" s="382">
        <f t="shared" si="4"/>
        <v>0.26291666666666669</v>
      </c>
      <c r="F17" s="381">
        <f t="shared" si="4"/>
        <v>0.19625000000000001</v>
      </c>
      <c r="G17" s="381">
        <f t="shared" si="4"/>
        <v>1</v>
      </c>
      <c r="H17" s="381" t="e">
        <f t="shared" si="4"/>
        <v>#DIV/0!</v>
      </c>
      <c r="I17" s="381" t="e">
        <f t="shared" si="4"/>
        <v>#DIV/0!</v>
      </c>
      <c r="J17" s="381" t="e">
        <f t="shared" si="4"/>
        <v>#DIV/0!</v>
      </c>
      <c r="K17" s="381" t="e">
        <f t="shared" si="4"/>
        <v>#DIV/0!</v>
      </c>
      <c r="L17" s="387" t="s">
        <v>24</v>
      </c>
      <c r="M17" s="388">
        <f>AVERAGE(M5:M16)</f>
        <v>0</v>
      </c>
    </row>
    <row r="18" spans="1:13" ht="12.75" customHeight="1">
      <c r="A18" s="378" t="s">
        <v>25</v>
      </c>
      <c r="B18" s="379"/>
      <c r="C18" s="366"/>
      <c r="D18" s="380"/>
      <c r="E18" s="380"/>
      <c r="F18" s="380"/>
      <c r="G18" s="380"/>
      <c r="H18" s="11"/>
      <c r="I18" s="11"/>
      <c r="J18" s="11"/>
      <c r="K18" s="11"/>
      <c r="L18" s="11"/>
      <c r="M18" s="12"/>
    </row>
    <row r="19" spans="1:13" ht="12.75" customHeight="1">
      <c r="A19" s="13" t="s">
        <v>229</v>
      </c>
      <c r="B19" s="14">
        <v>44227</v>
      </c>
      <c r="D19" s="11"/>
      <c r="E19" s="15"/>
      <c r="F19" s="11"/>
      <c r="G19" s="11"/>
      <c r="H19" s="11"/>
      <c r="I19" s="10"/>
      <c r="J19" s="15"/>
      <c r="K19" s="11"/>
      <c r="L19" s="11"/>
      <c r="M19" s="11"/>
    </row>
    <row r="20" spans="1:13" ht="36.75" customHeight="1">
      <c r="A20" s="371" t="s">
        <v>235</v>
      </c>
      <c r="B20" s="16">
        <v>44312</v>
      </c>
    </row>
    <row r="21" spans="1:13" ht="50.25" customHeight="1">
      <c r="A21" s="71"/>
      <c r="B21" s="16"/>
    </row>
    <row r="22" spans="1:13" ht="12.75" customHeight="1">
      <c r="A22" s="17"/>
      <c r="B22" s="16"/>
    </row>
    <row r="23" spans="1:13" ht="12.75" customHeight="1">
      <c r="A23" s="18"/>
      <c r="B23" s="16"/>
    </row>
    <row r="24" spans="1:13" ht="12.75" customHeight="1">
      <c r="A24" s="17"/>
      <c r="B24" s="68"/>
    </row>
    <row r="25" spans="1:13" ht="53.25" customHeight="1">
      <c r="A25" s="70"/>
      <c r="B25" s="69"/>
    </row>
    <row r="26" spans="1:13" ht="12.75" customHeight="1">
      <c r="A26" s="70"/>
      <c r="B26" s="69"/>
    </row>
    <row r="27" spans="1:13" ht="12.75" customHeight="1">
      <c r="A27" s="19"/>
      <c r="B27" s="20"/>
    </row>
    <row r="28" spans="1:13" ht="12.75" customHeight="1">
      <c r="A28" s="19"/>
      <c r="B28" s="20"/>
    </row>
    <row r="29" spans="1:13" ht="12.75" customHeight="1">
      <c r="A29" s="19"/>
      <c r="B29" s="20"/>
    </row>
    <row r="30" spans="1:13" ht="12.75" customHeight="1">
      <c r="A30" s="19"/>
      <c r="B30" s="20"/>
    </row>
    <row r="31" spans="1:13" ht="12.75" customHeight="1">
      <c r="A31" s="19"/>
      <c r="B31" s="20"/>
    </row>
    <row r="32" spans="1:13" ht="12.75" customHeight="1">
      <c r="A32" s="19"/>
      <c r="B32" s="20"/>
    </row>
    <row r="33" spans="1:2" ht="12.75" customHeight="1">
      <c r="A33" s="19"/>
      <c r="B33" s="20"/>
    </row>
    <row r="34" spans="1:2" ht="12.75" customHeight="1">
      <c r="A34" s="19"/>
      <c r="B34" s="20"/>
    </row>
    <row r="35" spans="1:2" ht="12.75" customHeight="1">
      <c r="A35" s="19"/>
      <c r="B35" s="20"/>
    </row>
    <row r="36" spans="1:2" ht="12.75" customHeight="1">
      <c r="A36" s="19"/>
      <c r="B36" s="20"/>
    </row>
    <row r="37" spans="1:2" ht="12.75" customHeight="1">
      <c r="A37" s="19"/>
      <c r="B37" s="20"/>
    </row>
    <row r="38" spans="1:2" ht="12.75" customHeight="1">
      <c r="A38" s="19"/>
      <c r="B38" s="20"/>
    </row>
    <row r="39" spans="1:2" ht="12.75" customHeight="1">
      <c r="A39" s="19"/>
      <c r="B39" s="20"/>
    </row>
    <row r="40" spans="1:2" ht="12.75" customHeight="1">
      <c r="A40" s="19"/>
      <c r="B40" s="20"/>
    </row>
    <row r="41" spans="1:2" ht="12.75" customHeight="1">
      <c r="A41" s="19"/>
      <c r="B41" s="20"/>
    </row>
    <row r="42" spans="1:2" ht="12.75" customHeight="1">
      <c r="A42" s="19"/>
      <c r="B42" s="20"/>
    </row>
    <row r="43" spans="1:2" ht="12.75" customHeight="1">
      <c r="A43" s="19"/>
      <c r="B43" s="20"/>
    </row>
    <row r="44" spans="1:2" ht="12.75" customHeight="1">
      <c r="A44" s="19"/>
      <c r="B44" s="20"/>
    </row>
    <row r="45" spans="1:2" ht="12.75" customHeight="1">
      <c r="A45" s="19"/>
      <c r="B45" s="20"/>
    </row>
    <row r="46" spans="1:2" ht="12.75" customHeight="1">
      <c r="A46" s="19"/>
      <c r="B46" s="20"/>
    </row>
    <row r="47" spans="1:2" ht="12.75" customHeight="1">
      <c r="A47" s="19"/>
      <c r="B47" s="20"/>
    </row>
    <row r="48" spans="1:2" ht="12.75" customHeight="1">
      <c r="A48" s="19"/>
      <c r="B48" s="20"/>
    </row>
    <row r="49" spans="1:2" ht="12.75" customHeight="1">
      <c r="A49" s="19"/>
      <c r="B49" s="20"/>
    </row>
    <row r="50" spans="1:2" ht="12.75" customHeight="1">
      <c r="A50" s="19"/>
      <c r="B50" s="20"/>
    </row>
    <row r="51" spans="1:2" ht="12.75" customHeight="1">
      <c r="A51" s="19"/>
      <c r="B51" s="20"/>
    </row>
    <row r="52" spans="1:2" ht="12.75" customHeight="1">
      <c r="A52" s="19"/>
      <c r="B52" s="20"/>
    </row>
    <row r="53" spans="1:2" ht="12.75" customHeight="1">
      <c r="A53" s="19"/>
      <c r="B53" s="20"/>
    </row>
    <row r="54" spans="1:2" ht="12.75" customHeight="1">
      <c r="A54" s="19"/>
      <c r="B54" s="20"/>
    </row>
    <row r="55" spans="1:2" ht="12.75" customHeight="1">
      <c r="A55" s="19"/>
      <c r="B55" s="20"/>
    </row>
    <row r="56" spans="1:2" ht="12.75" customHeight="1">
      <c r="A56" s="19"/>
      <c r="B56" s="20"/>
    </row>
    <row r="57" spans="1:2" ht="12.75" customHeight="1">
      <c r="A57" s="19"/>
      <c r="B57" s="20"/>
    </row>
    <row r="58" spans="1:2" ht="12.75" customHeight="1">
      <c r="A58" s="19"/>
      <c r="B58" s="20"/>
    </row>
    <row r="59" spans="1:2" ht="12.75" customHeight="1">
      <c r="A59" s="19"/>
      <c r="B59" s="20"/>
    </row>
    <row r="60" spans="1:2" ht="12.75" customHeight="1">
      <c r="A60" s="19"/>
      <c r="B60" s="20"/>
    </row>
    <row r="61" spans="1:2" ht="12.75" customHeight="1">
      <c r="A61" s="19"/>
      <c r="B61" s="20"/>
    </row>
    <row r="62" spans="1:2" ht="12.75" customHeight="1">
      <c r="A62" s="19"/>
      <c r="B62" s="20"/>
    </row>
    <row r="63" spans="1:2" ht="12.75" customHeight="1">
      <c r="A63" s="19"/>
      <c r="B63" s="20"/>
    </row>
    <row r="64" spans="1:2" ht="12.75" customHeight="1">
      <c r="A64" s="19"/>
      <c r="B64" s="20"/>
    </row>
    <row r="65" spans="1:2" ht="12.75" customHeight="1">
      <c r="A65" s="19"/>
      <c r="B65" s="20"/>
    </row>
    <row r="66" spans="1:2" ht="12.75" customHeight="1">
      <c r="A66" s="19"/>
      <c r="B66" s="20"/>
    </row>
    <row r="67" spans="1:2" ht="12.75" customHeight="1">
      <c r="A67" s="19"/>
      <c r="B67" s="20"/>
    </row>
    <row r="68" spans="1:2" ht="12.75" customHeight="1">
      <c r="A68" s="19"/>
      <c r="B68" s="20"/>
    </row>
    <row r="69" spans="1:2" ht="12.75" customHeight="1">
      <c r="A69" s="19"/>
      <c r="B69" s="20"/>
    </row>
    <row r="70" spans="1:2" ht="12.75" customHeight="1">
      <c r="A70" s="19"/>
      <c r="B70" s="20"/>
    </row>
    <row r="71" spans="1:2" ht="12.75" customHeight="1">
      <c r="A71" s="19"/>
      <c r="B71" s="20"/>
    </row>
    <row r="72" spans="1:2" ht="12.75" customHeight="1">
      <c r="A72" s="19"/>
      <c r="B72" s="20"/>
    </row>
    <row r="73" spans="1:2" ht="12.75" customHeight="1">
      <c r="A73" s="19"/>
      <c r="B73" s="20"/>
    </row>
    <row r="74" spans="1:2" ht="12.75" customHeight="1">
      <c r="A74" s="19"/>
      <c r="B74" s="20"/>
    </row>
    <row r="75" spans="1:2" ht="12.75" customHeight="1">
      <c r="A75" s="19"/>
      <c r="B75" s="20"/>
    </row>
    <row r="76" spans="1:2" ht="12.75" customHeight="1">
      <c r="A76" s="19"/>
      <c r="B76" s="20"/>
    </row>
    <row r="77" spans="1:2" ht="12.75" customHeight="1">
      <c r="A77" s="19"/>
      <c r="B77" s="20"/>
    </row>
    <row r="78" spans="1:2" ht="12.75" customHeight="1">
      <c r="A78" s="19"/>
      <c r="B78" s="20"/>
    </row>
    <row r="79" spans="1:2" ht="12.75" customHeight="1">
      <c r="A79" s="19"/>
      <c r="B79" s="20"/>
    </row>
    <row r="80" spans="1:2" ht="12.75" customHeight="1">
      <c r="A80" s="19"/>
      <c r="B80" s="20"/>
    </row>
    <row r="81" spans="1:2" ht="12.75" customHeight="1">
      <c r="A81" s="19"/>
      <c r="B81" s="20"/>
    </row>
    <row r="82" spans="1:2" ht="12.75" customHeight="1">
      <c r="A82" s="19"/>
      <c r="B82" s="20"/>
    </row>
    <row r="83" spans="1:2" ht="12.75" customHeight="1">
      <c r="A83" s="19"/>
      <c r="B83" s="20"/>
    </row>
    <row r="84" spans="1:2" ht="12.75" customHeight="1">
      <c r="A84" s="19"/>
      <c r="B84" s="20"/>
    </row>
    <row r="85" spans="1:2" ht="12.75" customHeight="1">
      <c r="A85" s="19"/>
      <c r="B85" s="20"/>
    </row>
    <row r="86" spans="1:2" ht="12.75" customHeight="1">
      <c r="A86" s="19"/>
      <c r="B86" s="20"/>
    </row>
    <row r="87" spans="1:2" ht="12.75" customHeight="1">
      <c r="A87" s="19"/>
      <c r="B87" s="20"/>
    </row>
    <row r="88" spans="1:2" ht="12.75" customHeight="1">
      <c r="A88" s="19"/>
      <c r="B88" s="20"/>
    </row>
    <row r="89" spans="1:2" ht="12.75" customHeight="1">
      <c r="A89" s="19"/>
      <c r="B89" s="20"/>
    </row>
    <row r="90" spans="1:2" ht="12.75" customHeight="1">
      <c r="A90" s="19"/>
      <c r="B90" s="20"/>
    </row>
    <row r="91" spans="1:2" ht="12.75" customHeight="1">
      <c r="A91" s="19"/>
      <c r="B91" s="20"/>
    </row>
    <row r="92" spans="1:2" ht="12.75" customHeight="1">
      <c r="A92" s="19"/>
      <c r="B92" s="20"/>
    </row>
    <row r="93" spans="1:2" ht="12.75" customHeight="1">
      <c r="A93" s="19"/>
      <c r="B93" s="20"/>
    </row>
    <row r="94" spans="1:2" ht="12.75" customHeight="1">
      <c r="A94" s="19"/>
      <c r="B94" s="20"/>
    </row>
    <row r="95" spans="1:2" ht="12.75" customHeight="1">
      <c r="A95" s="19"/>
      <c r="B95" s="20"/>
    </row>
    <row r="96" spans="1:2" ht="12.75" customHeight="1">
      <c r="A96" s="19"/>
      <c r="B96" s="20"/>
    </row>
    <row r="97" spans="1:2" ht="12.75" customHeight="1">
      <c r="A97" s="19"/>
      <c r="B97" s="20"/>
    </row>
    <row r="98" spans="1:2" ht="12.75" customHeight="1">
      <c r="A98" s="19"/>
      <c r="B98" s="20"/>
    </row>
    <row r="99" spans="1:2" ht="12.75" customHeight="1">
      <c r="A99" s="19"/>
      <c r="B99" s="20"/>
    </row>
    <row r="100" spans="1:2" ht="12.75" customHeight="1">
      <c r="A100" s="19"/>
      <c r="B100" s="20"/>
    </row>
    <row r="101" spans="1:2" ht="12.75" customHeight="1">
      <c r="A101" s="19"/>
      <c r="B101" s="20"/>
    </row>
    <row r="102" spans="1:2" ht="12.75" customHeight="1">
      <c r="A102" s="19"/>
      <c r="B102" s="20"/>
    </row>
    <row r="103" spans="1:2" ht="12.75" customHeight="1">
      <c r="A103" s="19"/>
      <c r="B103" s="20"/>
    </row>
    <row r="104" spans="1:2" ht="12.75" customHeight="1">
      <c r="A104" s="19"/>
      <c r="B104" s="20"/>
    </row>
    <row r="105" spans="1:2" ht="12.75" customHeight="1">
      <c r="A105" s="19"/>
      <c r="B105" s="20"/>
    </row>
    <row r="106" spans="1:2" ht="12.75" customHeight="1">
      <c r="A106" s="19"/>
      <c r="B106" s="20"/>
    </row>
    <row r="107" spans="1:2" ht="12.75" customHeight="1">
      <c r="A107" s="19"/>
      <c r="B107" s="20"/>
    </row>
    <row r="108" spans="1:2" ht="12.75" customHeight="1">
      <c r="A108" s="19"/>
      <c r="B108" s="20"/>
    </row>
    <row r="109" spans="1:2" ht="12.75" customHeight="1">
      <c r="A109" s="19"/>
      <c r="B109" s="20"/>
    </row>
    <row r="110" spans="1:2" ht="12.75" customHeight="1">
      <c r="A110" s="19"/>
      <c r="B110" s="20"/>
    </row>
    <row r="111" spans="1:2" ht="12.75" customHeight="1">
      <c r="A111" s="19"/>
      <c r="B111" s="20"/>
    </row>
    <row r="112" spans="1:2" ht="12.75" customHeight="1">
      <c r="A112" s="19"/>
      <c r="B112" s="20"/>
    </row>
    <row r="113" spans="1:2" ht="12.75" customHeight="1">
      <c r="A113" s="19"/>
      <c r="B113" s="20"/>
    </row>
    <row r="114" spans="1:2" ht="12.75" customHeight="1">
      <c r="A114" s="19"/>
      <c r="B114" s="20"/>
    </row>
    <row r="115" spans="1:2" ht="12.75" customHeight="1">
      <c r="A115" s="19"/>
      <c r="B115" s="20"/>
    </row>
    <row r="116" spans="1:2" ht="12.75" customHeight="1">
      <c r="A116" s="19"/>
      <c r="B116" s="20"/>
    </row>
    <row r="117" spans="1:2" ht="12.75" customHeight="1">
      <c r="A117" s="19"/>
      <c r="B117" s="20"/>
    </row>
    <row r="118" spans="1:2" ht="12.75" customHeight="1">
      <c r="A118" s="19"/>
      <c r="B118" s="20"/>
    </row>
    <row r="119" spans="1:2" ht="12.75" customHeight="1">
      <c r="A119" s="19"/>
      <c r="B119" s="20"/>
    </row>
    <row r="120" spans="1:2" ht="12.75" customHeight="1">
      <c r="A120" s="19"/>
      <c r="B120" s="20"/>
    </row>
    <row r="121" spans="1:2" ht="12.75" customHeight="1">
      <c r="A121" s="19"/>
      <c r="B121" s="20"/>
    </row>
    <row r="122" spans="1:2" ht="12.75" customHeight="1">
      <c r="A122" s="19"/>
      <c r="B122" s="20"/>
    </row>
    <row r="123" spans="1:2" ht="12.75" customHeight="1">
      <c r="A123" s="19"/>
      <c r="B123" s="20"/>
    </row>
    <row r="124" spans="1:2" ht="12.75" customHeight="1">
      <c r="A124" s="19"/>
      <c r="B124" s="20"/>
    </row>
    <row r="125" spans="1:2" ht="12.75" customHeight="1">
      <c r="A125" s="19"/>
      <c r="B125" s="20"/>
    </row>
    <row r="126" spans="1:2" ht="12.75" customHeight="1">
      <c r="A126" s="19"/>
      <c r="B126" s="20"/>
    </row>
    <row r="127" spans="1:2" ht="12.75" customHeight="1">
      <c r="A127" s="19"/>
      <c r="B127" s="20"/>
    </row>
    <row r="128" spans="1:2" ht="12.75" customHeight="1">
      <c r="A128" s="19"/>
      <c r="B128" s="20"/>
    </row>
    <row r="129" spans="1:2" ht="12.75" customHeight="1">
      <c r="A129" s="19"/>
      <c r="B129" s="20"/>
    </row>
    <row r="130" spans="1:2" ht="12.75" customHeight="1">
      <c r="A130" s="19"/>
      <c r="B130" s="20"/>
    </row>
    <row r="131" spans="1:2" ht="12.75" customHeight="1">
      <c r="A131" s="19"/>
      <c r="B131" s="20"/>
    </row>
    <row r="132" spans="1:2" ht="12.75" customHeight="1">
      <c r="A132" s="19"/>
      <c r="B132" s="20"/>
    </row>
    <row r="133" spans="1:2" ht="12.75" customHeight="1">
      <c r="A133" s="19"/>
      <c r="B133" s="20"/>
    </row>
    <row r="134" spans="1:2" ht="12.75" customHeight="1">
      <c r="A134" s="19"/>
      <c r="B134" s="20"/>
    </row>
    <row r="135" spans="1:2" ht="12.75" customHeight="1">
      <c r="A135" s="19"/>
      <c r="B135" s="20"/>
    </row>
    <row r="136" spans="1:2" ht="12.75" customHeight="1">
      <c r="A136" s="19"/>
      <c r="B136" s="20"/>
    </row>
    <row r="137" spans="1:2" ht="12.75" customHeight="1">
      <c r="A137" s="19"/>
      <c r="B137" s="20"/>
    </row>
    <row r="138" spans="1:2" ht="12.75" customHeight="1">
      <c r="A138" s="19"/>
      <c r="B138" s="20"/>
    </row>
    <row r="139" spans="1:2" ht="12.75" customHeight="1">
      <c r="A139" s="19"/>
      <c r="B139" s="20"/>
    </row>
    <row r="140" spans="1:2" ht="12.75" customHeight="1">
      <c r="A140" s="19"/>
      <c r="B140" s="20"/>
    </row>
    <row r="141" spans="1:2" ht="12.75" customHeight="1">
      <c r="A141" s="19"/>
      <c r="B141" s="20"/>
    </row>
    <row r="142" spans="1:2" ht="12.75" customHeight="1">
      <c r="A142" s="19"/>
      <c r="B142" s="20"/>
    </row>
    <row r="143" spans="1:2" ht="12.75" customHeight="1">
      <c r="A143" s="19"/>
      <c r="B143" s="20"/>
    </row>
    <row r="144" spans="1:2" ht="12.75" customHeight="1">
      <c r="A144" s="19"/>
      <c r="B144" s="20"/>
    </row>
    <row r="145" spans="1:2" ht="12.75" customHeight="1">
      <c r="A145" s="19"/>
      <c r="B145" s="20"/>
    </row>
    <row r="146" spans="1:2" ht="12.75" customHeight="1">
      <c r="A146" s="19"/>
      <c r="B146" s="20"/>
    </row>
    <row r="147" spans="1:2" ht="12.75" customHeight="1">
      <c r="A147" s="19"/>
      <c r="B147" s="20"/>
    </row>
    <row r="148" spans="1:2" ht="12.75" customHeight="1">
      <c r="A148" s="19"/>
      <c r="B148" s="20"/>
    </row>
    <row r="149" spans="1:2" ht="12.75" customHeight="1">
      <c r="A149" s="19"/>
      <c r="B149" s="20"/>
    </row>
    <row r="150" spans="1:2" ht="12.75" customHeight="1">
      <c r="A150" s="19"/>
      <c r="B150" s="20"/>
    </row>
    <row r="151" spans="1:2" ht="12.75" customHeight="1">
      <c r="A151" s="19"/>
      <c r="B151" s="20"/>
    </row>
    <row r="152" spans="1:2" ht="12.75" customHeight="1">
      <c r="A152" s="19"/>
      <c r="B152" s="20"/>
    </row>
    <row r="153" spans="1:2" ht="12.75" customHeight="1">
      <c r="A153" s="19"/>
      <c r="B153" s="20"/>
    </row>
    <row r="154" spans="1:2" ht="12.75" customHeight="1">
      <c r="A154" s="19"/>
      <c r="B154" s="20"/>
    </row>
    <row r="155" spans="1:2" ht="12.75" customHeight="1">
      <c r="A155" s="19"/>
      <c r="B155" s="20"/>
    </row>
    <row r="156" spans="1:2" ht="12.75" customHeight="1">
      <c r="A156" s="19"/>
      <c r="B156" s="20"/>
    </row>
    <row r="157" spans="1:2" ht="12.75" customHeight="1">
      <c r="A157" s="19"/>
      <c r="B157" s="20"/>
    </row>
    <row r="158" spans="1:2" ht="12.75" customHeight="1">
      <c r="A158" s="19"/>
      <c r="B158" s="20"/>
    </row>
    <row r="159" spans="1:2" ht="12.75" customHeight="1">
      <c r="A159" s="19"/>
      <c r="B159" s="20"/>
    </row>
    <row r="160" spans="1:2" ht="12.75" customHeight="1">
      <c r="A160" s="19"/>
      <c r="B160" s="20"/>
    </row>
    <row r="161" spans="1:2" ht="12.75" customHeight="1">
      <c r="A161" s="19"/>
      <c r="B161" s="20"/>
    </row>
    <row r="162" spans="1:2" ht="12.75" customHeight="1">
      <c r="A162" s="19"/>
      <c r="B162" s="20"/>
    </row>
    <row r="163" spans="1:2" ht="12.75" customHeight="1">
      <c r="A163" s="19"/>
      <c r="B163" s="20"/>
    </row>
    <row r="164" spans="1:2" ht="12.75" customHeight="1">
      <c r="A164" s="19"/>
      <c r="B164" s="20"/>
    </row>
    <row r="165" spans="1:2" ht="12.75" customHeight="1">
      <c r="A165" s="19"/>
      <c r="B165" s="20"/>
    </row>
    <row r="166" spans="1:2" ht="12.75" customHeight="1">
      <c r="A166" s="19"/>
      <c r="B166" s="20"/>
    </row>
    <row r="167" spans="1:2" ht="12.75" customHeight="1">
      <c r="A167" s="19"/>
      <c r="B167" s="20"/>
    </row>
    <row r="168" spans="1:2" ht="12.75" customHeight="1">
      <c r="A168" s="19"/>
      <c r="B168" s="20"/>
    </row>
    <row r="169" spans="1:2" ht="12.75" customHeight="1">
      <c r="A169" s="19"/>
      <c r="B169" s="20"/>
    </row>
    <row r="170" spans="1:2" ht="12.75" customHeight="1">
      <c r="A170" s="19"/>
      <c r="B170" s="20"/>
    </row>
    <row r="171" spans="1:2" ht="12.75" customHeight="1">
      <c r="A171" s="19"/>
      <c r="B171" s="20"/>
    </row>
    <row r="172" spans="1:2" ht="12.75" customHeight="1">
      <c r="A172" s="19"/>
      <c r="B172" s="20"/>
    </row>
    <row r="173" spans="1:2" ht="12.75" customHeight="1">
      <c r="A173" s="19"/>
      <c r="B173" s="20"/>
    </row>
    <row r="174" spans="1:2" ht="12.75" customHeight="1">
      <c r="A174" s="19"/>
      <c r="B174" s="20"/>
    </row>
    <row r="175" spans="1:2" ht="12.75" customHeight="1">
      <c r="A175" s="19"/>
      <c r="B175" s="20"/>
    </row>
    <row r="176" spans="1:2" ht="12.75" customHeight="1">
      <c r="A176" s="19"/>
      <c r="B176" s="20"/>
    </row>
    <row r="177" spans="1:2" ht="12.75" customHeight="1">
      <c r="A177" s="19"/>
      <c r="B177" s="20"/>
    </row>
    <row r="178" spans="1:2" ht="12.75" customHeight="1">
      <c r="A178" s="19"/>
      <c r="B178" s="20"/>
    </row>
    <row r="179" spans="1:2" ht="12.75" customHeight="1">
      <c r="A179" s="19"/>
      <c r="B179" s="20"/>
    </row>
    <row r="180" spans="1:2" ht="12.75" customHeight="1">
      <c r="A180" s="19"/>
      <c r="B180" s="20"/>
    </row>
    <row r="181" spans="1:2" ht="12.75" customHeight="1">
      <c r="A181" s="19"/>
      <c r="B181" s="20"/>
    </row>
    <row r="182" spans="1:2" ht="12.75" customHeight="1">
      <c r="A182" s="19"/>
      <c r="B182" s="20"/>
    </row>
    <row r="183" spans="1:2" ht="12.75" customHeight="1">
      <c r="A183" s="19"/>
      <c r="B183" s="20"/>
    </row>
    <row r="184" spans="1:2" ht="12.75" customHeight="1">
      <c r="A184" s="19"/>
      <c r="B184" s="20"/>
    </row>
    <row r="185" spans="1:2" ht="12.75" customHeight="1">
      <c r="A185" s="19"/>
      <c r="B185" s="20"/>
    </row>
    <row r="186" spans="1:2" ht="12.75" customHeight="1">
      <c r="A186" s="19"/>
      <c r="B186" s="20"/>
    </row>
    <row r="187" spans="1:2" ht="12.75" customHeight="1">
      <c r="A187" s="19"/>
      <c r="B187" s="20"/>
    </row>
    <row r="188" spans="1:2" ht="12.75" customHeight="1">
      <c r="A188" s="19"/>
      <c r="B188" s="20"/>
    </row>
    <row r="189" spans="1:2" ht="12.75" customHeight="1">
      <c r="A189" s="19"/>
      <c r="B189" s="20"/>
    </row>
    <row r="190" spans="1:2" ht="12.75" customHeight="1">
      <c r="A190" s="19"/>
      <c r="B190" s="20"/>
    </row>
    <row r="191" spans="1:2" ht="12.75" customHeight="1">
      <c r="A191" s="19"/>
      <c r="B191" s="20"/>
    </row>
    <row r="192" spans="1:2" ht="12.75" customHeight="1">
      <c r="A192" s="19"/>
      <c r="B192" s="20"/>
    </row>
    <row r="193" spans="1:2" ht="12.75" customHeight="1">
      <c r="A193" s="19"/>
      <c r="B193" s="20"/>
    </row>
    <row r="194" spans="1:2" ht="12.75" customHeight="1">
      <c r="A194" s="19"/>
      <c r="B194" s="20"/>
    </row>
    <row r="195" spans="1:2" ht="12.75" customHeight="1">
      <c r="A195" s="19"/>
      <c r="B195" s="20"/>
    </row>
    <row r="196" spans="1:2" ht="12.75" customHeight="1">
      <c r="A196" s="19"/>
      <c r="B196" s="20"/>
    </row>
    <row r="197" spans="1:2" ht="12.75" customHeight="1">
      <c r="A197" s="19"/>
      <c r="B197" s="20"/>
    </row>
    <row r="198" spans="1:2" ht="12.75" customHeight="1">
      <c r="A198" s="19"/>
      <c r="B198" s="20"/>
    </row>
    <row r="199" spans="1:2" ht="12.75" customHeight="1">
      <c r="A199" s="19"/>
      <c r="B199" s="20"/>
    </row>
    <row r="200" spans="1:2" ht="12.75" customHeight="1">
      <c r="A200" s="19"/>
      <c r="B200" s="20"/>
    </row>
    <row r="201" spans="1:2" ht="12.75" customHeight="1">
      <c r="A201" s="19"/>
      <c r="B201" s="20"/>
    </row>
    <row r="202" spans="1:2" ht="12.75" customHeight="1">
      <c r="A202" s="19"/>
      <c r="B202" s="20"/>
    </row>
    <row r="203" spans="1:2" ht="12.75" customHeight="1">
      <c r="A203" s="19"/>
      <c r="B203" s="20"/>
    </row>
    <row r="204" spans="1:2" ht="12.75" customHeight="1">
      <c r="A204" s="19"/>
      <c r="B204" s="20"/>
    </row>
    <row r="205" spans="1:2" ht="12.75" customHeight="1">
      <c r="A205" s="19"/>
      <c r="B205" s="20"/>
    </row>
    <row r="206" spans="1:2" ht="12.75" customHeight="1">
      <c r="A206" s="19"/>
      <c r="B206" s="20"/>
    </row>
    <row r="207" spans="1:2" ht="12.75" customHeight="1">
      <c r="A207" s="19"/>
      <c r="B207" s="20"/>
    </row>
    <row r="208" spans="1:2" ht="12.75" customHeight="1">
      <c r="A208" s="19"/>
      <c r="B208" s="20"/>
    </row>
    <row r="209" spans="1:2" ht="12.75" customHeight="1">
      <c r="A209" s="19"/>
      <c r="B209" s="20"/>
    </row>
    <row r="210" spans="1:2" ht="12.75" customHeight="1">
      <c r="A210" s="19"/>
      <c r="B210" s="20"/>
    </row>
    <row r="211" spans="1:2" ht="12.75" customHeight="1">
      <c r="A211" s="19"/>
      <c r="B211" s="20"/>
    </row>
    <row r="212" spans="1:2" ht="12.75" customHeight="1">
      <c r="A212" s="19"/>
      <c r="B212" s="20"/>
    </row>
    <row r="213" spans="1:2" ht="12.75" customHeight="1">
      <c r="A213" s="19"/>
      <c r="B213" s="20"/>
    </row>
    <row r="214" spans="1:2" ht="12.75" customHeight="1">
      <c r="A214" s="19"/>
      <c r="B214" s="20"/>
    </row>
    <row r="215" spans="1:2" ht="12.75" customHeight="1">
      <c r="A215" s="19"/>
      <c r="B215" s="20"/>
    </row>
    <row r="216" spans="1:2" ht="12.75" customHeight="1">
      <c r="A216" s="19"/>
      <c r="B216" s="20"/>
    </row>
    <row r="217" spans="1:2" ht="12.75" customHeight="1">
      <c r="A217" s="19"/>
      <c r="B217" s="20"/>
    </row>
    <row r="218" spans="1:2" ht="12.75" customHeight="1">
      <c r="A218" s="19"/>
      <c r="B218" s="20"/>
    </row>
    <row r="219" spans="1:2" ht="12.75" customHeight="1">
      <c r="A219" s="19"/>
      <c r="B219" s="20"/>
    </row>
    <row r="220" spans="1:2" ht="15.75" customHeight="1">
      <c r="A220" s="19"/>
      <c r="B220" s="20"/>
    </row>
    <row r="221" spans="1:2" ht="15.75" customHeight="1">
      <c r="A221" s="19"/>
      <c r="B221" s="20"/>
    </row>
    <row r="222" spans="1:2" ht="15.75" customHeight="1">
      <c r="A222" s="19"/>
      <c r="B222" s="20"/>
    </row>
    <row r="223" spans="1:2" ht="15.75" customHeight="1">
      <c r="A223" s="19"/>
      <c r="B223" s="20"/>
    </row>
    <row r="224" spans="1:2" ht="15.75" customHeight="1">
      <c r="A224" s="19"/>
      <c r="B224" s="20"/>
    </row>
    <row r="225" spans="1:2" ht="15.75" customHeight="1">
      <c r="A225" s="19"/>
      <c r="B225" s="20"/>
    </row>
    <row r="226" spans="1:2" ht="15.75" customHeight="1">
      <c r="A226" s="19"/>
      <c r="B226" s="20"/>
    </row>
    <row r="227" spans="1:2" ht="15.75" customHeight="1">
      <c r="A227" s="19"/>
      <c r="B227" s="20"/>
    </row>
    <row r="228" spans="1:2" ht="15.75" customHeight="1">
      <c r="A228" s="19"/>
      <c r="B228" s="20"/>
    </row>
    <row r="229" spans="1:2" ht="15.75" customHeight="1">
      <c r="A229" s="19"/>
      <c r="B229" s="20"/>
    </row>
    <row r="230" spans="1:2" ht="15.75" customHeight="1">
      <c r="A230" s="19"/>
      <c r="B230" s="20"/>
    </row>
    <row r="231" spans="1:2" ht="15.75" customHeight="1">
      <c r="A231" s="19"/>
      <c r="B231" s="20"/>
    </row>
    <row r="232" spans="1:2" ht="15.75" customHeight="1">
      <c r="A232" s="19"/>
      <c r="B232" s="20"/>
    </row>
    <row r="233" spans="1:2" ht="15.75" customHeight="1">
      <c r="A233" s="19"/>
      <c r="B233" s="20"/>
    </row>
    <row r="234" spans="1:2" ht="15.75" customHeight="1">
      <c r="A234" s="19"/>
      <c r="B234" s="20"/>
    </row>
    <row r="235" spans="1:2" ht="15.75" customHeight="1">
      <c r="A235" s="19"/>
      <c r="B235" s="20"/>
    </row>
    <row r="236" spans="1:2" ht="15.75" customHeight="1">
      <c r="A236" s="19"/>
      <c r="B236" s="20"/>
    </row>
    <row r="237" spans="1:2" ht="15.75" customHeight="1">
      <c r="A237" s="19"/>
      <c r="B237" s="20"/>
    </row>
    <row r="238" spans="1:2" ht="15.75" customHeight="1">
      <c r="A238" s="19"/>
      <c r="B238" s="20"/>
    </row>
    <row r="239" spans="1:2" ht="15.75" customHeight="1">
      <c r="A239" s="19"/>
      <c r="B239" s="20"/>
    </row>
    <row r="240" spans="1:2" ht="15.75" customHeight="1">
      <c r="A240" s="19"/>
      <c r="B240" s="20"/>
    </row>
    <row r="241" spans="1:2" ht="15.75" customHeight="1">
      <c r="A241" s="19"/>
      <c r="B241" s="20"/>
    </row>
    <row r="242" spans="1:2" ht="15.75" customHeight="1">
      <c r="A242" s="19"/>
      <c r="B242" s="20"/>
    </row>
    <row r="243" spans="1:2" ht="15.75" customHeight="1">
      <c r="A243" s="19"/>
      <c r="B243" s="20"/>
    </row>
    <row r="244" spans="1:2" ht="15.75" customHeight="1">
      <c r="A244" s="19"/>
      <c r="B244" s="20"/>
    </row>
    <row r="245" spans="1:2" ht="15.75" customHeight="1">
      <c r="A245" s="19"/>
      <c r="B245" s="20"/>
    </row>
    <row r="246" spans="1:2" ht="15.75" customHeight="1">
      <c r="A246" s="19"/>
      <c r="B246" s="20"/>
    </row>
    <row r="247" spans="1:2" ht="15.75" customHeight="1">
      <c r="A247" s="19"/>
      <c r="B247" s="20"/>
    </row>
    <row r="248" spans="1:2" ht="15.75" customHeight="1">
      <c r="A248" s="19"/>
      <c r="B248" s="20"/>
    </row>
    <row r="249" spans="1:2" ht="15.75" customHeight="1">
      <c r="A249" s="19"/>
      <c r="B249" s="20"/>
    </row>
    <row r="250" spans="1:2" ht="15.75" customHeight="1">
      <c r="A250" s="19"/>
      <c r="B250" s="20"/>
    </row>
    <row r="251" spans="1:2" ht="15.75" customHeight="1">
      <c r="A251" s="19"/>
      <c r="B251" s="20"/>
    </row>
    <row r="252" spans="1:2" ht="15.75" customHeight="1">
      <c r="A252" s="19"/>
      <c r="B252" s="20"/>
    </row>
    <row r="253" spans="1:2" ht="15.75" customHeight="1">
      <c r="A253" s="19"/>
      <c r="B253" s="20"/>
    </row>
    <row r="254" spans="1:2" ht="15.75" customHeight="1">
      <c r="A254" s="19"/>
      <c r="B254" s="20"/>
    </row>
    <row r="255" spans="1:2" ht="15.75" customHeight="1">
      <c r="A255" s="19"/>
      <c r="B255" s="20"/>
    </row>
    <row r="256" spans="1:2" ht="15.75" customHeight="1">
      <c r="A256" s="19"/>
      <c r="B256" s="20"/>
    </row>
    <row r="257" spans="1:2" ht="15.75" customHeight="1">
      <c r="A257" s="19"/>
      <c r="B257" s="20"/>
    </row>
    <row r="258" spans="1:2" ht="15.75" customHeight="1">
      <c r="A258" s="19"/>
      <c r="B258" s="20"/>
    </row>
    <row r="259" spans="1:2" ht="15.75" customHeight="1">
      <c r="A259" s="19"/>
      <c r="B259" s="20"/>
    </row>
    <row r="260" spans="1:2" ht="15.75" customHeight="1">
      <c r="A260" s="19"/>
      <c r="B260" s="20"/>
    </row>
    <row r="261" spans="1:2" ht="15.75" customHeight="1">
      <c r="A261" s="19"/>
      <c r="B261" s="20"/>
    </row>
    <row r="262" spans="1:2" ht="15.75" customHeight="1">
      <c r="A262" s="19"/>
      <c r="B262" s="20"/>
    </row>
    <row r="263" spans="1:2" ht="15.75" customHeight="1">
      <c r="A263" s="19"/>
      <c r="B263" s="20"/>
    </row>
    <row r="264" spans="1:2" ht="15.75" customHeight="1">
      <c r="A264" s="19"/>
      <c r="B264" s="20"/>
    </row>
    <row r="265" spans="1:2" ht="15.75" customHeight="1">
      <c r="A265" s="19"/>
      <c r="B265" s="20"/>
    </row>
    <row r="266" spans="1:2" ht="15.75" customHeight="1">
      <c r="A266" s="19"/>
      <c r="B266" s="20"/>
    </row>
    <row r="267" spans="1:2" ht="15.75" customHeight="1">
      <c r="A267" s="19"/>
      <c r="B267" s="20"/>
    </row>
    <row r="268" spans="1:2" ht="15.75" customHeight="1">
      <c r="A268" s="19"/>
      <c r="B268" s="20"/>
    </row>
    <row r="269" spans="1:2" ht="15.75" customHeight="1">
      <c r="A269" s="19"/>
      <c r="B269" s="20"/>
    </row>
    <row r="270" spans="1:2" ht="15.75" customHeight="1">
      <c r="A270" s="19"/>
      <c r="B270" s="20"/>
    </row>
    <row r="271" spans="1:2" ht="15.75" customHeight="1">
      <c r="A271" s="19"/>
      <c r="B271" s="20"/>
    </row>
    <row r="272" spans="1:2" ht="15.75" customHeight="1">
      <c r="A272" s="19"/>
      <c r="B272" s="20"/>
    </row>
    <row r="273" spans="1:2" ht="15.75" customHeight="1">
      <c r="A273" s="19"/>
      <c r="B273" s="20"/>
    </row>
    <row r="274" spans="1:2" ht="15.75" customHeight="1">
      <c r="A274" s="19"/>
      <c r="B274" s="20"/>
    </row>
    <row r="275" spans="1:2" ht="15.75" customHeight="1">
      <c r="A275" s="19"/>
      <c r="B275" s="20"/>
    </row>
    <row r="276" spans="1:2" ht="15.75" customHeight="1">
      <c r="A276" s="19"/>
      <c r="B276" s="20"/>
    </row>
    <row r="277" spans="1:2" ht="15.75" customHeight="1">
      <c r="A277" s="19"/>
      <c r="B277" s="20"/>
    </row>
    <row r="278" spans="1:2" ht="15.75" customHeight="1">
      <c r="A278" s="19"/>
      <c r="B278" s="20"/>
    </row>
    <row r="279" spans="1:2" ht="15.75" customHeight="1">
      <c r="A279" s="19"/>
      <c r="B279" s="20"/>
    </row>
    <row r="280" spans="1:2" ht="15.75" customHeight="1">
      <c r="A280" s="19"/>
      <c r="B280" s="20"/>
    </row>
    <row r="281" spans="1:2" ht="15.75" customHeight="1">
      <c r="A281" s="19"/>
      <c r="B281" s="20"/>
    </row>
    <row r="282" spans="1:2" ht="15.75" customHeight="1">
      <c r="A282" s="19"/>
      <c r="B282" s="20"/>
    </row>
    <row r="283" spans="1:2" ht="15.75" customHeight="1">
      <c r="A283" s="19"/>
      <c r="B283" s="20"/>
    </row>
    <row r="284" spans="1:2" ht="15.75" customHeight="1">
      <c r="A284" s="19"/>
      <c r="B284" s="20"/>
    </row>
    <row r="285" spans="1:2" ht="15.75" customHeight="1">
      <c r="A285" s="19"/>
      <c r="B285" s="20"/>
    </row>
    <row r="286" spans="1:2" ht="15.75" customHeight="1">
      <c r="A286" s="19"/>
      <c r="B286" s="20"/>
    </row>
    <row r="287" spans="1:2" ht="15.75" customHeight="1">
      <c r="A287" s="19"/>
      <c r="B287" s="20"/>
    </row>
    <row r="288" spans="1:2" ht="15.75" customHeight="1">
      <c r="A288" s="19"/>
      <c r="B288" s="20"/>
    </row>
    <row r="289" spans="1:2" ht="15.75" customHeight="1">
      <c r="A289" s="19"/>
      <c r="B289" s="20"/>
    </row>
    <row r="290" spans="1:2" ht="15.75" customHeight="1">
      <c r="A290" s="19"/>
      <c r="B290" s="20"/>
    </row>
    <row r="291" spans="1:2" ht="15.75" customHeight="1">
      <c r="A291" s="19"/>
      <c r="B291" s="20"/>
    </row>
    <row r="292" spans="1:2" ht="15.75" customHeight="1">
      <c r="A292" s="19"/>
      <c r="B292" s="20"/>
    </row>
    <row r="293" spans="1:2" ht="15.75" customHeight="1">
      <c r="A293" s="19"/>
      <c r="B293" s="20"/>
    </row>
    <row r="294" spans="1:2" ht="15.75" customHeight="1">
      <c r="A294" s="19"/>
      <c r="B294" s="20"/>
    </row>
    <row r="295" spans="1:2" ht="15.75" customHeight="1">
      <c r="A295" s="19"/>
      <c r="B295" s="20"/>
    </row>
    <row r="296" spans="1:2" ht="15.75" customHeight="1">
      <c r="A296" s="19"/>
      <c r="B296" s="20"/>
    </row>
    <row r="297" spans="1:2" ht="15.75" customHeight="1">
      <c r="A297" s="19"/>
      <c r="B297" s="20"/>
    </row>
    <row r="298" spans="1:2" ht="15.75" customHeight="1">
      <c r="A298" s="19"/>
      <c r="B298" s="20"/>
    </row>
    <row r="299" spans="1:2" ht="15.75" customHeight="1">
      <c r="A299" s="19"/>
      <c r="B299" s="20"/>
    </row>
    <row r="300" spans="1:2" ht="15.75" customHeight="1">
      <c r="A300" s="19"/>
      <c r="B300" s="20"/>
    </row>
    <row r="301" spans="1:2" ht="15.75" customHeight="1">
      <c r="A301" s="19"/>
      <c r="B301" s="20"/>
    </row>
    <row r="302" spans="1:2" ht="15.75" customHeight="1">
      <c r="A302" s="19"/>
      <c r="B302" s="20"/>
    </row>
    <row r="303" spans="1:2" ht="15.75" customHeight="1">
      <c r="A303" s="19"/>
      <c r="B303" s="20"/>
    </row>
    <row r="304" spans="1:2" ht="15.75" customHeight="1">
      <c r="A304" s="19"/>
      <c r="B304" s="20"/>
    </row>
    <row r="305" spans="1:2" ht="15.75" customHeight="1">
      <c r="A305" s="19"/>
      <c r="B305" s="20"/>
    </row>
    <row r="306" spans="1:2" ht="15.75" customHeight="1">
      <c r="A306" s="19"/>
      <c r="B306" s="20"/>
    </row>
    <row r="307" spans="1:2" ht="15.75" customHeight="1">
      <c r="A307" s="19"/>
      <c r="B307" s="20"/>
    </row>
    <row r="308" spans="1:2" ht="15.75" customHeight="1">
      <c r="A308" s="19"/>
      <c r="B308" s="20"/>
    </row>
    <row r="309" spans="1:2" ht="15.75" customHeight="1">
      <c r="A309" s="19"/>
      <c r="B309" s="20"/>
    </row>
    <row r="310" spans="1:2" ht="15.75" customHeight="1">
      <c r="A310" s="19"/>
      <c r="B310" s="20"/>
    </row>
    <row r="311" spans="1:2" ht="15.75" customHeight="1">
      <c r="A311" s="19"/>
      <c r="B311" s="20"/>
    </row>
    <row r="312" spans="1:2" ht="15.75" customHeight="1">
      <c r="A312" s="19"/>
      <c r="B312" s="20"/>
    </row>
    <row r="313" spans="1:2" ht="15.75" customHeight="1">
      <c r="A313" s="19"/>
      <c r="B313" s="20"/>
    </row>
    <row r="314" spans="1:2" ht="15.75" customHeight="1">
      <c r="A314" s="19"/>
      <c r="B314" s="20"/>
    </row>
    <row r="315" spans="1:2" ht="15.75" customHeight="1">
      <c r="A315" s="19"/>
      <c r="B315" s="20"/>
    </row>
    <row r="316" spans="1:2" ht="15.75" customHeight="1">
      <c r="A316" s="19"/>
      <c r="B316" s="20"/>
    </row>
    <row r="317" spans="1:2" ht="15.75" customHeight="1">
      <c r="A317" s="19"/>
      <c r="B317" s="20"/>
    </row>
    <row r="318" spans="1:2" ht="15.75" customHeight="1">
      <c r="A318" s="19"/>
      <c r="B318" s="20"/>
    </row>
    <row r="319" spans="1:2" ht="15.75" customHeight="1">
      <c r="A319" s="19"/>
      <c r="B319" s="20"/>
    </row>
    <row r="320" spans="1:2" ht="15.75" customHeight="1">
      <c r="A320" s="19"/>
      <c r="B320" s="20"/>
    </row>
    <row r="321" spans="1:2" ht="15.75" customHeight="1">
      <c r="A321" s="19"/>
      <c r="B321" s="20"/>
    </row>
    <row r="322" spans="1:2" ht="15.75" customHeight="1">
      <c r="A322" s="19"/>
      <c r="B322" s="20"/>
    </row>
    <row r="323" spans="1:2" ht="15.75" customHeight="1">
      <c r="A323" s="19"/>
      <c r="B323" s="20"/>
    </row>
    <row r="324" spans="1:2" ht="15.75" customHeight="1">
      <c r="A324" s="19"/>
      <c r="B324" s="20"/>
    </row>
    <row r="325" spans="1:2" ht="15.75" customHeight="1">
      <c r="A325" s="19"/>
      <c r="B325" s="20"/>
    </row>
    <row r="326" spans="1:2" ht="15.75" customHeight="1">
      <c r="A326" s="19"/>
      <c r="B326" s="20"/>
    </row>
    <row r="327" spans="1:2" ht="15.75" customHeight="1">
      <c r="A327" s="19"/>
      <c r="B327" s="20"/>
    </row>
    <row r="328" spans="1:2" ht="15.75" customHeight="1">
      <c r="A328" s="19"/>
      <c r="B328" s="20"/>
    </row>
    <row r="329" spans="1:2" ht="15.75" customHeight="1">
      <c r="A329" s="19"/>
      <c r="B329" s="20"/>
    </row>
    <row r="330" spans="1:2" ht="15.75" customHeight="1">
      <c r="A330" s="19"/>
      <c r="B330" s="20"/>
    </row>
    <row r="331" spans="1:2" ht="15.75" customHeight="1">
      <c r="A331" s="19"/>
      <c r="B331" s="20"/>
    </row>
    <row r="332" spans="1:2" ht="15.75" customHeight="1">
      <c r="A332" s="19"/>
      <c r="B332" s="20"/>
    </row>
    <row r="333" spans="1:2" ht="15.75" customHeight="1">
      <c r="A333" s="19"/>
      <c r="B333" s="20"/>
    </row>
    <row r="334" spans="1:2" ht="15.75" customHeight="1">
      <c r="A334" s="19"/>
      <c r="B334" s="20"/>
    </row>
    <row r="335" spans="1:2" ht="15.75" customHeight="1">
      <c r="A335" s="19"/>
      <c r="B335" s="20"/>
    </row>
    <row r="336" spans="1:2" ht="15.75" customHeight="1">
      <c r="A336" s="19"/>
      <c r="B336" s="20"/>
    </row>
    <row r="337" spans="1:2" ht="15.75" customHeight="1">
      <c r="A337" s="19"/>
      <c r="B337" s="20"/>
    </row>
    <row r="338" spans="1:2" ht="15.75" customHeight="1">
      <c r="A338" s="19"/>
      <c r="B338" s="20"/>
    </row>
    <row r="339" spans="1:2" ht="15.75" customHeight="1">
      <c r="A339" s="19"/>
      <c r="B339" s="20"/>
    </row>
    <row r="340" spans="1:2" ht="15.75" customHeight="1">
      <c r="A340" s="19"/>
      <c r="B340" s="20"/>
    </row>
    <row r="341" spans="1:2" ht="15.75" customHeight="1">
      <c r="A341" s="19"/>
      <c r="B341" s="20"/>
    </row>
    <row r="342" spans="1:2" ht="15.75" customHeight="1">
      <c r="A342" s="19"/>
      <c r="B342" s="20"/>
    </row>
    <row r="343" spans="1:2" ht="15.75" customHeight="1">
      <c r="A343" s="19"/>
      <c r="B343" s="20"/>
    </row>
    <row r="344" spans="1:2" ht="15.75" customHeight="1">
      <c r="A344" s="19"/>
      <c r="B344" s="20"/>
    </row>
    <row r="345" spans="1:2" ht="15.75" customHeight="1">
      <c r="A345" s="19"/>
      <c r="B345" s="20"/>
    </row>
    <row r="346" spans="1:2" ht="15.75" customHeight="1">
      <c r="A346" s="19"/>
      <c r="B346" s="20"/>
    </row>
    <row r="347" spans="1:2" ht="15.75" customHeight="1">
      <c r="A347" s="19"/>
      <c r="B347" s="20"/>
    </row>
    <row r="348" spans="1:2" ht="15.75" customHeight="1">
      <c r="A348" s="19"/>
      <c r="B348" s="20"/>
    </row>
    <row r="349" spans="1:2" ht="15.75" customHeight="1">
      <c r="A349" s="19"/>
      <c r="B349" s="20"/>
    </row>
    <row r="350" spans="1:2" ht="15.75" customHeight="1">
      <c r="A350" s="19"/>
      <c r="B350" s="20"/>
    </row>
    <row r="351" spans="1:2" ht="15.75" customHeight="1">
      <c r="A351" s="19"/>
      <c r="B351" s="20"/>
    </row>
    <row r="352" spans="1:2" ht="15.75" customHeight="1">
      <c r="A352" s="19"/>
      <c r="B352" s="20"/>
    </row>
    <row r="353" spans="1:2" ht="15.75" customHeight="1">
      <c r="A353" s="19"/>
      <c r="B353" s="20"/>
    </row>
    <row r="354" spans="1:2" ht="15.75" customHeight="1">
      <c r="A354" s="19"/>
      <c r="B354" s="20"/>
    </row>
    <row r="355" spans="1:2" ht="15.75" customHeight="1">
      <c r="A355" s="19"/>
      <c r="B355" s="20"/>
    </row>
    <row r="356" spans="1:2" ht="15.75" customHeight="1">
      <c r="A356" s="19"/>
      <c r="B356" s="20"/>
    </row>
    <row r="357" spans="1:2" ht="15.75" customHeight="1">
      <c r="A357" s="19"/>
      <c r="B357" s="20"/>
    </row>
    <row r="358" spans="1:2" ht="15.75" customHeight="1">
      <c r="A358" s="19"/>
      <c r="B358" s="20"/>
    </row>
    <row r="359" spans="1:2" ht="15.75" customHeight="1">
      <c r="A359" s="19"/>
      <c r="B359" s="20"/>
    </row>
    <row r="360" spans="1:2" ht="15.75" customHeight="1">
      <c r="A360" s="19"/>
      <c r="B360" s="20"/>
    </row>
    <row r="361" spans="1:2" ht="15.75" customHeight="1">
      <c r="A361" s="19"/>
      <c r="B361" s="20"/>
    </row>
    <row r="362" spans="1:2" ht="15.75" customHeight="1">
      <c r="A362" s="19"/>
      <c r="B362" s="20"/>
    </row>
    <row r="363" spans="1:2" ht="15.75" customHeight="1">
      <c r="A363" s="19"/>
      <c r="B363" s="20"/>
    </row>
    <row r="364" spans="1:2" ht="15.75" customHeight="1">
      <c r="A364" s="19"/>
      <c r="B364" s="20"/>
    </row>
    <row r="365" spans="1:2" ht="15.75" customHeight="1">
      <c r="A365" s="19"/>
      <c r="B365" s="20"/>
    </row>
    <row r="366" spans="1:2" ht="15.75" customHeight="1">
      <c r="A366" s="19"/>
      <c r="B366" s="20"/>
    </row>
    <row r="367" spans="1:2" ht="15.75" customHeight="1">
      <c r="A367" s="19"/>
      <c r="B367" s="20"/>
    </row>
    <row r="368" spans="1:2" ht="15.75" customHeight="1">
      <c r="A368" s="19"/>
      <c r="B368" s="20"/>
    </row>
    <row r="369" spans="1:2" ht="15.75" customHeight="1">
      <c r="A369" s="19"/>
      <c r="B369" s="20"/>
    </row>
    <row r="370" spans="1:2" ht="15.75" customHeight="1">
      <c r="A370" s="19"/>
      <c r="B370" s="20"/>
    </row>
    <row r="371" spans="1:2" ht="15.75" customHeight="1">
      <c r="A371" s="19"/>
      <c r="B371" s="20"/>
    </row>
    <row r="372" spans="1:2" ht="15.75" customHeight="1">
      <c r="A372" s="19"/>
      <c r="B372" s="20"/>
    </row>
    <row r="373" spans="1:2" ht="15.75" customHeight="1">
      <c r="A373" s="19"/>
      <c r="B373" s="20"/>
    </row>
    <row r="374" spans="1:2" ht="15.75" customHeight="1">
      <c r="A374" s="19"/>
      <c r="B374" s="20"/>
    </row>
    <row r="375" spans="1:2" ht="15.75" customHeight="1">
      <c r="A375" s="19"/>
      <c r="B375" s="20"/>
    </row>
    <row r="376" spans="1:2" ht="15.75" customHeight="1">
      <c r="A376" s="19"/>
      <c r="B376" s="20"/>
    </row>
    <row r="377" spans="1:2" ht="15.75" customHeight="1">
      <c r="A377" s="19"/>
      <c r="B377" s="20"/>
    </row>
    <row r="378" spans="1:2" ht="15.75" customHeight="1">
      <c r="A378" s="19"/>
      <c r="B378" s="20"/>
    </row>
    <row r="379" spans="1:2" ht="15.75" customHeight="1">
      <c r="A379" s="19"/>
      <c r="B379" s="20"/>
    </row>
    <row r="380" spans="1:2" ht="15.75" customHeight="1">
      <c r="A380" s="19"/>
      <c r="B380" s="20"/>
    </row>
    <row r="381" spans="1:2" ht="15.75" customHeight="1">
      <c r="A381" s="19"/>
      <c r="B381" s="20"/>
    </row>
    <row r="382" spans="1:2" ht="15.75" customHeight="1">
      <c r="A382" s="19"/>
      <c r="B382" s="20"/>
    </row>
    <row r="383" spans="1:2" ht="15.75" customHeight="1">
      <c r="A383" s="19"/>
      <c r="B383" s="20"/>
    </row>
    <row r="384" spans="1:2" ht="15.75" customHeight="1">
      <c r="A384" s="19"/>
      <c r="B384" s="20"/>
    </row>
    <row r="385" spans="1:2" ht="15.75" customHeight="1">
      <c r="A385" s="19"/>
      <c r="B385" s="20"/>
    </row>
    <row r="386" spans="1:2" ht="15.75" customHeight="1">
      <c r="A386" s="19"/>
      <c r="B386" s="20"/>
    </row>
    <row r="387" spans="1:2" ht="15.75" customHeight="1">
      <c r="A387" s="19"/>
      <c r="B387" s="20"/>
    </row>
    <row r="388" spans="1:2" ht="15.75" customHeight="1">
      <c r="A388" s="19"/>
      <c r="B388" s="20"/>
    </row>
    <row r="389" spans="1:2" ht="15.75" customHeight="1">
      <c r="A389" s="19"/>
      <c r="B389" s="20"/>
    </row>
    <row r="390" spans="1:2" ht="15.75" customHeight="1">
      <c r="A390" s="19"/>
      <c r="B390" s="20"/>
    </row>
    <row r="391" spans="1:2" ht="15.75" customHeight="1">
      <c r="A391" s="19"/>
      <c r="B391" s="20"/>
    </row>
    <row r="392" spans="1:2" ht="15.75" customHeight="1">
      <c r="A392" s="19"/>
      <c r="B392" s="20"/>
    </row>
    <row r="393" spans="1:2" ht="15.75" customHeight="1">
      <c r="A393" s="19"/>
      <c r="B393" s="20"/>
    </row>
    <row r="394" spans="1:2" ht="15.75" customHeight="1">
      <c r="A394" s="19"/>
      <c r="B394" s="20"/>
    </row>
    <row r="395" spans="1:2" ht="15.75" customHeight="1">
      <c r="A395" s="19"/>
      <c r="B395" s="20"/>
    </row>
    <row r="396" spans="1:2" ht="15.75" customHeight="1">
      <c r="A396" s="19"/>
      <c r="B396" s="20"/>
    </row>
    <row r="397" spans="1:2" ht="15.75" customHeight="1">
      <c r="A397" s="19"/>
      <c r="B397" s="20"/>
    </row>
    <row r="398" spans="1:2" ht="15.75" customHeight="1">
      <c r="A398" s="19"/>
      <c r="B398" s="20"/>
    </row>
    <row r="399" spans="1:2" ht="15.75" customHeight="1">
      <c r="A399" s="19"/>
      <c r="B399" s="20"/>
    </row>
    <row r="400" spans="1:2" ht="15.75" customHeight="1">
      <c r="A400" s="19"/>
      <c r="B400" s="20"/>
    </row>
    <row r="401" spans="1:2" ht="15.75" customHeight="1">
      <c r="A401" s="19"/>
      <c r="B401" s="20"/>
    </row>
    <row r="402" spans="1:2" ht="15.75" customHeight="1">
      <c r="A402" s="19"/>
      <c r="B402" s="20"/>
    </row>
    <row r="403" spans="1:2" ht="15.75" customHeight="1">
      <c r="A403" s="19"/>
      <c r="B403" s="20"/>
    </row>
    <row r="404" spans="1:2" ht="15.75" customHeight="1">
      <c r="A404" s="19"/>
      <c r="B404" s="20"/>
    </row>
    <row r="405" spans="1:2" ht="15.75" customHeight="1">
      <c r="A405" s="19"/>
      <c r="B405" s="20"/>
    </row>
    <row r="406" spans="1:2" ht="15.75" customHeight="1">
      <c r="A406" s="19"/>
      <c r="B406" s="20"/>
    </row>
    <row r="407" spans="1:2" ht="15.75" customHeight="1">
      <c r="A407" s="19"/>
      <c r="B407" s="20"/>
    </row>
    <row r="408" spans="1:2" ht="15.75" customHeight="1">
      <c r="A408" s="19"/>
      <c r="B408" s="20"/>
    </row>
    <row r="409" spans="1:2" ht="15.75" customHeight="1">
      <c r="A409" s="19"/>
      <c r="B409" s="20"/>
    </row>
    <row r="410" spans="1:2" ht="15.75" customHeight="1">
      <c r="A410" s="19"/>
      <c r="B410" s="20"/>
    </row>
    <row r="411" spans="1:2" ht="15.75" customHeight="1">
      <c r="A411" s="19"/>
      <c r="B411" s="20"/>
    </row>
    <row r="412" spans="1:2" ht="15.75" customHeight="1">
      <c r="A412" s="19"/>
      <c r="B412" s="20"/>
    </row>
    <row r="413" spans="1:2" ht="15.75" customHeight="1">
      <c r="A413" s="19"/>
      <c r="B413" s="20"/>
    </row>
    <row r="414" spans="1:2" ht="15.75" customHeight="1">
      <c r="A414" s="19"/>
      <c r="B414" s="20"/>
    </row>
    <row r="415" spans="1:2" ht="15.75" customHeight="1">
      <c r="A415" s="19"/>
      <c r="B415" s="20"/>
    </row>
    <row r="416" spans="1:2" ht="15.75" customHeight="1">
      <c r="A416" s="19"/>
      <c r="B416" s="20"/>
    </row>
    <row r="417" spans="1:2" ht="15.75" customHeight="1">
      <c r="A417" s="19"/>
      <c r="B417" s="20"/>
    </row>
    <row r="418" spans="1:2" ht="15.75" customHeight="1">
      <c r="A418" s="19"/>
      <c r="B418" s="20"/>
    </row>
    <row r="419" spans="1:2" ht="15.75" customHeight="1">
      <c r="A419" s="19"/>
      <c r="B419" s="20"/>
    </row>
    <row r="420" spans="1:2" ht="15.75" customHeight="1">
      <c r="A420" s="19"/>
      <c r="B420" s="20"/>
    </row>
    <row r="421" spans="1:2" ht="15.75" customHeight="1">
      <c r="A421" s="19"/>
      <c r="B421" s="20"/>
    </row>
    <row r="422" spans="1:2" ht="15.75" customHeight="1">
      <c r="A422" s="19"/>
      <c r="B422" s="20"/>
    </row>
    <row r="423" spans="1:2" ht="15.75" customHeight="1">
      <c r="A423" s="19"/>
      <c r="B423" s="20"/>
    </row>
    <row r="424" spans="1:2" ht="15.75" customHeight="1">
      <c r="A424" s="19"/>
      <c r="B424" s="20"/>
    </row>
    <row r="425" spans="1:2" ht="15.75" customHeight="1">
      <c r="A425" s="19"/>
      <c r="B425" s="20"/>
    </row>
    <row r="426" spans="1:2" ht="15.75" customHeight="1">
      <c r="A426" s="19"/>
      <c r="B426" s="20"/>
    </row>
    <row r="427" spans="1:2" ht="15.75" customHeight="1">
      <c r="A427" s="19"/>
      <c r="B427" s="20"/>
    </row>
    <row r="428" spans="1:2" ht="15.75" customHeight="1">
      <c r="A428" s="19"/>
      <c r="B428" s="20"/>
    </row>
    <row r="429" spans="1:2" ht="15.75" customHeight="1">
      <c r="A429" s="19"/>
      <c r="B429" s="20"/>
    </row>
    <row r="430" spans="1:2" ht="15.75" customHeight="1">
      <c r="A430" s="19"/>
      <c r="B430" s="20"/>
    </row>
    <row r="431" spans="1:2" ht="15.75" customHeight="1">
      <c r="A431" s="19"/>
      <c r="B431" s="20"/>
    </row>
    <row r="432" spans="1:2" ht="15.75" customHeight="1">
      <c r="A432" s="19"/>
      <c r="B432" s="20"/>
    </row>
    <row r="433" spans="1:2" ht="15.75" customHeight="1">
      <c r="A433" s="19"/>
      <c r="B433" s="20"/>
    </row>
    <row r="434" spans="1:2" ht="15.75" customHeight="1">
      <c r="A434" s="19"/>
      <c r="B434" s="20"/>
    </row>
    <row r="435" spans="1:2" ht="15.75" customHeight="1">
      <c r="A435" s="19"/>
      <c r="B435" s="20"/>
    </row>
    <row r="436" spans="1:2" ht="15.75" customHeight="1">
      <c r="A436" s="19"/>
      <c r="B436" s="20"/>
    </row>
    <row r="437" spans="1:2" ht="15.75" customHeight="1">
      <c r="A437" s="19"/>
      <c r="B437" s="20"/>
    </row>
    <row r="438" spans="1:2" ht="15.75" customHeight="1">
      <c r="A438" s="19"/>
      <c r="B438" s="20"/>
    </row>
    <row r="439" spans="1:2" ht="15.75" customHeight="1">
      <c r="A439" s="19"/>
      <c r="B439" s="20"/>
    </row>
    <row r="440" spans="1:2" ht="15.75" customHeight="1">
      <c r="A440" s="19"/>
      <c r="B440" s="20"/>
    </row>
    <row r="441" spans="1:2" ht="15.75" customHeight="1">
      <c r="A441" s="19"/>
      <c r="B441" s="20"/>
    </row>
    <row r="442" spans="1:2" ht="15.75" customHeight="1">
      <c r="A442" s="19"/>
      <c r="B442" s="20"/>
    </row>
    <row r="443" spans="1:2" ht="15.75" customHeight="1">
      <c r="A443" s="19"/>
      <c r="B443" s="20"/>
    </row>
    <row r="444" spans="1:2" ht="15.75" customHeight="1">
      <c r="A444" s="19"/>
      <c r="B444" s="20"/>
    </row>
    <row r="445" spans="1:2" ht="15.75" customHeight="1">
      <c r="A445" s="19"/>
      <c r="B445" s="20"/>
    </row>
    <row r="446" spans="1:2" ht="15.75" customHeight="1">
      <c r="A446" s="19"/>
      <c r="B446" s="20"/>
    </row>
    <row r="447" spans="1:2" ht="15.75" customHeight="1">
      <c r="A447" s="19"/>
      <c r="B447" s="20"/>
    </row>
    <row r="448" spans="1:2" ht="15.75" customHeight="1">
      <c r="A448" s="19"/>
      <c r="B448" s="20"/>
    </row>
    <row r="449" spans="1:2" ht="15.75" customHeight="1">
      <c r="A449" s="19"/>
      <c r="B449" s="20"/>
    </row>
    <row r="450" spans="1:2" ht="15.75" customHeight="1">
      <c r="A450" s="19"/>
      <c r="B450" s="20"/>
    </row>
    <row r="451" spans="1:2" ht="15.75" customHeight="1">
      <c r="A451" s="19"/>
      <c r="B451" s="20"/>
    </row>
    <row r="452" spans="1:2" ht="15.75" customHeight="1">
      <c r="A452" s="19"/>
      <c r="B452" s="20"/>
    </row>
    <row r="453" spans="1:2" ht="15.75" customHeight="1">
      <c r="A453" s="19"/>
      <c r="B453" s="20"/>
    </row>
    <row r="454" spans="1:2" ht="15.75" customHeight="1">
      <c r="A454" s="19"/>
      <c r="B454" s="20"/>
    </row>
    <row r="455" spans="1:2" ht="15.75" customHeight="1">
      <c r="A455" s="19"/>
      <c r="B455" s="20"/>
    </row>
    <row r="456" spans="1:2" ht="15.75" customHeight="1">
      <c r="A456" s="19"/>
      <c r="B456" s="20"/>
    </row>
    <row r="457" spans="1:2" ht="15.75" customHeight="1">
      <c r="A457" s="19"/>
      <c r="B457" s="20"/>
    </row>
    <row r="458" spans="1:2" ht="15.75" customHeight="1">
      <c r="A458" s="19"/>
      <c r="B458" s="20"/>
    </row>
    <row r="459" spans="1:2" ht="15.75" customHeight="1">
      <c r="A459" s="19"/>
      <c r="B459" s="20"/>
    </row>
    <row r="460" spans="1:2" ht="15.75" customHeight="1">
      <c r="A460" s="19"/>
      <c r="B460" s="20"/>
    </row>
    <row r="461" spans="1:2" ht="15.75" customHeight="1">
      <c r="A461" s="19"/>
      <c r="B461" s="20"/>
    </row>
    <row r="462" spans="1:2" ht="15.75" customHeight="1">
      <c r="A462" s="19"/>
      <c r="B462" s="20"/>
    </row>
    <row r="463" spans="1:2" ht="15.75" customHeight="1">
      <c r="A463" s="19"/>
      <c r="B463" s="20"/>
    </row>
    <row r="464" spans="1:2" ht="15.75" customHeight="1">
      <c r="A464" s="19"/>
      <c r="B464" s="20"/>
    </row>
    <row r="465" spans="1:2" ht="15.75" customHeight="1">
      <c r="A465" s="19"/>
      <c r="B465" s="20"/>
    </row>
    <row r="466" spans="1:2" ht="15.75" customHeight="1">
      <c r="A466" s="19"/>
      <c r="B466" s="20"/>
    </row>
    <row r="467" spans="1:2" ht="15.75" customHeight="1">
      <c r="A467" s="19"/>
      <c r="B467" s="20"/>
    </row>
    <row r="468" spans="1:2" ht="15.75" customHeight="1">
      <c r="A468" s="19"/>
      <c r="B468" s="20"/>
    </row>
    <row r="469" spans="1:2" ht="15.75" customHeight="1">
      <c r="A469" s="19"/>
      <c r="B469" s="20"/>
    </row>
    <row r="470" spans="1:2" ht="15.75" customHeight="1">
      <c r="A470" s="19"/>
      <c r="B470" s="20"/>
    </row>
    <row r="471" spans="1:2" ht="15.75" customHeight="1">
      <c r="A471" s="19"/>
      <c r="B471" s="20"/>
    </row>
    <row r="472" spans="1:2" ht="15.75" customHeight="1">
      <c r="A472" s="19"/>
      <c r="B472" s="20"/>
    </row>
    <row r="473" spans="1:2" ht="15.75" customHeight="1">
      <c r="A473" s="19"/>
      <c r="B473" s="20"/>
    </row>
    <row r="474" spans="1:2" ht="15.75" customHeight="1">
      <c r="A474" s="19"/>
      <c r="B474" s="20"/>
    </row>
    <row r="475" spans="1:2" ht="15.75" customHeight="1">
      <c r="A475" s="19"/>
      <c r="B475" s="20"/>
    </row>
    <row r="476" spans="1:2" ht="15.75" customHeight="1">
      <c r="A476" s="19"/>
      <c r="B476" s="20"/>
    </row>
    <row r="477" spans="1:2" ht="15.75" customHeight="1">
      <c r="A477" s="19"/>
      <c r="B477" s="20"/>
    </row>
    <row r="478" spans="1:2" ht="15.75" customHeight="1">
      <c r="A478" s="19"/>
      <c r="B478" s="20"/>
    </row>
    <row r="479" spans="1:2" ht="15.75" customHeight="1">
      <c r="A479" s="19"/>
      <c r="B479" s="20"/>
    </row>
    <row r="480" spans="1:2" ht="15.75" customHeight="1">
      <c r="A480" s="19"/>
      <c r="B480" s="20"/>
    </row>
    <row r="481" spans="1:2" ht="15.75" customHeight="1">
      <c r="A481" s="19"/>
      <c r="B481" s="20"/>
    </row>
    <row r="482" spans="1:2" ht="15.75" customHeight="1">
      <c r="A482" s="19"/>
      <c r="B482" s="20"/>
    </row>
    <row r="483" spans="1:2" ht="15.75" customHeight="1">
      <c r="A483" s="19"/>
      <c r="B483" s="20"/>
    </row>
    <row r="484" spans="1:2" ht="15.75" customHeight="1">
      <c r="A484" s="19"/>
      <c r="B484" s="20"/>
    </row>
    <row r="485" spans="1:2" ht="15.75" customHeight="1">
      <c r="A485" s="19"/>
      <c r="B485" s="20"/>
    </row>
    <row r="486" spans="1:2" ht="15.75" customHeight="1">
      <c r="A486" s="19"/>
      <c r="B486" s="20"/>
    </row>
    <row r="487" spans="1:2" ht="15.75" customHeight="1">
      <c r="A487" s="19"/>
      <c r="B487" s="20"/>
    </row>
    <row r="488" spans="1:2" ht="15.75" customHeight="1">
      <c r="A488" s="19"/>
      <c r="B488" s="20"/>
    </row>
    <row r="489" spans="1:2" ht="15.75" customHeight="1">
      <c r="A489" s="19"/>
      <c r="B489" s="20"/>
    </row>
    <row r="490" spans="1:2" ht="15.75" customHeight="1">
      <c r="A490" s="19"/>
      <c r="B490" s="20"/>
    </row>
    <row r="491" spans="1:2" ht="15.75" customHeight="1">
      <c r="A491" s="19"/>
      <c r="B491" s="20"/>
    </row>
    <row r="492" spans="1:2" ht="15.75" customHeight="1">
      <c r="A492" s="19"/>
      <c r="B492" s="20"/>
    </row>
    <row r="493" spans="1:2" ht="15.75" customHeight="1">
      <c r="A493" s="19"/>
      <c r="B493" s="20"/>
    </row>
    <row r="494" spans="1:2" ht="15.75" customHeight="1">
      <c r="A494" s="19"/>
      <c r="B494" s="20"/>
    </row>
    <row r="495" spans="1:2" ht="15.75" customHeight="1">
      <c r="A495" s="19"/>
      <c r="B495" s="20"/>
    </row>
    <row r="496" spans="1:2" ht="15.75" customHeight="1">
      <c r="A496" s="19"/>
      <c r="B496" s="20"/>
    </row>
    <row r="497" spans="1:2" ht="15.75" customHeight="1">
      <c r="A497" s="19"/>
      <c r="B497" s="20"/>
    </row>
    <row r="498" spans="1:2" ht="15.75" customHeight="1">
      <c r="A498" s="19"/>
      <c r="B498" s="20"/>
    </row>
    <row r="499" spans="1:2" ht="15.75" customHeight="1">
      <c r="A499" s="19"/>
      <c r="B499" s="20"/>
    </row>
    <row r="500" spans="1:2" ht="15.75" customHeight="1">
      <c r="A500" s="19"/>
      <c r="B500" s="20"/>
    </row>
    <row r="501" spans="1:2" ht="15.75" customHeight="1">
      <c r="A501" s="19"/>
      <c r="B501" s="20"/>
    </row>
    <row r="502" spans="1:2" ht="15.75" customHeight="1">
      <c r="A502" s="19"/>
      <c r="B502" s="20"/>
    </row>
    <row r="503" spans="1:2" ht="15.75" customHeight="1">
      <c r="A503" s="19"/>
      <c r="B503" s="20"/>
    </row>
    <row r="504" spans="1:2" ht="15.75" customHeight="1">
      <c r="A504" s="19"/>
      <c r="B504" s="20"/>
    </row>
    <row r="505" spans="1:2" ht="15.75" customHeight="1">
      <c r="A505" s="19"/>
      <c r="B505" s="20"/>
    </row>
    <row r="506" spans="1:2" ht="15.75" customHeight="1">
      <c r="A506" s="19"/>
      <c r="B506" s="20"/>
    </row>
    <row r="507" spans="1:2" ht="15.75" customHeight="1">
      <c r="A507" s="19"/>
      <c r="B507" s="20"/>
    </row>
    <row r="508" spans="1:2" ht="15.75" customHeight="1">
      <c r="A508" s="19"/>
      <c r="B508" s="20"/>
    </row>
    <row r="509" spans="1:2" ht="15.75" customHeight="1">
      <c r="A509" s="19"/>
      <c r="B509" s="20"/>
    </row>
    <row r="510" spans="1:2" ht="15.75" customHeight="1">
      <c r="A510" s="19"/>
      <c r="B510" s="20"/>
    </row>
    <row r="511" spans="1:2" ht="15.75" customHeight="1">
      <c r="A511" s="19"/>
      <c r="B511" s="20"/>
    </row>
    <row r="512" spans="1:2" ht="15.75" customHeight="1">
      <c r="A512" s="19"/>
      <c r="B512" s="20"/>
    </row>
    <row r="513" spans="1:2" ht="15.75" customHeight="1">
      <c r="A513" s="19"/>
      <c r="B513" s="20"/>
    </row>
    <row r="514" spans="1:2" ht="15.75" customHeight="1">
      <c r="A514" s="19"/>
      <c r="B514" s="20"/>
    </row>
    <row r="515" spans="1:2" ht="15.75" customHeight="1">
      <c r="A515" s="19"/>
      <c r="B515" s="20"/>
    </row>
    <row r="516" spans="1:2" ht="15.75" customHeight="1">
      <c r="A516" s="19"/>
      <c r="B516" s="20"/>
    </row>
    <row r="517" spans="1:2" ht="15.75" customHeight="1">
      <c r="A517" s="19"/>
      <c r="B517" s="20"/>
    </row>
    <row r="518" spans="1:2" ht="15.75" customHeight="1">
      <c r="A518" s="19"/>
      <c r="B518" s="20"/>
    </row>
    <row r="519" spans="1:2" ht="15.75" customHeight="1">
      <c r="A519" s="19"/>
      <c r="B519" s="20"/>
    </row>
    <row r="520" spans="1:2" ht="15.75" customHeight="1">
      <c r="A520" s="19"/>
      <c r="B520" s="20"/>
    </row>
    <row r="521" spans="1:2" ht="15.75" customHeight="1">
      <c r="A521" s="19"/>
      <c r="B521" s="20"/>
    </row>
    <row r="522" spans="1:2" ht="15.75" customHeight="1">
      <c r="A522" s="19"/>
      <c r="B522" s="20"/>
    </row>
    <row r="523" spans="1:2" ht="15.75" customHeight="1">
      <c r="A523" s="19"/>
      <c r="B523" s="20"/>
    </row>
    <row r="524" spans="1:2" ht="15.75" customHeight="1">
      <c r="A524" s="19"/>
      <c r="B524" s="20"/>
    </row>
    <row r="525" spans="1:2" ht="15.75" customHeight="1">
      <c r="A525" s="19"/>
      <c r="B525" s="20"/>
    </row>
    <row r="526" spans="1:2" ht="15.75" customHeight="1">
      <c r="A526" s="19"/>
      <c r="B526" s="20"/>
    </row>
    <row r="527" spans="1:2" ht="15.75" customHeight="1">
      <c r="A527" s="19"/>
      <c r="B527" s="20"/>
    </row>
    <row r="528" spans="1:2" ht="15.75" customHeight="1">
      <c r="A528" s="19"/>
      <c r="B528" s="20"/>
    </row>
    <row r="529" spans="1:2" ht="15.75" customHeight="1">
      <c r="A529" s="19"/>
      <c r="B529" s="20"/>
    </row>
    <row r="530" spans="1:2" ht="15.75" customHeight="1">
      <c r="A530" s="19"/>
      <c r="B530" s="20"/>
    </row>
    <row r="531" spans="1:2" ht="15.75" customHeight="1">
      <c r="A531" s="19"/>
      <c r="B531" s="20"/>
    </row>
    <row r="532" spans="1:2" ht="15.75" customHeight="1">
      <c r="A532" s="19"/>
      <c r="B532" s="20"/>
    </row>
    <row r="533" spans="1:2" ht="15.75" customHeight="1">
      <c r="A533" s="19"/>
      <c r="B533" s="20"/>
    </row>
    <row r="534" spans="1:2" ht="15.75" customHeight="1">
      <c r="A534" s="19"/>
      <c r="B534" s="20"/>
    </row>
    <row r="535" spans="1:2" ht="15.75" customHeight="1">
      <c r="A535" s="19"/>
      <c r="B535" s="20"/>
    </row>
    <row r="536" spans="1:2" ht="15.75" customHeight="1">
      <c r="A536" s="19"/>
      <c r="B536" s="20"/>
    </row>
    <row r="537" spans="1:2" ht="15.75" customHeight="1">
      <c r="A537" s="19"/>
      <c r="B537" s="20"/>
    </row>
    <row r="538" spans="1:2" ht="15.75" customHeight="1">
      <c r="A538" s="19"/>
      <c r="B538" s="20"/>
    </row>
    <row r="539" spans="1:2" ht="15.75" customHeight="1">
      <c r="A539" s="19"/>
      <c r="B539" s="20"/>
    </row>
    <row r="540" spans="1:2" ht="15.75" customHeight="1">
      <c r="A540" s="19"/>
      <c r="B540" s="20"/>
    </row>
    <row r="541" spans="1:2" ht="15.75" customHeight="1">
      <c r="A541" s="19"/>
      <c r="B541" s="20"/>
    </row>
    <row r="542" spans="1:2" ht="15.75" customHeight="1">
      <c r="A542" s="19"/>
      <c r="B542" s="20"/>
    </row>
    <row r="543" spans="1:2" ht="15.75" customHeight="1">
      <c r="A543" s="19"/>
      <c r="B543" s="20"/>
    </row>
    <row r="544" spans="1:2" ht="15.75" customHeight="1">
      <c r="A544" s="19"/>
      <c r="B544" s="20"/>
    </row>
    <row r="545" spans="1:2" ht="15.75" customHeight="1">
      <c r="A545" s="19"/>
      <c r="B545" s="20"/>
    </row>
    <row r="546" spans="1:2" ht="15.75" customHeight="1">
      <c r="A546" s="19"/>
      <c r="B546" s="20"/>
    </row>
    <row r="547" spans="1:2" ht="15.75" customHeight="1">
      <c r="A547" s="19"/>
      <c r="B547" s="20"/>
    </row>
    <row r="548" spans="1:2" ht="15.75" customHeight="1">
      <c r="A548" s="19"/>
      <c r="B548" s="20"/>
    </row>
    <row r="549" spans="1:2" ht="15.75" customHeight="1">
      <c r="A549" s="19"/>
      <c r="B549" s="20"/>
    </row>
    <row r="550" spans="1:2" ht="15.75" customHeight="1">
      <c r="A550" s="19"/>
      <c r="B550" s="20"/>
    </row>
    <row r="551" spans="1:2" ht="15.75" customHeight="1">
      <c r="A551" s="19"/>
      <c r="B551" s="20"/>
    </row>
    <row r="552" spans="1:2" ht="15.75" customHeight="1">
      <c r="A552" s="19"/>
      <c r="B552" s="20"/>
    </row>
    <row r="553" spans="1:2" ht="15.75" customHeight="1">
      <c r="A553" s="19"/>
      <c r="B553" s="20"/>
    </row>
    <row r="554" spans="1:2" ht="15.75" customHeight="1">
      <c r="A554" s="19"/>
      <c r="B554" s="20"/>
    </row>
    <row r="555" spans="1:2" ht="15.75" customHeight="1">
      <c r="A555" s="19"/>
      <c r="B555" s="20"/>
    </row>
    <row r="556" spans="1:2" ht="15.75" customHeight="1">
      <c r="A556" s="19"/>
      <c r="B556" s="20"/>
    </row>
    <row r="557" spans="1:2" ht="15.75" customHeight="1">
      <c r="A557" s="19"/>
      <c r="B557" s="20"/>
    </row>
    <row r="558" spans="1:2" ht="15.75" customHeight="1">
      <c r="A558" s="19"/>
      <c r="B558" s="20"/>
    </row>
    <row r="559" spans="1:2" ht="15.75" customHeight="1">
      <c r="A559" s="19"/>
      <c r="B559" s="20"/>
    </row>
    <row r="560" spans="1:2" ht="15.75" customHeight="1">
      <c r="A560" s="19"/>
      <c r="B560" s="20"/>
    </row>
    <row r="561" spans="1:2" ht="15.75" customHeight="1">
      <c r="A561" s="19"/>
      <c r="B561" s="20"/>
    </row>
    <row r="562" spans="1:2" ht="15.75" customHeight="1">
      <c r="A562" s="19"/>
      <c r="B562" s="20"/>
    </row>
    <row r="563" spans="1:2" ht="15.75" customHeight="1">
      <c r="A563" s="19"/>
      <c r="B563" s="20"/>
    </row>
    <row r="564" spans="1:2" ht="15.75" customHeight="1">
      <c r="A564" s="19"/>
      <c r="B564" s="20"/>
    </row>
    <row r="565" spans="1:2" ht="15.75" customHeight="1">
      <c r="A565" s="19"/>
      <c r="B565" s="20"/>
    </row>
    <row r="566" spans="1:2" ht="15.75" customHeight="1">
      <c r="A566" s="19"/>
      <c r="B566" s="20"/>
    </row>
    <row r="567" spans="1:2" ht="15.75" customHeight="1">
      <c r="A567" s="19"/>
      <c r="B567" s="20"/>
    </row>
    <row r="568" spans="1:2" ht="15.75" customHeight="1">
      <c r="A568" s="19"/>
      <c r="B568" s="20"/>
    </row>
    <row r="569" spans="1:2" ht="15.75" customHeight="1">
      <c r="A569" s="19"/>
      <c r="B569" s="20"/>
    </row>
    <row r="570" spans="1:2" ht="15.75" customHeight="1">
      <c r="A570" s="19"/>
      <c r="B570" s="20"/>
    </row>
    <row r="571" spans="1:2" ht="15.75" customHeight="1">
      <c r="A571" s="19"/>
      <c r="B571" s="20"/>
    </row>
    <row r="572" spans="1:2" ht="15.75" customHeight="1">
      <c r="A572" s="19"/>
      <c r="B572" s="20"/>
    </row>
    <row r="573" spans="1:2" ht="15.75" customHeight="1">
      <c r="A573" s="19"/>
      <c r="B573" s="20"/>
    </row>
    <row r="574" spans="1:2" ht="15.75" customHeight="1">
      <c r="A574" s="19"/>
      <c r="B574" s="20"/>
    </row>
    <row r="575" spans="1:2" ht="15.75" customHeight="1">
      <c r="A575" s="19"/>
      <c r="B575" s="20"/>
    </row>
    <row r="576" spans="1:2" ht="15.75" customHeight="1">
      <c r="A576" s="19"/>
      <c r="B576" s="20"/>
    </row>
    <row r="577" spans="1:2" ht="15.75" customHeight="1">
      <c r="A577" s="19"/>
      <c r="B577" s="20"/>
    </row>
    <row r="578" spans="1:2" ht="15.75" customHeight="1">
      <c r="A578" s="19"/>
      <c r="B578" s="20"/>
    </row>
    <row r="579" spans="1:2" ht="15.75" customHeight="1">
      <c r="A579" s="19"/>
      <c r="B579" s="20"/>
    </row>
    <row r="580" spans="1:2" ht="15.75" customHeight="1">
      <c r="A580" s="19"/>
      <c r="B580" s="20"/>
    </row>
    <row r="581" spans="1:2" ht="15.75" customHeight="1">
      <c r="A581" s="19"/>
      <c r="B581" s="20"/>
    </row>
    <row r="582" spans="1:2" ht="15.75" customHeight="1">
      <c r="A582" s="19"/>
      <c r="B582" s="20"/>
    </row>
    <row r="583" spans="1:2" ht="15.75" customHeight="1">
      <c r="A583" s="19"/>
      <c r="B583" s="20"/>
    </row>
    <row r="584" spans="1:2" ht="15.75" customHeight="1">
      <c r="A584" s="19"/>
      <c r="B584" s="20"/>
    </row>
    <row r="585" spans="1:2" ht="15.75" customHeight="1">
      <c r="A585" s="19"/>
      <c r="B585" s="20"/>
    </row>
    <row r="586" spans="1:2" ht="15.75" customHeight="1">
      <c r="A586" s="19"/>
      <c r="B586" s="20"/>
    </row>
    <row r="587" spans="1:2" ht="15.75" customHeight="1">
      <c r="A587" s="19"/>
      <c r="B587" s="20"/>
    </row>
    <row r="588" spans="1:2" ht="15.75" customHeight="1">
      <c r="A588" s="19"/>
      <c r="B588" s="20"/>
    </row>
    <row r="589" spans="1:2" ht="15.75" customHeight="1">
      <c r="A589" s="19"/>
      <c r="B589" s="20"/>
    </row>
    <row r="590" spans="1:2" ht="15.75" customHeight="1">
      <c r="A590" s="19"/>
      <c r="B590" s="20"/>
    </row>
    <row r="591" spans="1:2" ht="15.75" customHeight="1">
      <c r="A591" s="19"/>
      <c r="B591" s="20"/>
    </row>
    <row r="592" spans="1:2" ht="15.75" customHeight="1">
      <c r="A592" s="19"/>
      <c r="B592" s="20"/>
    </row>
    <row r="593" spans="1:2" ht="15.75" customHeight="1">
      <c r="A593" s="19"/>
      <c r="B593" s="20"/>
    </row>
    <row r="594" spans="1:2" ht="15.75" customHeight="1">
      <c r="A594" s="19"/>
      <c r="B594" s="20"/>
    </row>
    <row r="595" spans="1:2" ht="15.75" customHeight="1">
      <c r="A595" s="19"/>
      <c r="B595" s="20"/>
    </row>
    <row r="596" spans="1:2" ht="15.75" customHeight="1">
      <c r="A596" s="19"/>
      <c r="B596" s="20"/>
    </row>
    <row r="597" spans="1:2" ht="15.75" customHeight="1">
      <c r="A597" s="19"/>
      <c r="B597" s="20"/>
    </row>
    <row r="598" spans="1:2" ht="15.75" customHeight="1">
      <c r="A598" s="19"/>
      <c r="B598" s="20"/>
    </row>
    <row r="599" spans="1:2" ht="15.75" customHeight="1">
      <c r="A599" s="19"/>
      <c r="B599" s="20"/>
    </row>
    <row r="600" spans="1:2" ht="15.75" customHeight="1">
      <c r="A600" s="19"/>
      <c r="B600" s="20"/>
    </row>
    <row r="601" spans="1:2" ht="15.75" customHeight="1">
      <c r="A601" s="19"/>
      <c r="B601" s="20"/>
    </row>
    <row r="602" spans="1:2" ht="15.75" customHeight="1">
      <c r="A602" s="19"/>
      <c r="B602" s="20"/>
    </row>
    <row r="603" spans="1:2" ht="15.75" customHeight="1">
      <c r="A603" s="19"/>
      <c r="B603" s="20"/>
    </row>
    <row r="604" spans="1:2" ht="15.75" customHeight="1">
      <c r="A604" s="19"/>
      <c r="B604" s="20"/>
    </row>
    <row r="605" spans="1:2" ht="15.75" customHeight="1">
      <c r="A605" s="19"/>
      <c r="B605" s="20"/>
    </row>
    <row r="606" spans="1:2" ht="15.75" customHeight="1">
      <c r="A606" s="19"/>
      <c r="B606" s="20"/>
    </row>
    <row r="607" spans="1:2" ht="15.75" customHeight="1">
      <c r="A607" s="19"/>
      <c r="B607" s="20"/>
    </row>
    <row r="608" spans="1:2" ht="15.75" customHeight="1">
      <c r="A608" s="19"/>
      <c r="B608" s="20"/>
    </row>
    <row r="609" spans="1:2" ht="15.75" customHeight="1">
      <c r="A609" s="19"/>
      <c r="B609" s="20"/>
    </row>
    <row r="610" spans="1:2" ht="15.75" customHeight="1">
      <c r="A610" s="19"/>
      <c r="B610" s="20"/>
    </row>
    <row r="611" spans="1:2" ht="15.75" customHeight="1">
      <c r="A611" s="19"/>
      <c r="B611" s="20"/>
    </row>
    <row r="612" spans="1:2" ht="15.75" customHeight="1">
      <c r="A612" s="19"/>
      <c r="B612" s="20"/>
    </row>
    <row r="613" spans="1:2" ht="15.75" customHeight="1">
      <c r="A613" s="19"/>
      <c r="B613" s="20"/>
    </row>
    <row r="614" spans="1:2" ht="15.75" customHeight="1">
      <c r="A614" s="19"/>
      <c r="B614" s="20"/>
    </row>
    <row r="615" spans="1:2" ht="15.75" customHeight="1">
      <c r="A615" s="19"/>
      <c r="B615" s="20"/>
    </row>
    <row r="616" spans="1:2" ht="15.75" customHeight="1">
      <c r="A616" s="19"/>
      <c r="B616" s="20"/>
    </row>
    <row r="617" spans="1:2" ht="15.75" customHeight="1">
      <c r="A617" s="19"/>
      <c r="B617" s="20"/>
    </row>
    <row r="618" spans="1:2" ht="15.75" customHeight="1">
      <c r="A618" s="19"/>
      <c r="B618" s="20"/>
    </row>
    <row r="619" spans="1:2" ht="15.75" customHeight="1">
      <c r="A619" s="19"/>
      <c r="B619" s="20"/>
    </row>
    <row r="620" spans="1:2" ht="15.75" customHeight="1">
      <c r="A620" s="19"/>
      <c r="B620" s="20"/>
    </row>
    <row r="621" spans="1:2" ht="15.75" customHeight="1">
      <c r="A621" s="19"/>
      <c r="B621" s="20"/>
    </row>
    <row r="622" spans="1:2" ht="15.75" customHeight="1">
      <c r="A622" s="19"/>
      <c r="B622" s="20"/>
    </row>
    <row r="623" spans="1:2" ht="15.75" customHeight="1">
      <c r="A623" s="19"/>
      <c r="B623" s="20"/>
    </row>
    <row r="624" spans="1:2" ht="15.75" customHeight="1">
      <c r="A624" s="19"/>
      <c r="B624" s="20"/>
    </row>
    <row r="625" spans="1:2" ht="15.75" customHeight="1">
      <c r="A625" s="19"/>
      <c r="B625" s="20"/>
    </row>
    <row r="626" spans="1:2" ht="15.75" customHeight="1">
      <c r="A626" s="19"/>
      <c r="B626" s="20"/>
    </row>
    <row r="627" spans="1:2" ht="15.75" customHeight="1">
      <c r="A627" s="19"/>
      <c r="B627" s="20"/>
    </row>
    <row r="628" spans="1:2" ht="15.75" customHeight="1">
      <c r="A628" s="19"/>
      <c r="B628" s="20"/>
    </row>
    <row r="629" spans="1:2" ht="15.75" customHeight="1">
      <c r="A629" s="19"/>
      <c r="B629" s="20"/>
    </row>
    <row r="630" spans="1:2" ht="15.75" customHeight="1">
      <c r="A630" s="19"/>
      <c r="B630" s="20"/>
    </row>
    <row r="631" spans="1:2" ht="15.75" customHeight="1">
      <c r="A631" s="19"/>
      <c r="B631" s="20"/>
    </row>
    <row r="632" spans="1:2" ht="15.75" customHeight="1">
      <c r="A632" s="19"/>
      <c r="B632" s="20"/>
    </row>
    <row r="633" spans="1:2" ht="15.75" customHeight="1">
      <c r="A633" s="19"/>
      <c r="B633" s="20"/>
    </row>
    <row r="634" spans="1:2" ht="15.75" customHeight="1">
      <c r="A634" s="19"/>
      <c r="B634" s="20"/>
    </row>
    <row r="635" spans="1:2" ht="15.75" customHeight="1">
      <c r="A635" s="19"/>
      <c r="B635" s="20"/>
    </row>
    <row r="636" spans="1:2" ht="15.75" customHeight="1">
      <c r="A636" s="19"/>
      <c r="B636" s="20"/>
    </row>
    <row r="637" spans="1:2" ht="15.75" customHeight="1">
      <c r="A637" s="19"/>
      <c r="B637" s="20"/>
    </row>
    <row r="638" spans="1:2" ht="15.75" customHeight="1">
      <c r="A638" s="19"/>
      <c r="B638" s="20"/>
    </row>
    <row r="639" spans="1:2" ht="15.75" customHeight="1">
      <c r="A639" s="19"/>
      <c r="B639" s="20"/>
    </row>
    <row r="640" spans="1:2" ht="15.75" customHeight="1">
      <c r="A640" s="19"/>
      <c r="B640" s="20"/>
    </row>
    <row r="641" spans="1:2" ht="15.75" customHeight="1">
      <c r="A641" s="19"/>
      <c r="B641" s="20"/>
    </row>
    <row r="642" spans="1:2" ht="15.75" customHeight="1">
      <c r="A642" s="19"/>
      <c r="B642" s="20"/>
    </row>
    <row r="643" spans="1:2" ht="15.75" customHeight="1">
      <c r="A643" s="19"/>
      <c r="B643" s="20"/>
    </row>
    <row r="644" spans="1:2" ht="15.75" customHeight="1">
      <c r="A644" s="19"/>
      <c r="B644" s="20"/>
    </row>
    <row r="645" spans="1:2" ht="15.75" customHeight="1">
      <c r="A645" s="19"/>
      <c r="B645" s="20"/>
    </row>
    <row r="646" spans="1:2" ht="15.75" customHeight="1">
      <c r="A646" s="19"/>
      <c r="B646" s="20"/>
    </row>
    <row r="647" spans="1:2" ht="15.75" customHeight="1">
      <c r="A647" s="19"/>
      <c r="B647" s="20"/>
    </row>
    <row r="648" spans="1:2" ht="15.75" customHeight="1">
      <c r="A648" s="19"/>
      <c r="B648" s="20"/>
    </row>
    <row r="649" spans="1:2" ht="15.75" customHeight="1">
      <c r="A649" s="19"/>
      <c r="B649" s="20"/>
    </row>
    <row r="650" spans="1:2" ht="15.75" customHeight="1">
      <c r="A650" s="19"/>
      <c r="B650" s="20"/>
    </row>
    <row r="651" spans="1:2" ht="15.75" customHeight="1">
      <c r="A651" s="19"/>
      <c r="B651" s="20"/>
    </row>
    <row r="652" spans="1:2" ht="15.75" customHeight="1">
      <c r="A652" s="19"/>
      <c r="B652" s="20"/>
    </row>
    <row r="653" spans="1:2" ht="15.75" customHeight="1">
      <c r="A653" s="19"/>
      <c r="B653" s="20"/>
    </row>
    <row r="654" spans="1:2" ht="15.75" customHeight="1">
      <c r="A654" s="19"/>
      <c r="B654" s="20"/>
    </row>
    <row r="655" spans="1:2" ht="15.75" customHeight="1">
      <c r="A655" s="19"/>
      <c r="B655" s="20"/>
    </row>
    <row r="656" spans="1:2" ht="15.75" customHeight="1">
      <c r="A656" s="19"/>
      <c r="B656" s="20"/>
    </row>
    <row r="657" spans="1:2" ht="15.75" customHeight="1">
      <c r="A657" s="19"/>
      <c r="B657" s="20"/>
    </row>
    <row r="658" spans="1:2" ht="15.75" customHeight="1">
      <c r="A658" s="19"/>
      <c r="B658" s="20"/>
    </row>
    <row r="659" spans="1:2" ht="15.75" customHeight="1">
      <c r="A659" s="19"/>
      <c r="B659" s="20"/>
    </row>
    <row r="660" spans="1:2" ht="15.75" customHeight="1">
      <c r="A660" s="19"/>
      <c r="B660" s="20"/>
    </row>
    <row r="661" spans="1:2" ht="15.75" customHeight="1">
      <c r="A661" s="19"/>
      <c r="B661" s="20"/>
    </row>
    <row r="662" spans="1:2" ht="15.75" customHeight="1">
      <c r="A662" s="19"/>
      <c r="B662" s="20"/>
    </row>
    <row r="663" spans="1:2" ht="15.75" customHeight="1">
      <c r="A663" s="19"/>
      <c r="B663" s="20"/>
    </row>
    <row r="664" spans="1:2" ht="15.75" customHeight="1">
      <c r="A664" s="19"/>
      <c r="B664" s="20"/>
    </row>
    <row r="665" spans="1:2" ht="15.75" customHeight="1">
      <c r="A665" s="19"/>
      <c r="B665" s="20"/>
    </row>
    <row r="666" spans="1:2" ht="15.75" customHeight="1">
      <c r="A666" s="19"/>
      <c r="B666" s="20"/>
    </row>
    <row r="667" spans="1:2" ht="15.75" customHeight="1">
      <c r="A667" s="19"/>
      <c r="B667" s="20"/>
    </row>
    <row r="668" spans="1:2" ht="15.75" customHeight="1">
      <c r="A668" s="19"/>
      <c r="B668" s="20"/>
    </row>
    <row r="669" spans="1:2" ht="15.75" customHeight="1">
      <c r="A669" s="19"/>
      <c r="B669" s="20"/>
    </row>
    <row r="670" spans="1:2" ht="15.75" customHeight="1">
      <c r="A670" s="19"/>
      <c r="B670" s="20"/>
    </row>
    <row r="671" spans="1:2" ht="15.75" customHeight="1">
      <c r="A671" s="19"/>
      <c r="B671" s="20"/>
    </row>
    <row r="672" spans="1:2" ht="15.75" customHeight="1">
      <c r="A672" s="19"/>
      <c r="B672" s="20"/>
    </row>
    <row r="673" spans="1:2" ht="15.75" customHeight="1">
      <c r="A673" s="19"/>
      <c r="B673" s="20"/>
    </row>
    <row r="674" spans="1:2" ht="15.75" customHeight="1">
      <c r="A674" s="19"/>
      <c r="B674" s="20"/>
    </row>
    <row r="675" spans="1:2" ht="15.75" customHeight="1">
      <c r="A675" s="19"/>
      <c r="B675" s="20"/>
    </row>
    <row r="676" spans="1:2" ht="15.75" customHeight="1">
      <c r="A676" s="19"/>
      <c r="B676" s="20"/>
    </row>
    <row r="677" spans="1:2" ht="15.75" customHeight="1">
      <c r="A677" s="19"/>
      <c r="B677" s="20"/>
    </row>
    <row r="678" spans="1:2" ht="15.75" customHeight="1">
      <c r="A678" s="19"/>
      <c r="B678" s="20"/>
    </row>
    <row r="679" spans="1:2" ht="15.75" customHeight="1">
      <c r="A679" s="19"/>
      <c r="B679" s="20"/>
    </row>
    <row r="680" spans="1:2" ht="15.75" customHeight="1">
      <c r="A680" s="19"/>
      <c r="B680" s="20"/>
    </row>
    <row r="681" spans="1:2" ht="15.75" customHeight="1">
      <c r="A681" s="19"/>
      <c r="B681" s="20"/>
    </row>
    <row r="682" spans="1:2" ht="15.75" customHeight="1">
      <c r="A682" s="19"/>
      <c r="B682" s="20"/>
    </row>
    <row r="683" spans="1:2" ht="15.75" customHeight="1">
      <c r="A683" s="19"/>
      <c r="B683" s="20"/>
    </row>
    <row r="684" spans="1:2" ht="15.75" customHeight="1">
      <c r="A684" s="19"/>
      <c r="B684" s="20"/>
    </row>
    <row r="685" spans="1:2" ht="15.75" customHeight="1">
      <c r="A685" s="19"/>
      <c r="B685" s="20"/>
    </row>
    <row r="686" spans="1:2" ht="15.75" customHeight="1">
      <c r="A686" s="19"/>
      <c r="B686" s="20"/>
    </row>
    <row r="687" spans="1:2" ht="15.75" customHeight="1">
      <c r="A687" s="19"/>
      <c r="B687" s="20"/>
    </row>
    <row r="688" spans="1:2" ht="15.75" customHeight="1">
      <c r="A688" s="19"/>
      <c r="B688" s="20"/>
    </row>
    <row r="689" spans="1:2" ht="15.75" customHeight="1">
      <c r="A689" s="19"/>
      <c r="B689" s="20"/>
    </row>
    <row r="690" spans="1:2" ht="15.75" customHeight="1">
      <c r="A690" s="19"/>
      <c r="B690" s="20"/>
    </row>
    <row r="691" spans="1:2" ht="15.75" customHeight="1">
      <c r="A691" s="19"/>
      <c r="B691" s="20"/>
    </row>
    <row r="692" spans="1:2" ht="15.75" customHeight="1">
      <c r="A692" s="19"/>
      <c r="B692" s="20"/>
    </row>
    <row r="693" spans="1:2" ht="15.75" customHeight="1">
      <c r="A693" s="19"/>
      <c r="B693" s="20"/>
    </row>
    <row r="694" spans="1:2" ht="15.75" customHeight="1">
      <c r="A694" s="19"/>
      <c r="B694" s="20"/>
    </row>
    <row r="695" spans="1:2" ht="15.75" customHeight="1">
      <c r="A695" s="19"/>
      <c r="B695" s="20"/>
    </row>
    <row r="696" spans="1:2" ht="15.75" customHeight="1">
      <c r="A696" s="19"/>
      <c r="B696" s="20"/>
    </row>
    <row r="697" spans="1:2" ht="15.75" customHeight="1">
      <c r="A697" s="19"/>
      <c r="B697" s="20"/>
    </row>
    <row r="698" spans="1:2" ht="15.75" customHeight="1">
      <c r="A698" s="19"/>
      <c r="B698" s="20"/>
    </row>
    <row r="699" spans="1:2" ht="15.75" customHeight="1">
      <c r="A699" s="19"/>
      <c r="B699" s="20"/>
    </row>
    <row r="700" spans="1:2" ht="15.75" customHeight="1">
      <c r="A700" s="19"/>
      <c r="B700" s="20"/>
    </row>
    <row r="701" spans="1:2" ht="15.75" customHeight="1">
      <c r="A701" s="19"/>
      <c r="B701" s="20"/>
    </row>
    <row r="702" spans="1:2" ht="15.75" customHeight="1">
      <c r="A702" s="19"/>
      <c r="B702" s="20"/>
    </row>
    <row r="703" spans="1:2" ht="15.75" customHeight="1">
      <c r="A703" s="19"/>
      <c r="B703" s="20"/>
    </row>
    <row r="704" spans="1:2" ht="15.75" customHeight="1">
      <c r="A704" s="19"/>
      <c r="B704" s="20"/>
    </row>
    <row r="705" spans="1:2" ht="15.75" customHeight="1">
      <c r="A705" s="19"/>
      <c r="B705" s="20"/>
    </row>
    <row r="706" spans="1:2" ht="15.75" customHeight="1">
      <c r="A706" s="19"/>
      <c r="B706" s="20"/>
    </row>
    <row r="707" spans="1:2" ht="15.75" customHeight="1">
      <c r="A707" s="19"/>
      <c r="B707" s="20"/>
    </row>
    <row r="708" spans="1:2" ht="15.75" customHeight="1">
      <c r="A708" s="19"/>
      <c r="B708" s="20"/>
    </row>
    <row r="709" spans="1:2" ht="15.75" customHeight="1">
      <c r="A709" s="19"/>
      <c r="B709" s="20"/>
    </row>
    <row r="710" spans="1:2" ht="15.75" customHeight="1">
      <c r="A710" s="19"/>
      <c r="B710" s="20"/>
    </row>
    <row r="711" spans="1:2" ht="15.75" customHeight="1">
      <c r="A711" s="19"/>
      <c r="B711" s="20"/>
    </row>
    <row r="712" spans="1:2" ht="15.75" customHeight="1">
      <c r="A712" s="19"/>
      <c r="B712" s="20"/>
    </row>
    <row r="713" spans="1:2" ht="15.75" customHeight="1">
      <c r="A713" s="19"/>
      <c r="B713" s="20"/>
    </row>
    <row r="714" spans="1:2" ht="15.75" customHeight="1">
      <c r="A714" s="19"/>
      <c r="B714" s="20"/>
    </row>
    <row r="715" spans="1:2" ht="15.75" customHeight="1">
      <c r="A715" s="19"/>
      <c r="B715" s="20"/>
    </row>
    <row r="716" spans="1:2" ht="15.75" customHeight="1">
      <c r="A716" s="19"/>
      <c r="B716" s="20"/>
    </row>
    <row r="717" spans="1:2" ht="15.75" customHeight="1">
      <c r="A717" s="19"/>
      <c r="B717" s="20"/>
    </row>
    <row r="718" spans="1:2" ht="15.75" customHeight="1">
      <c r="A718" s="19"/>
      <c r="B718" s="20"/>
    </row>
    <row r="719" spans="1:2" ht="15.75" customHeight="1">
      <c r="A719" s="19"/>
      <c r="B719" s="20"/>
    </row>
    <row r="720" spans="1:2" ht="15.75" customHeight="1">
      <c r="A720" s="19"/>
      <c r="B720" s="20"/>
    </row>
    <row r="721" spans="1:2" ht="15.75" customHeight="1">
      <c r="A721" s="19"/>
      <c r="B721" s="20"/>
    </row>
    <row r="722" spans="1:2" ht="15.75" customHeight="1">
      <c r="A722" s="19"/>
      <c r="B722" s="20"/>
    </row>
    <row r="723" spans="1:2" ht="15.75" customHeight="1">
      <c r="A723" s="19"/>
      <c r="B723" s="20"/>
    </row>
    <row r="724" spans="1:2" ht="15.75" customHeight="1">
      <c r="A724" s="19"/>
      <c r="B724" s="20"/>
    </row>
    <row r="725" spans="1:2" ht="15.75" customHeight="1">
      <c r="A725" s="19"/>
      <c r="B725" s="20"/>
    </row>
    <row r="726" spans="1:2" ht="15.75" customHeight="1">
      <c r="A726" s="19"/>
      <c r="B726" s="20"/>
    </row>
    <row r="727" spans="1:2" ht="15.75" customHeight="1">
      <c r="A727" s="19"/>
      <c r="B727" s="20"/>
    </row>
    <row r="728" spans="1:2" ht="15.75" customHeight="1">
      <c r="A728" s="19"/>
      <c r="B728" s="20"/>
    </row>
    <row r="729" spans="1:2" ht="15.75" customHeight="1">
      <c r="A729" s="19"/>
      <c r="B729" s="20"/>
    </row>
    <row r="730" spans="1:2" ht="15.75" customHeight="1">
      <c r="A730" s="19"/>
      <c r="B730" s="20"/>
    </row>
    <row r="731" spans="1:2" ht="15.75" customHeight="1">
      <c r="A731" s="19"/>
      <c r="B731" s="20"/>
    </row>
    <row r="732" spans="1:2" ht="15.75" customHeight="1">
      <c r="A732" s="19"/>
      <c r="B732" s="20"/>
    </row>
    <row r="733" spans="1:2" ht="15.75" customHeight="1">
      <c r="A733" s="19"/>
      <c r="B733" s="20"/>
    </row>
    <row r="734" spans="1:2" ht="15.75" customHeight="1">
      <c r="A734" s="19"/>
      <c r="B734" s="20"/>
    </row>
    <row r="735" spans="1:2" ht="15.75" customHeight="1">
      <c r="A735" s="19"/>
      <c r="B735" s="20"/>
    </row>
    <row r="736" spans="1:2" ht="15.75" customHeight="1">
      <c r="A736" s="19"/>
      <c r="B736" s="20"/>
    </row>
    <row r="737" spans="1:2" ht="15.75" customHeight="1">
      <c r="A737" s="19"/>
      <c r="B737" s="20"/>
    </row>
    <row r="738" spans="1:2" ht="15.75" customHeight="1">
      <c r="A738" s="19"/>
      <c r="B738" s="20"/>
    </row>
    <row r="739" spans="1:2" ht="15.75" customHeight="1">
      <c r="A739" s="19"/>
      <c r="B739" s="20"/>
    </row>
    <row r="740" spans="1:2" ht="15.75" customHeight="1">
      <c r="A740" s="19"/>
      <c r="B740" s="20"/>
    </row>
    <row r="741" spans="1:2" ht="15.75" customHeight="1">
      <c r="A741" s="19"/>
      <c r="B741" s="20"/>
    </row>
    <row r="742" spans="1:2" ht="15.75" customHeight="1">
      <c r="A742" s="19"/>
      <c r="B742" s="20"/>
    </row>
    <row r="743" spans="1:2" ht="15.75" customHeight="1">
      <c r="A743" s="19"/>
      <c r="B743" s="20"/>
    </row>
    <row r="744" spans="1:2" ht="15.75" customHeight="1">
      <c r="A744" s="19"/>
      <c r="B744" s="20"/>
    </row>
    <row r="745" spans="1:2" ht="15.75" customHeight="1">
      <c r="A745" s="19"/>
      <c r="B745" s="20"/>
    </row>
    <row r="746" spans="1:2" ht="15.75" customHeight="1">
      <c r="A746" s="19"/>
      <c r="B746" s="20"/>
    </row>
    <row r="747" spans="1:2" ht="15.75" customHeight="1">
      <c r="A747" s="19"/>
      <c r="B747" s="20"/>
    </row>
    <row r="748" spans="1:2" ht="15.75" customHeight="1">
      <c r="A748" s="19"/>
      <c r="B748" s="20"/>
    </row>
    <row r="749" spans="1:2" ht="15.75" customHeight="1">
      <c r="A749" s="19"/>
      <c r="B749" s="20"/>
    </row>
    <row r="750" spans="1:2" ht="15.75" customHeight="1">
      <c r="A750" s="19"/>
      <c r="B750" s="20"/>
    </row>
    <row r="751" spans="1:2" ht="15.75" customHeight="1">
      <c r="A751" s="19"/>
      <c r="B751" s="20"/>
    </row>
    <row r="752" spans="1:2" ht="15.75" customHeight="1">
      <c r="A752" s="19"/>
      <c r="B752" s="20"/>
    </row>
    <row r="753" spans="1:2" ht="15.75" customHeight="1">
      <c r="A753" s="19"/>
      <c r="B753" s="20"/>
    </row>
    <row r="754" spans="1:2" ht="15.75" customHeight="1">
      <c r="A754" s="19"/>
      <c r="B754" s="20"/>
    </row>
    <row r="755" spans="1:2" ht="15.75" customHeight="1">
      <c r="A755" s="19"/>
      <c r="B755" s="20"/>
    </row>
    <row r="756" spans="1:2" ht="15.75" customHeight="1">
      <c r="A756" s="19"/>
      <c r="B756" s="20"/>
    </row>
    <row r="757" spans="1:2" ht="15.75" customHeight="1">
      <c r="A757" s="19"/>
      <c r="B757" s="20"/>
    </row>
    <row r="758" spans="1:2" ht="15.75" customHeight="1">
      <c r="A758" s="19"/>
      <c r="B758" s="20"/>
    </row>
    <row r="759" spans="1:2" ht="15.75" customHeight="1">
      <c r="A759" s="19"/>
      <c r="B759" s="20"/>
    </row>
    <row r="760" spans="1:2" ht="15.75" customHeight="1">
      <c r="A760" s="19"/>
      <c r="B760" s="20"/>
    </row>
    <row r="761" spans="1:2" ht="15.75" customHeight="1">
      <c r="A761" s="19"/>
      <c r="B761" s="20"/>
    </row>
    <row r="762" spans="1:2" ht="15.75" customHeight="1">
      <c r="A762" s="19"/>
      <c r="B762" s="20"/>
    </row>
    <row r="763" spans="1:2" ht="15.75" customHeight="1">
      <c r="A763" s="19"/>
      <c r="B763" s="20"/>
    </row>
    <row r="764" spans="1:2" ht="15.75" customHeight="1">
      <c r="A764" s="19"/>
      <c r="B764" s="20"/>
    </row>
    <row r="765" spans="1:2" ht="15.75" customHeight="1">
      <c r="A765" s="19"/>
      <c r="B765" s="20"/>
    </row>
    <row r="766" spans="1:2" ht="15.75" customHeight="1">
      <c r="A766" s="19"/>
      <c r="B766" s="20"/>
    </row>
    <row r="767" spans="1:2" ht="15.75" customHeight="1">
      <c r="A767" s="19"/>
      <c r="B767" s="20"/>
    </row>
    <row r="768" spans="1:2" ht="15.75" customHeight="1">
      <c r="A768" s="19"/>
      <c r="B768" s="20"/>
    </row>
    <row r="769" spans="1:2" ht="15.75" customHeight="1">
      <c r="A769" s="19"/>
      <c r="B769" s="20"/>
    </row>
    <row r="770" spans="1:2" ht="15.75" customHeight="1">
      <c r="A770" s="19"/>
      <c r="B770" s="20"/>
    </row>
    <row r="771" spans="1:2" ht="15.75" customHeight="1">
      <c r="A771" s="19"/>
      <c r="B771" s="20"/>
    </row>
    <row r="772" spans="1:2" ht="15.75" customHeight="1">
      <c r="A772" s="19"/>
      <c r="B772" s="20"/>
    </row>
    <row r="773" spans="1:2" ht="15.75" customHeight="1">
      <c r="A773" s="19"/>
      <c r="B773" s="20"/>
    </row>
    <row r="774" spans="1:2" ht="15.75" customHeight="1">
      <c r="A774" s="19"/>
      <c r="B774" s="20"/>
    </row>
    <row r="775" spans="1:2" ht="15.75" customHeight="1">
      <c r="A775" s="19"/>
      <c r="B775" s="20"/>
    </row>
    <row r="776" spans="1:2" ht="15.75" customHeight="1">
      <c r="A776" s="19"/>
      <c r="B776" s="20"/>
    </row>
    <row r="777" spans="1:2" ht="15.75" customHeight="1">
      <c r="A777" s="19"/>
      <c r="B777" s="20"/>
    </row>
    <row r="778" spans="1:2" ht="15.75" customHeight="1">
      <c r="A778" s="19"/>
      <c r="B778" s="20"/>
    </row>
    <row r="779" spans="1:2" ht="15.75" customHeight="1">
      <c r="A779" s="19"/>
      <c r="B779" s="20"/>
    </row>
    <row r="780" spans="1:2" ht="15.75" customHeight="1">
      <c r="A780" s="19"/>
      <c r="B780" s="20"/>
    </row>
    <row r="781" spans="1:2" ht="15.75" customHeight="1">
      <c r="A781" s="19"/>
      <c r="B781" s="20"/>
    </row>
    <row r="782" spans="1:2" ht="15.75" customHeight="1">
      <c r="A782" s="19"/>
      <c r="B782" s="20"/>
    </row>
    <row r="783" spans="1:2" ht="15.75" customHeight="1">
      <c r="A783" s="19"/>
      <c r="B783" s="20"/>
    </row>
    <row r="784" spans="1:2" ht="15.75" customHeight="1">
      <c r="A784" s="19"/>
      <c r="B784" s="20"/>
    </row>
    <row r="785" spans="1:2" ht="15.75" customHeight="1">
      <c r="A785" s="19"/>
      <c r="B785" s="20"/>
    </row>
    <row r="786" spans="1:2" ht="15.75" customHeight="1">
      <c r="A786" s="19"/>
      <c r="B786" s="20"/>
    </row>
    <row r="787" spans="1:2" ht="15.75" customHeight="1">
      <c r="A787" s="19"/>
      <c r="B787" s="20"/>
    </row>
    <row r="788" spans="1:2" ht="15.75" customHeight="1">
      <c r="A788" s="19"/>
      <c r="B788" s="20"/>
    </row>
    <row r="789" spans="1:2" ht="15.75" customHeight="1">
      <c r="A789" s="19"/>
      <c r="B789" s="20"/>
    </row>
    <row r="790" spans="1:2" ht="15.75" customHeight="1">
      <c r="A790" s="19"/>
      <c r="B790" s="20"/>
    </row>
    <row r="791" spans="1:2" ht="15.75" customHeight="1">
      <c r="A791" s="19"/>
      <c r="B791" s="20"/>
    </row>
    <row r="792" spans="1:2" ht="15.75" customHeight="1">
      <c r="A792" s="19"/>
      <c r="B792" s="20"/>
    </row>
    <row r="793" spans="1:2" ht="15.75" customHeight="1">
      <c r="A793" s="19"/>
      <c r="B793" s="20"/>
    </row>
    <row r="794" spans="1:2" ht="15.75" customHeight="1">
      <c r="A794" s="19"/>
      <c r="B794" s="20"/>
    </row>
    <row r="795" spans="1:2" ht="15.75" customHeight="1">
      <c r="A795" s="19"/>
      <c r="B795" s="20"/>
    </row>
    <row r="796" spans="1:2" ht="15.75" customHeight="1">
      <c r="A796" s="19"/>
      <c r="B796" s="20"/>
    </row>
    <row r="797" spans="1:2" ht="15.75" customHeight="1">
      <c r="A797" s="19"/>
      <c r="B797" s="20"/>
    </row>
    <row r="798" spans="1:2" ht="15.75" customHeight="1">
      <c r="A798" s="19"/>
      <c r="B798" s="20"/>
    </row>
    <row r="799" spans="1:2" ht="15.75" customHeight="1">
      <c r="A799" s="19"/>
      <c r="B799" s="20"/>
    </row>
    <row r="800" spans="1:2" ht="15.75" customHeight="1">
      <c r="A800" s="19"/>
      <c r="B800" s="20"/>
    </row>
    <row r="801" spans="1:2" ht="15.75" customHeight="1">
      <c r="A801" s="19"/>
      <c r="B801" s="20"/>
    </row>
    <row r="802" spans="1:2" ht="15.75" customHeight="1">
      <c r="A802" s="19"/>
      <c r="B802" s="20"/>
    </row>
    <row r="803" spans="1:2" ht="15.75" customHeight="1">
      <c r="A803" s="19"/>
      <c r="B803" s="20"/>
    </row>
    <row r="804" spans="1:2" ht="15.75" customHeight="1">
      <c r="A804" s="19"/>
      <c r="B804" s="20"/>
    </row>
    <row r="805" spans="1:2" ht="15.75" customHeight="1">
      <c r="A805" s="19"/>
      <c r="B805" s="20"/>
    </row>
    <row r="806" spans="1:2" ht="15.75" customHeight="1">
      <c r="A806" s="19"/>
      <c r="B806" s="20"/>
    </row>
    <row r="807" spans="1:2" ht="15.75" customHeight="1">
      <c r="A807" s="19"/>
      <c r="B807" s="20"/>
    </row>
    <row r="808" spans="1:2" ht="15.75" customHeight="1">
      <c r="A808" s="19"/>
      <c r="B808" s="20"/>
    </row>
    <row r="809" spans="1:2" ht="15.75" customHeight="1">
      <c r="A809" s="19"/>
      <c r="B809" s="20"/>
    </row>
    <row r="810" spans="1:2" ht="15.75" customHeight="1">
      <c r="A810" s="19"/>
      <c r="B810" s="20"/>
    </row>
    <row r="811" spans="1:2" ht="15.75" customHeight="1">
      <c r="A811" s="19"/>
      <c r="B811" s="20"/>
    </row>
    <row r="812" spans="1:2" ht="15.75" customHeight="1">
      <c r="A812" s="19"/>
      <c r="B812" s="20"/>
    </row>
    <row r="813" spans="1:2" ht="15.75" customHeight="1">
      <c r="A813" s="19"/>
      <c r="B813" s="20"/>
    </row>
    <row r="814" spans="1:2" ht="15.75" customHeight="1">
      <c r="A814" s="19"/>
      <c r="B814" s="20"/>
    </row>
    <row r="815" spans="1:2" ht="15.75" customHeight="1">
      <c r="A815" s="19"/>
      <c r="B815" s="20"/>
    </row>
    <row r="816" spans="1:2" ht="15.75" customHeight="1">
      <c r="A816" s="19"/>
      <c r="B816" s="20"/>
    </row>
    <row r="817" spans="1:2" ht="15.75" customHeight="1">
      <c r="A817" s="19"/>
      <c r="B817" s="20"/>
    </row>
    <row r="818" spans="1:2" ht="15.75" customHeight="1">
      <c r="A818" s="19"/>
      <c r="B818" s="20"/>
    </row>
    <row r="819" spans="1:2" ht="15.75" customHeight="1">
      <c r="A819" s="19"/>
      <c r="B819" s="20"/>
    </row>
    <row r="820" spans="1:2" ht="15.75" customHeight="1">
      <c r="A820" s="19"/>
      <c r="B820" s="20"/>
    </row>
    <row r="821" spans="1:2" ht="15.75" customHeight="1">
      <c r="A821" s="19"/>
      <c r="B821" s="20"/>
    </row>
    <row r="822" spans="1:2" ht="15.75" customHeight="1">
      <c r="A822" s="19"/>
      <c r="B822" s="20"/>
    </row>
    <row r="823" spans="1:2" ht="15.75" customHeight="1">
      <c r="A823" s="19"/>
      <c r="B823" s="20"/>
    </row>
    <row r="824" spans="1:2" ht="15.75" customHeight="1">
      <c r="A824" s="19"/>
      <c r="B824" s="20"/>
    </row>
    <row r="825" spans="1:2" ht="15.75" customHeight="1">
      <c r="A825" s="19"/>
      <c r="B825" s="20"/>
    </row>
    <row r="826" spans="1:2" ht="15.75" customHeight="1">
      <c r="A826" s="19"/>
      <c r="B826" s="20"/>
    </row>
    <row r="827" spans="1:2" ht="15.75" customHeight="1">
      <c r="A827" s="19"/>
      <c r="B827" s="20"/>
    </row>
    <row r="828" spans="1:2" ht="15.75" customHeight="1">
      <c r="A828" s="19"/>
      <c r="B828" s="20"/>
    </row>
    <row r="829" spans="1:2" ht="15.75" customHeight="1">
      <c r="A829" s="19"/>
      <c r="B829" s="20"/>
    </row>
    <row r="830" spans="1:2" ht="15.75" customHeight="1">
      <c r="A830" s="19"/>
      <c r="B830" s="20"/>
    </row>
    <row r="831" spans="1:2" ht="15.75" customHeight="1">
      <c r="A831" s="19"/>
      <c r="B831" s="20"/>
    </row>
    <row r="832" spans="1:2" ht="15.75" customHeight="1">
      <c r="A832" s="19"/>
      <c r="B832" s="20"/>
    </row>
    <row r="833" spans="1:2" ht="15.75" customHeight="1">
      <c r="A833" s="19"/>
      <c r="B833" s="20"/>
    </row>
    <row r="834" spans="1:2" ht="15.75" customHeight="1">
      <c r="A834" s="19"/>
      <c r="B834" s="20"/>
    </row>
    <row r="835" spans="1:2" ht="15.75" customHeight="1">
      <c r="A835" s="19"/>
      <c r="B835" s="20"/>
    </row>
    <row r="836" spans="1:2" ht="15.75" customHeight="1">
      <c r="A836" s="19"/>
      <c r="B836" s="20"/>
    </row>
    <row r="837" spans="1:2" ht="15.75" customHeight="1">
      <c r="A837" s="19"/>
      <c r="B837" s="20"/>
    </row>
    <row r="838" spans="1:2" ht="15.75" customHeight="1">
      <c r="A838" s="19"/>
      <c r="B838" s="20"/>
    </row>
    <row r="839" spans="1:2" ht="15.75" customHeight="1">
      <c r="A839" s="19"/>
      <c r="B839" s="20"/>
    </row>
    <row r="840" spans="1:2" ht="15.75" customHeight="1">
      <c r="A840" s="19"/>
      <c r="B840" s="20"/>
    </row>
    <row r="841" spans="1:2" ht="15.75" customHeight="1">
      <c r="A841" s="19"/>
      <c r="B841" s="20"/>
    </row>
    <row r="842" spans="1:2" ht="15.75" customHeight="1">
      <c r="A842" s="19"/>
      <c r="B842" s="20"/>
    </row>
    <row r="843" spans="1:2" ht="15.75" customHeight="1">
      <c r="A843" s="19"/>
      <c r="B843" s="20"/>
    </row>
    <row r="844" spans="1:2" ht="15.75" customHeight="1">
      <c r="A844" s="19"/>
      <c r="B844" s="20"/>
    </row>
    <row r="845" spans="1:2" ht="15.75" customHeight="1">
      <c r="A845" s="19"/>
      <c r="B845" s="20"/>
    </row>
    <row r="846" spans="1:2" ht="15.75" customHeight="1">
      <c r="A846" s="19"/>
      <c r="B846" s="20"/>
    </row>
    <row r="847" spans="1:2" ht="15.75" customHeight="1">
      <c r="A847" s="19"/>
      <c r="B847" s="20"/>
    </row>
    <row r="848" spans="1:2" ht="15.75" customHeight="1">
      <c r="A848" s="19"/>
      <c r="B848" s="20"/>
    </row>
    <row r="849" spans="1:2" ht="15.75" customHeight="1">
      <c r="A849" s="19"/>
      <c r="B849" s="20"/>
    </row>
    <row r="850" spans="1:2" ht="15.75" customHeight="1">
      <c r="A850" s="19"/>
      <c r="B850" s="20"/>
    </row>
    <row r="851" spans="1:2" ht="15.75" customHeight="1">
      <c r="A851" s="19"/>
      <c r="B851" s="20"/>
    </row>
    <row r="852" spans="1:2" ht="15.75" customHeight="1">
      <c r="A852" s="19"/>
      <c r="B852" s="20"/>
    </row>
    <row r="853" spans="1:2" ht="15.75" customHeight="1">
      <c r="A853" s="19"/>
      <c r="B853" s="20"/>
    </row>
    <row r="854" spans="1:2" ht="15.75" customHeight="1">
      <c r="A854" s="19"/>
      <c r="B854" s="20"/>
    </row>
    <row r="855" spans="1:2" ht="15.75" customHeight="1">
      <c r="A855" s="19"/>
      <c r="B855" s="20"/>
    </row>
    <row r="856" spans="1:2" ht="15.75" customHeight="1">
      <c r="A856" s="19"/>
      <c r="B856" s="20"/>
    </row>
    <row r="857" spans="1:2" ht="15.75" customHeight="1">
      <c r="A857" s="19"/>
      <c r="B857" s="20"/>
    </row>
    <row r="858" spans="1:2" ht="15.75" customHeight="1">
      <c r="A858" s="19"/>
      <c r="B858" s="20"/>
    </row>
    <row r="859" spans="1:2" ht="15.75" customHeight="1">
      <c r="A859" s="19"/>
      <c r="B859" s="20"/>
    </row>
    <row r="860" spans="1:2" ht="15.75" customHeight="1">
      <c r="A860" s="19"/>
      <c r="B860" s="20"/>
    </row>
    <row r="861" spans="1:2" ht="15.75" customHeight="1">
      <c r="A861" s="19"/>
      <c r="B861" s="20"/>
    </row>
    <row r="862" spans="1:2" ht="15.75" customHeight="1">
      <c r="A862" s="19"/>
      <c r="B862" s="20"/>
    </row>
    <row r="863" spans="1:2" ht="15.75" customHeight="1">
      <c r="A863" s="19"/>
      <c r="B863" s="20"/>
    </row>
    <row r="864" spans="1:2" ht="15.75" customHeight="1">
      <c r="A864" s="19"/>
      <c r="B864" s="20"/>
    </row>
    <row r="865" spans="1:2" ht="15.75" customHeight="1">
      <c r="A865" s="19"/>
      <c r="B865" s="20"/>
    </row>
    <row r="866" spans="1:2" ht="15.75" customHeight="1">
      <c r="A866" s="19"/>
      <c r="B866" s="20"/>
    </row>
    <row r="867" spans="1:2" ht="15.75" customHeight="1">
      <c r="A867" s="19"/>
      <c r="B867" s="20"/>
    </row>
    <row r="868" spans="1:2" ht="15.75" customHeight="1">
      <c r="A868" s="19"/>
      <c r="B868" s="20"/>
    </row>
    <row r="869" spans="1:2" ht="15.75" customHeight="1">
      <c r="A869" s="19"/>
      <c r="B869" s="20"/>
    </row>
    <row r="870" spans="1:2" ht="15.75" customHeight="1">
      <c r="A870" s="19"/>
      <c r="B870" s="20"/>
    </row>
    <row r="871" spans="1:2" ht="15.75" customHeight="1">
      <c r="A871" s="19"/>
      <c r="B871" s="20"/>
    </row>
    <row r="872" spans="1:2" ht="15.75" customHeight="1">
      <c r="A872" s="19"/>
      <c r="B872" s="20"/>
    </row>
    <row r="873" spans="1:2" ht="15.75" customHeight="1">
      <c r="A873" s="19"/>
      <c r="B873" s="20"/>
    </row>
    <row r="874" spans="1:2" ht="15.75" customHeight="1">
      <c r="A874" s="19"/>
      <c r="B874" s="20"/>
    </row>
    <row r="875" spans="1:2" ht="15.75" customHeight="1">
      <c r="A875" s="19"/>
      <c r="B875" s="20"/>
    </row>
    <row r="876" spans="1:2" ht="15.75" customHeight="1">
      <c r="A876" s="19"/>
      <c r="B876" s="20"/>
    </row>
    <row r="877" spans="1:2" ht="15.75" customHeight="1">
      <c r="A877" s="19"/>
      <c r="B877" s="20"/>
    </row>
    <row r="878" spans="1:2" ht="15.75" customHeight="1">
      <c r="A878" s="19"/>
      <c r="B878" s="20"/>
    </row>
    <row r="879" spans="1:2" ht="15.75" customHeight="1">
      <c r="A879" s="19"/>
      <c r="B879" s="20"/>
    </row>
    <row r="880" spans="1:2" ht="15.75" customHeight="1">
      <c r="A880" s="19"/>
      <c r="B880" s="20"/>
    </row>
    <row r="881" spans="1:2" ht="15.75" customHeight="1">
      <c r="A881" s="19"/>
      <c r="B881" s="20"/>
    </row>
    <row r="882" spans="1:2" ht="15.75" customHeight="1">
      <c r="A882" s="19"/>
      <c r="B882" s="20"/>
    </row>
    <row r="883" spans="1:2" ht="15.75" customHeight="1">
      <c r="A883" s="19"/>
      <c r="B883" s="20"/>
    </row>
    <row r="884" spans="1:2" ht="15.75" customHeight="1">
      <c r="A884" s="19"/>
      <c r="B884" s="20"/>
    </row>
    <row r="885" spans="1:2" ht="15.75" customHeight="1">
      <c r="A885" s="19"/>
      <c r="B885" s="20"/>
    </row>
    <row r="886" spans="1:2" ht="15.75" customHeight="1">
      <c r="A886" s="19"/>
      <c r="B886" s="20"/>
    </row>
    <row r="887" spans="1:2" ht="15.75" customHeight="1">
      <c r="A887" s="19"/>
      <c r="B887" s="20"/>
    </row>
    <row r="888" spans="1:2" ht="15.75" customHeight="1">
      <c r="A888" s="19"/>
      <c r="B888" s="20"/>
    </row>
    <row r="889" spans="1:2" ht="15.75" customHeight="1">
      <c r="A889" s="19"/>
      <c r="B889" s="20"/>
    </row>
    <row r="890" spans="1:2" ht="15.75" customHeight="1">
      <c r="A890" s="19"/>
      <c r="B890" s="20"/>
    </row>
    <row r="891" spans="1:2" ht="15.75" customHeight="1">
      <c r="A891" s="19"/>
      <c r="B891" s="20"/>
    </row>
    <row r="892" spans="1:2" ht="15.75" customHeight="1">
      <c r="A892" s="19"/>
      <c r="B892" s="20"/>
    </row>
    <row r="893" spans="1:2" ht="15.75" customHeight="1">
      <c r="A893" s="19"/>
      <c r="B893" s="20"/>
    </row>
    <row r="894" spans="1:2" ht="15.75" customHeight="1">
      <c r="A894" s="19"/>
      <c r="B894" s="20"/>
    </row>
    <row r="895" spans="1:2" ht="15.75" customHeight="1">
      <c r="A895" s="19"/>
      <c r="B895" s="20"/>
    </row>
    <row r="896" spans="1:2" ht="15.75" customHeight="1">
      <c r="A896" s="19"/>
      <c r="B896" s="20"/>
    </row>
    <row r="897" spans="1:2" ht="15.75" customHeight="1">
      <c r="A897" s="19"/>
      <c r="B897" s="20"/>
    </row>
    <row r="898" spans="1:2" ht="15.75" customHeight="1">
      <c r="A898" s="19"/>
      <c r="B898" s="20"/>
    </row>
    <row r="899" spans="1:2" ht="15.75" customHeight="1">
      <c r="A899" s="19"/>
      <c r="B899" s="20"/>
    </row>
    <row r="900" spans="1:2" ht="15.75" customHeight="1">
      <c r="A900" s="19"/>
      <c r="B900" s="20"/>
    </row>
    <row r="901" spans="1:2" ht="15.75" customHeight="1">
      <c r="A901" s="19"/>
      <c r="B901" s="20"/>
    </row>
    <row r="902" spans="1:2" ht="15.75" customHeight="1">
      <c r="A902" s="19"/>
      <c r="B902" s="20"/>
    </row>
    <row r="903" spans="1:2" ht="15.75" customHeight="1">
      <c r="A903" s="19"/>
      <c r="B903" s="20"/>
    </row>
    <row r="904" spans="1:2" ht="15.75" customHeight="1">
      <c r="A904" s="19"/>
      <c r="B904" s="20"/>
    </row>
    <row r="905" spans="1:2" ht="15.75" customHeight="1">
      <c r="A905" s="19"/>
      <c r="B905" s="20"/>
    </row>
    <row r="906" spans="1:2" ht="15.75" customHeight="1">
      <c r="A906" s="19"/>
      <c r="B906" s="20"/>
    </row>
    <row r="907" spans="1:2" ht="15.75" customHeight="1">
      <c r="A907" s="19"/>
      <c r="B907" s="20"/>
    </row>
    <row r="908" spans="1:2" ht="15.75" customHeight="1">
      <c r="A908" s="19"/>
      <c r="B908" s="20"/>
    </row>
    <row r="909" spans="1:2" ht="15.75" customHeight="1">
      <c r="A909" s="19"/>
      <c r="B909" s="20"/>
    </row>
    <row r="910" spans="1:2" ht="15.75" customHeight="1">
      <c r="A910" s="19"/>
      <c r="B910" s="20"/>
    </row>
    <row r="911" spans="1:2" ht="15.75" customHeight="1">
      <c r="A911" s="19"/>
      <c r="B911" s="20"/>
    </row>
    <row r="912" spans="1:2" ht="15.75" customHeight="1">
      <c r="A912" s="19"/>
      <c r="B912" s="20"/>
    </row>
    <row r="913" spans="1:2" ht="15.75" customHeight="1">
      <c r="A913" s="19"/>
      <c r="B913" s="20"/>
    </row>
    <row r="914" spans="1:2" ht="15.75" customHeight="1">
      <c r="A914" s="19"/>
      <c r="B914" s="20"/>
    </row>
    <row r="915" spans="1:2" ht="15.75" customHeight="1">
      <c r="A915" s="19"/>
      <c r="B915" s="20"/>
    </row>
    <row r="916" spans="1:2" ht="15.75" customHeight="1">
      <c r="A916" s="19"/>
      <c r="B916" s="20"/>
    </row>
    <row r="917" spans="1:2" ht="15.75" customHeight="1">
      <c r="A917" s="19"/>
      <c r="B917" s="20"/>
    </row>
    <row r="918" spans="1:2" ht="15.75" customHeight="1">
      <c r="A918" s="19"/>
      <c r="B918" s="20"/>
    </row>
    <row r="919" spans="1:2" ht="15.75" customHeight="1">
      <c r="A919" s="19"/>
      <c r="B919" s="20"/>
    </row>
    <row r="920" spans="1:2" ht="15.75" customHeight="1">
      <c r="A920" s="19"/>
      <c r="B920" s="20"/>
    </row>
    <row r="921" spans="1:2" ht="15.75" customHeight="1">
      <c r="A921" s="19"/>
      <c r="B921" s="20"/>
    </row>
    <row r="922" spans="1:2" ht="15.75" customHeight="1">
      <c r="A922" s="19"/>
      <c r="B922" s="20"/>
    </row>
    <row r="923" spans="1:2" ht="15.75" customHeight="1">
      <c r="A923" s="19"/>
      <c r="B923" s="20"/>
    </row>
    <row r="924" spans="1:2" ht="15.75" customHeight="1">
      <c r="A924" s="19"/>
      <c r="B924" s="20"/>
    </row>
    <row r="925" spans="1:2" ht="15.75" customHeight="1">
      <c r="A925" s="19"/>
      <c r="B925" s="20"/>
    </row>
    <row r="926" spans="1:2" ht="15.75" customHeight="1">
      <c r="A926" s="19"/>
      <c r="B926" s="20"/>
    </row>
    <row r="927" spans="1:2" ht="15.75" customHeight="1">
      <c r="A927" s="19"/>
      <c r="B927" s="20"/>
    </row>
    <row r="928" spans="1:2" ht="15.75" customHeight="1">
      <c r="A928" s="19"/>
      <c r="B928" s="20"/>
    </row>
    <row r="929" spans="1:2" ht="15.75" customHeight="1">
      <c r="A929" s="19"/>
      <c r="B929" s="20"/>
    </row>
    <row r="930" spans="1:2" ht="15.75" customHeight="1">
      <c r="A930" s="19"/>
      <c r="B930" s="20"/>
    </row>
    <row r="931" spans="1:2" ht="15.75" customHeight="1">
      <c r="A931" s="19"/>
      <c r="B931" s="20"/>
    </row>
    <row r="932" spans="1:2" ht="15.75" customHeight="1">
      <c r="A932" s="19"/>
      <c r="B932" s="20"/>
    </row>
    <row r="933" spans="1:2" ht="15.75" customHeight="1">
      <c r="A933" s="19"/>
      <c r="B933" s="20"/>
    </row>
    <row r="934" spans="1:2" ht="15.75" customHeight="1">
      <c r="A934" s="19"/>
      <c r="B934" s="20"/>
    </row>
    <row r="935" spans="1:2" ht="15.75" customHeight="1">
      <c r="A935" s="19"/>
      <c r="B935" s="20"/>
    </row>
    <row r="936" spans="1:2" ht="15.75" customHeight="1">
      <c r="A936" s="19"/>
      <c r="B936" s="20"/>
    </row>
    <row r="937" spans="1:2" ht="15.75" customHeight="1">
      <c r="A937" s="19"/>
      <c r="B937" s="20"/>
    </row>
    <row r="938" spans="1:2" ht="15.75" customHeight="1">
      <c r="A938" s="19"/>
      <c r="B938" s="20"/>
    </row>
    <row r="939" spans="1:2" ht="15.75" customHeight="1">
      <c r="A939" s="19"/>
      <c r="B939" s="20"/>
    </row>
    <row r="940" spans="1:2" ht="15.75" customHeight="1">
      <c r="A940" s="19"/>
      <c r="B940" s="20"/>
    </row>
    <row r="941" spans="1:2" ht="15.75" customHeight="1">
      <c r="A941" s="19"/>
      <c r="B941" s="20"/>
    </row>
    <row r="942" spans="1:2" ht="15.75" customHeight="1">
      <c r="A942" s="19"/>
      <c r="B942" s="20"/>
    </row>
    <row r="943" spans="1:2" ht="15.75" customHeight="1">
      <c r="A943" s="19"/>
      <c r="B943" s="20"/>
    </row>
    <row r="944" spans="1:2" ht="15.75" customHeight="1">
      <c r="A944" s="19"/>
      <c r="B944" s="20"/>
    </row>
    <row r="945" spans="1:2" ht="15.75" customHeight="1">
      <c r="A945" s="19"/>
      <c r="B945" s="20"/>
    </row>
    <row r="946" spans="1:2" ht="15.75" customHeight="1">
      <c r="A946" s="19"/>
      <c r="B946" s="20"/>
    </row>
    <row r="947" spans="1:2" ht="15.75" customHeight="1">
      <c r="A947" s="19"/>
      <c r="B947" s="20"/>
    </row>
    <row r="948" spans="1:2" ht="15.75" customHeight="1">
      <c r="A948" s="19"/>
      <c r="B948" s="20"/>
    </row>
    <row r="949" spans="1:2" ht="15.75" customHeight="1">
      <c r="A949" s="19"/>
      <c r="B949" s="20"/>
    </row>
    <row r="950" spans="1:2" ht="15.75" customHeight="1">
      <c r="A950" s="19"/>
      <c r="B950" s="20"/>
    </row>
    <row r="951" spans="1:2" ht="15.75" customHeight="1">
      <c r="A951" s="19"/>
      <c r="B951" s="20"/>
    </row>
    <row r="952" spans="1:2" ht="15.75" customHeight="1">
      <c r="A952" s="19"/>
      <c r="B952" s="20"/>
    </row>
    <row r="953" spans="1:2" ht="15.75" customHeight="1">
      <c r="A953" s="19"/>
      <c r="B953" s="20"/>
    </row>
    <row r="954" spans="1:2" ht="15.75" customHeight="1">
      <c r="A954" s="19"/>
      <c r="B954" s="20"/>
    </row>
    <row r="955" spans="1:2" ht="15.75" customHeight="1">
      <c r="A955" s="19"/>
      <c r="B955" s="20"/>
    </row>
    <row r="956" spans="1:2" ht="15.75" customHeight="1">
      <c r="A956" s="19"/>
      <c r="B956" s="20"/>
    </row>
    <row r="957" spans="1:2" ht="15.75" customHeight="1">
      <c r="A957" s="19"/>
      <c r="B957" s="20"/>
    </row>
    <row r="958" spans="1:2" ht="15.75" customHeight="1">
      <c r="A958" s="19"/>
      <c r="B958" s="20"/>
    </row>
    <row r="959" spans="1:2" ht="15.75" customHeight="1">
      <c r="A959" s="19"/>
      <c r="B959" s="20"/>
    </row>
    <row r="960" spans="1:2" ht="15.75" customHeight="1">
      <c r="A960" s="19"/>
      <c r="B960" s="20"/>
    </row>
    <row r="961" spans="1:2" ht="15.75" customHeight="1">
      <c r="A961" s="19"/>
      <c r="B961" s="20"/>
    </row>
    <row r="962" spans="1:2" ht="15.75" customHeight="1">
      <c r="A962" s="19"/>
      <c r="B962" s="20"/>
    </row>
    <row r="963" spans="1:2" ht="15.75" customHeight="1">
      <c r="A963" s="19"/>
      <c r="B963" s="20"/>
    </row>
    <row r="964" spans="1:2" ht="15.75" customHeight="1">
      <c r="A964" s="19"/>
      <c r="B964" s="20"/>
    </row>
    <row r="965" spans="1:2" ht="15.75" customHeight="1">
      <c r="A965" s="19"/>
      <c r="B965" s="20"/>
    </row>
    <row r="966" spans="1:2" ht="15.75" customHeight="1">
      <c r="A966" s="19"/>
      <c r="B966" s="20"/>
    </row>
    <row r="967" spans="1:2" ht="15.75" customHeight="1">
      <c r="A967" s="19"/>
      <c r="B967" s="20"/>
    </row>
    <row r="968" spans="1:2" ht="15.75" customHeight="1">
      <c r="A968" s="19"/>
      <c r="B968" s="20"/>
    </row>
    <row r="969" spans="1:2" ht="15.75" customHeight="1">
      <c r="A969" s="19"/>
      <c r="B969" s="20"/>
    </row>
    <row r="970" spans="1:2" ht="15.75" customHeight="1">
      <c r="A970" s="19"/>
      <c r="B970" s="20"/>
    </row>
    <row r="971" spans="1:2" ht="15.75" customHeight="1">
      <c r="A971" s="19"/>
      <c r="B971" s="20"/>
    </row>
    <row r="972" spans="1:2" ht="15.75" customHeight="1">
      <c r="A972" s="19"/>
      <c r="B972" s="20"/>
    </row>
    <row r="973" spans="1:2" ht="15.75" customHeight="1">
      <c r="A973" s="19"/>
      <c r="B973" s="20"/>
    </row>
    <row r="974" spans="1:2" ht="15.75" customHeight="1">
      <c r="A974" s="19"/>
      <c r="B974" s="20"/>
    </row>
    <row r="975" spans="1:2" ht="15.75" customHeight="1">
      <c r="A975" s="19"/>
      <c r="B975" s="20"/>
    </row>
    <row r="976" spans="1:2" ht="15.75" customHeight="1">
      <c r="A976" s="19"/>
      <c r="B976" s="20"/>
    </row>
    <row r="977" spans="1:2" ht="15.75" customHeight="1">
      <c r="A977" s="19"/>
      <c r="B977" s="20"/>
    </row>
    <row r="978" spans="1:2" ht="15.75" customHeight="1">
      <c r="A978" s="19"/>
      <c r="B978" s="20"/>
    </row>
    <row r="979" spans="1:2" ht="15.75" customHeight="1">
      <c r="A979" s="19"/>
      <c r="B979" s="20"/>
    </row>
    <row r="980" spans="1:2" ht="15.75" customHeight="1">
      <c r="A980" s="19"/>
      <c r="B980" s="20"/>
    </row>
    <row r="981" spans="1:2" ht="15.75" customHeight="1">
      <c r="A981" s="19"/>
      <c r="B981" s="20"/>
    </row>
    <row r="982" spans="1:2" ht="15.75" customHeight="1">
      <c r="A982" s="19"/>
      <c r="B982" s="20"/>
    </row>
    <row r="983" spans="1:2" ht="15.75" customHeight="1">
      <c r="A983" s="19"/>
      <c r="B983" s="20"/>
    </row>
    <row r="984" spans="1:2" ht="15.75" customHeight="1">
      <c r="A984" s="19"/>
      <c r="B984" s="20"/>
    </row>
    <row r="985" spans="1:2" ht="15.75" customHeight="1">
      <c r="A985" s="19"/>
      <c r="B985" s="20"/>
    </row>
    <row r="986" spans="1:2" ht="15.75" customHeight="1">
      <c r="A986" s="19"/>
      <c r="B986" s="20"/>
    </row>
    <row r="987" spans="1:2" ht="15.75" customHeight="1">
      <c r="A987" s="19"/>
      <c r="B987" s="20"/>
    </row>
    <row r="988" spans="1:2" ht="15.75" customHeight="1">
      <c r="A988" s="19"/>
      <c r="B988" s="20"/>
    </row>
    <row r="989" spans="1:2" ht="15.75" customHeight="1">
      <c r="A989" s="19"/>
      <c r="B989" s="20"/>
    </row>
    <row r="990" spans="1:2" ht="15.75" customHeight="1">
      <c r="A990" s="19"/>
      <c r="B990" s="20"/>
    </row>
    <row r="991" spans="1:2" ht="15.75" customHeight="1">
      <c r="A991" s="19"/>
      <c r="B991" s="20"/>
    </row>
    <row r="992" spans="1:2" ht="15.75" customHeight="1">
      <c r="A992" s="19"/>
      <c r="B992" s="20"/>
    </row>
    <row r="993" spans="1:2" ht="15.75" customHeight="1">
      <c r="A993" s="19"/>
      <c r="B993" s="20"/>
    </row>
    <row r="994" spans="1:2" ht="15.75" customHeight="1">
      <c r="A994" s="19"/>
      <c r="B994" s="20"/>
    </row>
    <row r="995" spans="1:2" ht="15.75" customHeight="1">
      <c r="A995" s="19"/>
      <c r="B995" s="20"/>
    </row>
    <row r="996" spans="1:2" ht="15.75" customHeight="1">
      <c r="A996" s="19"/>
      <c r="B996" s="20"/>
    </row>
    <row r="997" spans="1:2" ht="15.75" customHeight="1">
      <c r="A997" s="19"/>
      <c r="B997" s="20"/>
    </row>
    <row r="998" spans="1:2" ht="15.75" customHeight="1">
      <c r="A998" s="19"/>
      <c r="B998" s="20"/>
    </row>
    <row r="999" spans="1:2" ht="15.75" customHeight="1">
      <c r="A999" s="19"/>
      <c r="B999" s="20"/>
    </row>
  </sheetData>
  <mergeCells count="8">
    <mergeCell ref="A17:B17"/>
    <mergeCell ref="B1:M1"/>
    <mergeCell ref="A2:M2"/>
    <mergeCell ref="A3:A4"/>
    <mergeCell ref="B3:B4"/>
    <mergeCell ref="C3:G3"/>
    <mergeCell ref="H3:L3"/>
    <mergeCell ref="M3:M4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24.42578125" customWidth="1"/>
    <col min="3" max="3" width="17.85546875" customWidth="1"/>
    <col min="4" max="4" width="41" customWidth="1"/>
    <col min="5" max="16" width="11.42578125" customWidth="1"/>
    <col min="17" max="17" width="15.7109375" customWidth="1"/>
    <col min="18" max="18" width="11.42578125" customWidth="1"/>
    <col min="19" max="19" width="51" customWidth="1"/>
    <col min="20" max="21" width="11.42578125" customWidth="1"/>
  </cols>
  <sheetData>
    <row r="1" spans="1:26" ht="46.5" customHeight="1" thickBot="1">
      <c r="A1" s="495" t="s">
        <v>123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7"/>
      <c r="T1" s="21"/>
      <c r="U1" s="21"/>
      <c r="V1" s="23"/>
      <c r="W1" s="23"/>
      <c r="X1" s="23"/>
      <c r="Y1" s="23"/>
      <c r="Z1" s="23"/>
    </row>
    <row r="2" spans="1:26" ht="20.25" customHeight="1">
      <c r="A2" s="130"/>
      <c r="B2" s="498"/>
      <c r="C2" s="499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500" t="s">
        <v>26</v>
      </c>
      <c r="Q2" s="437"/>
      <c r="R2" s="501"/>
      <c r="S2" s="133">
        <v>44312</v>
      </c>
      <c r="T2" s="21"/>
      <c r="U2" s="21"/>
      <c r="V2" s="23"/>
      <c r="W2" s="23"/>
      <c r="X2" s="23"/>
      <c r="Y2" s="23"/>
      <c r="Z2" s="23"/>
    </row>
    <row r="3" spans="1:26" ht="20.25" customHeight="1">
      <c r="A3" s="22"/>
      <c r="B3" s="490"/>
      <c r="C3" s="491"/>
      <c r="D3" s="6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62" t="s">
        <v>28</v>
      </c>
      <c r="Q3" s="437"/>
      <c r="R3" s="463"/>
      <c r="S3" s="48">
        <f>AVERAGE(Q9:Q14)</f>
        <v>0</v>
      </c>
      <c r="T3" s="21"/>
      <c r="U3" s="21"/>
      <c r="V3" s="23"/>
      <c r="W3" s="23"/>
      <c r="X3" s="23"/>
      <c r="Y3" s="23"/>
      <c r="Z3" s="23"/>
    </row>
    <row r="4" spans="1:26" ht="11.25" customHeight="1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3"/>
      <c r="W4" s="23"/>
      <c r="X4" s="23"/>
      <c r="Y4" s="23"/>
      <c r="Z4" s="23"/>
    </row>
    <row r="5" spans="1:26" ht="12.75">
      <c r="A5" s="480" t="s">
        <v>64</v>
      </c>
      <c r="B5" s="480"/>
      <c r="C5" s="480"/>
      <c r="D5" s="48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</row>
    <row r="6" spans="1:26" ht="15" customHeight="1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3"/>
      <c r="W6" s="23"/>
      <c r="X6" s="23"/>
      <c r="Y6" s="23"/>
      <c r="Z6" s="23"/>
    </row>
    <row r="7" spans="1:26" ht="15" customHeight="1">
      <c r="A7" s="465" t="s">
        <v>65</v>
      </c>
      <c r="B7" s="467" t="s">
        <v>31</v>
      </c>
      <c r="C7" s="467" t="s">
        <v>32</v>
      </c>
      <c r="D7" s="459" t="s">
        <v>33</v>
      </c>
      <c r="E7" s="471" t="s">
        <v>34</v>
      </c>
      <c r="F7" s="472"/>
      <c r="G7" s="472"/>
      <c r="H7" s="473"/>
      <c r="I7" s="471" t="s">
        <v>35</v>
      </c>
      <c r="J7" s="472"/>
      <c r="K7" s="472"/>
      <c r="L7" s="473"/>
      <c r="M7" s="471" t="s">
        <v>36</v>
      </c>
      <c r="N7" s="472"/>
      <c r="O7" s="472"/>
      <c r="P7" s="475"/>
      <c r="Q7" s="459" t="s">
        <v>37</v>
      </c>
      <c r="R7" s="465" t="s">
        <v>38</v>
      </c>
      <c r="S7" s="459" t="s">
        <v>39</v>
      </c>
      <c r="T7" s="30"/>
      <c r="U7" s="28"/>
      <c r="V7" s="23"/>
      <c r="W7" s="23"/>
      <c r="X7" s="23"/>
      <c r="Y7" s="23"/>
      <c r="Z7" s="23"/>
    </row>
    <row r="8" spans="1:26" ht="33.75" customHeight="1">
      <c r="A8" s="478"/>
      <c r="B8" s="479"/>
      <c r="C8" s="479"/>
      <c r="D8" s="489"/>
      <c r="E8" s="173" t="s">
        <v>40</v>
      </c>
      <c r="F8" s="38" t="s">
        <v>41</v>
      </c>
      <c r="G8" s="38" t="s">
        <v>42</v>
      </c>
      <c r="H8" s="187" t="s">
        <v>43</v>
      </c>
      <c r="I8" s="173" t="s">
        <v>40</v>
      </c>
      <c r="J8" s="38" t="s">
        <v>41</v>
      </c>
      <c r="K8" s="38" t="s">
        <v>42</v>
      </c>
      <c r="L8" s="187" t="s">
        <v>43</v>
      </c>
      <c r="M8" s="173" t="s">
        <v>50</v>
      </c>
      <c r="N8" s="38" t="s">
        <v>45</v>
      </c>
      <c r="O8" s="38" t="s">
        <v>46</v>
      </c>
      <c r="P8" s="38" t="s">
        <v>51</v>
      </c>
      <c r="Q8" s="477"/>
      <c r="R8" s="478"/>
      <c r="S8" s="477"/>
      <c r="T8" s="30"/>
      <c r="U8" s="28"/>
      <c r="V8" s="23"/>
      <c r="W8" s="23"/>
      <c r="X8" s="23"/>
      <c r="Y8" s="23"/>
      <c r="Z8" s="23"/>
    </row>
    <row r="9" spans="1:26" ht="67.5" customHeight="1">
      <c r="A9" s="293" t="s">
        <v>66</v>
      </c>
      <c r="B9" s="60" t="s">
        <v>67</v>
      </c>
      <c r="C9" s="134" t="s">
        <v>63</v>
      </c>
      <c r="D9" s="163" t="s">
        <v>179</v>
      </c>
      <c r="E9" s="219">
        <v>0</v>
      </c>
      <c r="F9" s="61">
        <v>1</v>
      </c>
      <c r="G9" s="61">
        <v>1</v>
      </c>
      <c r="H9" s="291">
        <v>1</v>
      </c>
      <c r="I9" s="219"/>
      <c r="J9" s="61"/>
      <c r="K9" s="61"/>
      <c r="L9" s="287"/>
      <c r="M9" s="219">
        <v>0</v>
      </c>
      <c r="N9" s="39">
        <f t="shared" ref="N9:P9" si="0">J9/F9</f>
        <v>0</v>
      </c>
      <c r="O9" s="39">
        <f t="shared" si="0"/>
        <v>0</v>
      </c>
      <c r="P9" s="44">
        <f t="shared" si="0"/>
        <v>0</v>
      </c>
      <c r="Q9" s="195">
        <f t="shared" ref="Q9:Q14" si="1">(SUM(I9:L9)/SUM(E9:H9))</f>
        <v>0</v>
      </c>
      <c r="R9" s="283"/>
      <c r="S9" s="284"/>
      <c r="T9" s="33"/>
      <c r="U9" s="33"/>
      <c r="V9" s="23"/>
      <c r="W9" s="23"/>
      <c r="X9" s="23"/>
      <c r="Y9" s="23"/>
      <c r="Z9" s="23"/>
    </row>
    <row r="10" spans="1:26" ht="68.25" customHeight="1">
      <c r="A10" s="293" t="s">
        <v>68</v>
      </c>
      <c r="B10" s="60" t="s">
        <v>69</v>
      </c>
      <c r="C10" s="134" t="s">
        <v>63</v>
      </c>
      <c r="D10" s="163" t="s">
        <v>179</v>
      </c>
      <c r="E10" s="219">
        <v>0</v>
      </c>
      <c r="F10" s="61">
        <v>1</v>
      </c>
      <c r="G10" s="61">
        <v>1</v>
      </c>
      <c r="H10" s="291">
        <v>1</v>
      </c>
      <c r="I10" s="219"/>
      <c r="J10" s="61"/>
      <c r="K10" s="61"/>
      <c r="L10" s="287"/>
      <c r="M10" s="219">
        <v>0</v>
      </c>
      <c r="N10" s="39">
        <f t="shared" ref="N10:P10" si="2">J10/F10</f>
        <v>0</v>
      </c>
      <c r="O10" s="39">
        <f t="shared" si="2"/>
        <v>0</v>
      </c>
      <c r="P10" s="44">
        <f t="shared" si="2"/>
        <v>0</v>
      </c>
      <c r="Q10" s="195">
        <f t="shared" si="1"/>
        <v>0</v>
      </c>
      <c r="R10" s="283"/>
      <c r="S10" s="284"/>
      <c r="T10" s="33"/>
      <c r="U10" s="33"/>
      <c r="V10" s="23"/>
      <c r="W10" s="23"/>
      <c r="X10" s="23"/>
      <c r="Y10" s="23"/>
      <c r="Z10" s="23"/>
    </row>
    <row r="11" spans="1:26" ht="78.75" customHeight="1">
      <c r="A11" s="293" t="s">
        <v>70</v>
      </c>
      <c r="B11" s="60" t="s">
        <v>67</v>
      </c>
      <c r="C11" s="134" t="s">
        <v>63</v>
      </c>
      <c r="D11" s="163" t="s">
        <v>179</v>
      </c>
      <c r="E11" s="219">
        <v>0</v>
      </c>
      <c r="F11" s="61">
        <v>1</v>
      </c>
      <c r="G11" s="61">
        <v>1</v>
      </c>
      <c r="H11" s="291">
        <v>1</v>
      </c>
      <c r="I11" s="219"/>
      <c r="J11" s="61"/>
      <c r="K11" s="61"/>
      <c r="L11" s="287"/>
      <c r="M11" s="219">
        <v>0</v>
      </c>
      <c r="N11" s="39">
        <f t="shared" ref="N11:P11" si="3">J11/F11</f>
        <v>0</v>
      </c>
      <c r="O11" s="39">
        <f t="shared" si="3"/>
        <v>0</v>
      </c>
      <c r="P11" s="44">
        <f t="shared" si="3"/>
        <v>0</v>
      </c>
      <c r="Q11" s="195">
        <f t="shared" si="1"/>
        <v>0</v>
      </c>
      <c r="R11" s="283"/>
      <c r="S11" s="284"/>
      <c r="T11" s="33"/>
      <c r="U11" s="33"/>
      <c r="V11" s="23"/>
      <c r="W11" s="23"/>
      <c r="X11" s="23"/>
      <c r="Y11" s="23"/>
      <c r="Z11" s="23"/>
    </row>
    <row r="12" spans="1:26" ht="99.75" customHeight="1">
      <c r="A12" s="293" t="s">
        <v>71</v>
      </c>
      <c r="B12" s="60" t="s">
        <v>72</v>
      </c>
      <c r="C12" s="134" t="s">
        <v>63</v>
      </c>
      <c r="D12" s="163" t="s">
        <v>179</v>
      </c>
      <c r="E12" s="219">
        <v>0</v>
      </c>
      <c r="F12" s="61">
        <v>1</v>
      </c>
      <c r="G12" s="61">
        <v>1</v>
      </c>
      <c r="H12" s="291">
        <v>1</v>
      </c>
      <c r="I12" s="219"/>
      <c r="J12" s="61"/>
      <c r="K12" s="61"/>
      <c r="L12" s="287"/>
      <c r="M12" s="219">
        <v>0</v>
      </c>
      <c r="N12" s="39">
        <f t="shared" ref="N12:P12" si="4">J12/F12</f>
        <v>0</v>
      </c>
      <c r="O12" s="39">
        <f t="shared" si="4"/>
        <v>0</v>
      </c>
      <c r="P12" s="44">
        <f t="shared" si="4"/>
        <v>0</v>
      </c>
      <c r="Q12" s="195">
        <f t="shared" si="1"/>
        <v>0</v>
      </c>
      <c r="R12" s="283"/>
      <c r="S12" s="284"/>
      <c r="T12" s="33"/>
      <c r="U12" s="33"/>
      <c r="V12" s="23"/>
      <c r="W12" s="23"/>
      <c r="X12" s="23"/>
      <c r="Y12" s="23"/>
      <c r="Z12" s="23"/>
    </row>
    <row r="13" spans="1:26" ht="66.75" customHeight="1">
      <c r="A13" s="293" t="s">
        <v>73</v>
      </c>
      <c r="B13" s="60" t="s">
        <v>72</v>
      </c>
      <c r="C13" s="134" t="s">
        <v>63</v>
      </c>
      <c r="D13" s="163" t="s">
        <v>179</v>
      </c>
      <c r="E13" s="219">
        <v>0</v>
      </c>
      <c r="F13" s="61">
        <v>1</v>
      </c>
      <c r="G13" s="61">
        <v>1</v>
      </c>
      <c r="H13" s="291">
        <v>1</v>
      </c>
      <c r="I13" s="219"/>
      <c r="J13" s="61"/>
      <c r="K13" s="61"/>
      <c r="L13" s="288"/>
      <c r="M13" s="219">
        <v>0</v>
      </c>
      <c r="N13" s="39">
        <f t="shared" ref="N13:P13" si="5">J13/F13</f>
        <v>0</v>
      </c>
      <c r="O13" s="39">
        <f t="shared" si="5"/>
        <v>0</v>
      </c>
      <c r="P13" s="44">
        <f t="shared" si="5"/>
        <v>0</v>
      </c>
      <c r="Q13" s="195">
        <f t="shared" si="1"/>
        <v>0</v>
      </c>
      <c r="R13" s="283"/>
      <c r="S13" s="284"/>
      <c r="T13" s="21"/>
      <c r="U13" s="21"/>
      <c r="V13" s="23"/>
      <c r="W13" s="23"/>
      <c r="X13" s="23"/>
      <c r="Y13" s="23"/>
      <c r="Z13" s="23"/>
    </row>
    <row r="14" spans="1:26" ht="104.25" customHeight="1" thickBot="1">
      <c r="A14" s="182" t="s">
        <v>74</v>
      </c>
      <c r="B14" s="294" t="s">
        <v>11</v>
      </c>
      <c r="C14" s="295" t="s">
        <v>63</v>
      </c>
      <c r="D14" s="164" t="s">
        <v>179</v>
      </c>
      <c r="E14" s="174">
        <v>0</v>
      </c>
      <c r="F14" s="289">
        <v>1</v>
      </c>
      <c r="G14" s="289">
        <v>1</v>
      </c>
      <c r="H14" s="292">
        <v>1</v>
      </c>
      <c r="I14" s="174"/>
      <c r="J14" s="289"/>
      <c r="K14" s="289"/>
      <c r="L14" s="290"/>
      <c r="M14" s="174">
        <v>0</v>
      </c>
      <c r="N14" s="176">
        <f t="shared" ref="N14:P14" si="6">J14/F14</f>
        <v>0</v>
      </c>
      <c r="O14" s="176">
        <f t="shared" si="6"/>
        <v>0</v>
      </c>
      <c r="P14" s="189">
        <f t="shared" si="6"/>
        <v>0</v>
      </c>
      <c r="Q14" s="177">
        <f t="shared" si="1"/>
        <v>0</v>
      </c>
      <c r="R14" s="285"/>
      <c r="S14" s="286"/>
      <c r="T14" s="21"/>
      <c r="U14" s="21"/>
      <c r="V14" s="23"/>
      <c r="W14" s="23"/>
      <c r="X14" s="23"/>
      <c r="Y14" s="23"/>
      <c r="Z14" s="23"/>
    </row>
    <row r="15" spans="1:26" ht="12.75" customHeight="1">
      <c r="A15" s="27"/>
      <c r="B15" s="27"/>
      <c r="C15" s="27"/>
      <c r="D15" s="3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1"/>
      <c r="R15" s="21"/>
      <c r="S15" s="21"/>
      <c r="T15" s="21"/>
      <c r="U15" s="21"/>
      <c r="V15" s="23"/>
      <c r="W15" s="23"/>
      <c r="X15" s="23"/>
      <c r="Y15" s="23"/>
      <c r="Z15" s="23"/>
    </row>
    <row r="16" spans="1:26" ht="12.75" customHeight="1">
      <c r="A16" s="27"/>
      <c r="B16" s="27"/>
      <c r="C16" s="27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1"/>
      <c r="R16" s="21"/>
      <c r="S16" s="21"/>
      <c r="T16" s="21"/>
      <c r="U16" s="21"/>
      <c r="V16" s="23"/>
      <c r="W16" s="23"/>
      <c r="X16" s="23"/>
      <c r="Y16" s="23"/>
      <c r="Z16" s="23"/>
    </row>
    <row r="17" spans="1:26" ht="12.75" customHeight="1">
      <c r="A17" s="27"/>
      <c r="B17" s="27"/>
      <c r="C17" s="27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1"/>
      <c r="R17" s="21"/>
      <c r="S17" s="21"/>
      <c r="T17" s="21"/>
      <c r="U17" s="21"/>
      <c r="V17" s="23"/>
      <c r="W17" s="23"/>
      <c r="X17" s="23"/>
      <c r="Y17" s="23"/>
      <c r="Z17" s="23"/>
    </row>
    <row r="18" spans="1:26" ht="12.75" customHeight="1">
      <c r="A18" s="27"/>
      <c r="B18" s="27"/>
      <c r="C18" s="27"/>
      <c r="D18" s="3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1"/>
      <c r="R18" s="21"/>
      <c r="S18" s="21"/>
      <c r="T18" s="21"/>
      <c r="U18" s="21"/>
      <c r="V18" s="23"/>
      <c r="W18" s="23"/>
      <c r="X18" s="23"/>
      <c r="Y18" s="23"/>
      <c r="Z18" s="23"/>
    </row>
    <row r="19" spans="1:26" ht="12.75" customHeight="1">
      <c r="A19" s="27"/>
      <c r="B19" s="27"/>
      <c r="C19" s="27"/>
      <c r="D19" s="3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1"/>
      <c r="R19" s="21"/>
      <c r="S19" s="21"/>
      <c r="T19" s="21"/>
      <c r="U19" s="21"/>
      <c r="V19" s="23"/>
      <c r="W19" s="23"/>
      <c r="X19" s="23"/>
      <c r="Y19" s="23"/>
      <c r="Z19" s="23"/>
    </row>
    <row r="20" spans="1:2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1"/>
      <c r="R20" s="21"/>
      <c r="S20" s="21"/>
      <c r="T20" s="21"/>
      <c r="U20" s="21"/>
      <c r="V20" s="23"/>
      <c r="W20" s="23"/>
      <c r="X20" s="23"/>
      <c r="Y20" s="23"/>
      <c r="Z20" s="23"/>
    </row>
    <row r="21" spans="1:2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1"/>
      <c r="R21" s="21"/>
      <c r="S21" s="21"/>
      <c r="T21" s="21"/>
      <c r="U21" s="21"/>
      <c r="V21" s="23"/>
      <c r="W21" s="23"/>
      <c r="X21" s="23"/>
      <c r="Y21" s="23"/>
      <c r="Z21" s="23"/>
    </row>
    <row r="22" spans="1:2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1"/>
      <c r="R22" s="21"/>
      <c r="S22" s="21"/>
      <c r="T22" s="21"/>
      <c r="U22" s="21"/>
      <c r="V22" s="23"/>
      <c r="W22" s="23"/>
      <c r="X22" s="23"/>
      <c r="Y22" s="23"/>
      <c r="Z22" s="23"/>
    </row>
    <row r="23" spans="1:2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1"/>
      <c r="R23" s="21"/>
      <c r="S23" s="21"/>
      <c r="T23" s="21"/>
      <c r="U23" s="21"/>
      <c r="V23" s="23"/>
      <c r="W23" s="23"/>
      <c r="X23" s="23"/>
      <c r="Y23" s="23"/>
      <c r="Z23" s="23"/>
    </row>
    <row r="24" spans="1:26" ht="12.75" customHeight="1">
      <c r="A24" s="27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1"/>
      <c r="R24" s="21"/>
      <c r="S24" s="21"/>
      <c r="T24" s="21"/>
      <c r="U24" s="21"/>
      <c r="V24" s="23"/>
      <c r="W24" s="23"/>
      <c r="X24" s="23"/>
      <c r="Y24" s="23"/>
      <c r="Z24" s="23"/>
    </row>
    <row r="25" spans="1:2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1"/>
      <c r="R25" s="21"/>
      <c r="S25" s="21"/>
      <c r="T25" s="21"/>
      <c r="U25" s="21"/>
      <c r="V25" s="23"/>
      <c r="W25" s="23"/>
      <c r="X25" s="23"/>
      <c r="Y25" s="23"/>
      <c r="Z25" s="23"/>
    </row>
    <row r="26" spans="1:2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1"/>
      <c r="R26" s="21"/>
      <c r="S26" s="21"/>
      <c r="T26" s="21"/>
      <c r="U26" s="21"/>
      <c r="V26" s="23"/>
      <c r="W26" s="23"/>
      <c r="X26" s="23"/>
      <c r="Y26" s="23"/>
      <c r="Z26" s="23"/>
    </row>
    <row r="27" spans="1:26" ht="409.5" customHeight="1">
      <c r="A27" s="35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1"/>
      <c r="R27" s="21"/>
      <c r="S27" s="21"/>
      <c r="T27" s="21"/>
      <c r="U27" s="21"/>
      <c r="V27" s="23"/>
      <c r="W27" s="23"/>
      <c r="X27" s="23"/>
      <c r="Y27" s="23"/>
      <c r="Z27" s="23"/>
    </row>
    <row r="28" spans="1:2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1"/>
      <c r="R28" s="21"/>
      <c r="S28" s="21"/>
      <c r="T28" s="21"/>
      <c r="U28" s="21"/>
      <c r="V28" s="23"/>
      <c r="W28" s="23"/>
      <c r="X28" s="23"/>
      <c r="Y28" s="23"/>
      <c r="Z28" s="23"/>
    </row>
    <row r="29" spans="1:2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1"/>
      <c r="R29" s="21"/>
      <c r="S29" s="21"/>
      <c r="T29" s="21"/>
      <c r="U29" s="21"/>
      <c r="V29" s="23"/>
      <c r="W29" s="23"/>
      <c r="X29" s="23"/>
      <c r="Y29" s="23"/>
      <c r="Z29" s="23"/>
    </row>
    <row r="30" spans="1:2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1"/>
      <c r="R30" s="21"/>
      <c r="S30" s="21"/>
      <c r="T30" s="21"/>
      <c r="U30" s="21"/>
      <c r="V30" s="23"/>
      <c r="W30" s="23"/>
      <c r="X30" s="23"/>
      <c r="Y30" s="23"/>
      <c r="Z30" s="23"/>
    </row>
    <row r="31" spans="1:2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1"/>
      <c r="R31" s="21"/>
      <c r="S31" s="21"/>
      <c r="T31" s="21"/>
      <c r="U31" s="21"/>
      <c r="V31" s="23"/>
      <c r="W31" s="23"/>
      <c r="X31" s="23"/>
      <c r="Y31" s="23"/>
      <c r="Z31" s="23"/>
    </row>
    <row r="32" spans="1:2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1"/>
      <c r="R32" s="21"/>
      <c r="S32" s="21"/>
      <c r="T32" s="21"/>
      <c r="U32" s="21"/>
      <c r="V32" s="23"/>
      <c r="W32" s="23"/>
      <c r="X32" s="23"/>
      <c r="Y32" s="23"/>
      <c r="Z32" s="23"/>
    </row>
    <row r="33" spans="1:2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1"/>
      <c r="R33" s="21"/>
      <c r="S33" s="21"/>
      <c r="T33" s="21"/>
      <c r="U33" s="21"/>
      <c r="V33" s="23"/>
      <c r="W33" s="23"/>
      <c r="X33" s="23"/>
      <c r="Y33" s="23"/>
      <c r="Z33" s="23"/>
    </row>
    <row r="34" spans="1:2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1"/>
      <c r="R34" s="21"/>
      <c r="S34" s="21"/>
      <c r="T34" s="21"/>
      <c r="U34" s="21"/>
      <c r="V34" s="23"/>
      <c r="W34" s="23"/>
      <c r="X34" s="23"/>
      <c r="Y34" s="23"/>
      <c r="Z34" s="23"/>
    </row>
    <row r="35" spans="1:2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1"/>
      <c r="R35" s="21"/>
      <c r="S35" s="21"/>
      <c r="T35" s="21"/>
      <c r="U35" s="21"/>
      <c r="V35" s="23"/>
      <c r="W35" s="23"/>
      <c r="X35" s="23"/>
      <c r="Y35" s="23"/>
      <c r="Z35" s="23"/>
    </row>
    <row r="36" spans="1:2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1"/>
      <c r="R36" s="21"/>
      <c r="S36" s="21"/>
      <c r="T36" s="21"/>
      <c r="U36" s="21"/>
      <c r="V36" s="23"/>
      <c r="W36" s="23"/>
      <c r="X36" s="23"/>
      <c r="Y36" s="23"/>
      <c r="Z36" s="23"/>
    </row>
    <row r="37" spans="1:2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1"/>
      <c r="R37" s="21"/>
      <c r="S37" s="21"/>
      <c r="T37" s="21"/>
      <c r="U37" s="21"/>
      <c r="V37" s="23"/>
      <c r="W37" s="23"/>
      <c r="X37" s="23"/>
      <c r="Y37" s="23"/>
      <c r="Z37" s="23"/>
    </row>
    <row r="38" spans="1:2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1"/>
      <c r="R38" s="21"/>
      <c r="S38" s="21"/>
      <c r="T38" s="21"/>
      <c r="U38" s="21"/>
      <c r="V38" s="23"/>
      <c r="W38" s="23"/>
      <c r="X38" s="23"/>
      <c r="Y38" s="23"/>
      <c r="Z38" s="23"/>
    </row>
    <row r="39" spans="1:2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1"/>
      <c r="R39" s="21"/>
      <c r="S39" s="21"/>
      <c r="T39" s="21"/>
      <c r="U39" s="21"/>
      <c r="V39" s="23"/>
      <c r="W39" s="23"/>
      <c r="X39" s="23"/>
      <c r="Y39" s="23"/>
      <c r="Z39" s="23"/>
    </row>
    <row r="40" spans="1:2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1"/>
      <c r="R40" s="21"/>
      <c r="S40" s="21"/>
      <c r="T40" s="21"/>
      <c r="U40" s="21"/>
      <c r="V40" s="23"/>
      <c r="W40" s="23"/>
      <c r="X40" s="23"/>
      <c r="Y40" s="23"/>
      <c r="Z40" s="23"/>
    </row>
    <row r="41" spans="1:2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1"/>
      <c r="R41" s="21"/>
      <c r="S41" s="21"/>
      <c r="T41" s="21"/>
      <c r="U41" s="21"/>
      <c r="V41" s="23"/>
      <c r="W41" s="23"/>
      <c r="X41" s="23"/>
      <c r="Y41" s="23"/>
      <c r="Z41" s="23"/>
    </row>
    <row r="42" spans="1:2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1"/>
      <c r="R42" s="21"/>
      <c r="S42" s="21"/>
      <c r="T42" s="21"/>
      <c r="U42" s="21"/>
      <c r="V42" s="23"/>
      <c r="W42" s="23"/>
      <c r="X42" s="23"/>
      <c r="Y42" s="23"/>
      <c r="Z42" s="23"/>
    </row>
    <row r="43" spans="1:2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1"/>
      <c r="R43" s="21"/>
      <c r="S43" s="21"/>
      <c r="T43" s="21"/>
      <c r="U43" s="21"/>
      <c r="V43" s="23"/>
      <c r="W43" s="23"/>
      <c r="X43" s="23"/>
      <c r="Y43" s="23"/>
      <c r="Z43" s="23"/>
    </row>
    <row r="44" spans="1:2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1"/>
      <c r="R44" s="21"/>
      <c r="S44" s="21"/>
      <c r="T44" s="21"/>
      <c r="U44" s="21"/>
      <c r="V44" s="23"/>
      <c r="W44" s="23"/>
      <c r="X44" s="23"/>
      <c r="Y44" s="23"/>
      <c r="Z44" s="23"/>
    </row>
    <row r="45" spans="1:2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1"/>
      <c r="R45" s="21"/>
      <c r="S45" s="21"/>
      <c r="T45" s="21"/>
      <c r="U45" s="21"/>
      <c r="V45" s="23"/>
      <c r="W45" s="23"/>
      <c r="X45" s="23"/>
      <c r="Y45" s="23"/>
      <c r="Z45" s="23"/>
    </row>
    <row r="46" spans="1:2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1"/>
      <c r="R46" s="21"/>
      <c r="S46" s="21"/>
      <c r="T46" s="21"/>
      <c r="U46" s="21"/>
      <c r="V46" s="23"/>
      <c r="W46" s="23"/>
      <c r="X46" s="23"/>
      <c r="Y46" s="23"/>
      <c r="Z46" s="23"/>
    </row>
    <row r="47" spans="1:2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1"/>
      <c r="R47" s="21"/>
      <c r="S47" s="21"/>
      <c r="T47" s="21"/>
      <c r="U47" s="21"/>
      <c r="V47" s="23"/>
      <c r="W47" s="23"/>
      <c r="X47" s="23"/>
      <c r="Y47" s="23"/>
      <c r="Z47" s="23"/>
    </row>
    <row r="48" spans="1:2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1"/>
      <c r="R48" s="21"/>
      <c r="S48" s="21"/>
      <c r="T48" s="21"/>
      <c r="U48" s="21"/>
      <c r="V48" s="23"/>
      <c r="W48" s="23"/>
      <c r="X48" s="23"/>
      <c r="Y48" s="23"/>
      <c r="Z48" s="23"/>
    </row>
    <row r="49" spans="1:2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1"/>
      <c r="R49" s="21"/>
      <c r="S49" s="21"/>
      <c r="T49" s="21"/>
      <c r="U49" s="21"/>
      <c r="V49" s="23"/>
      <c r="W49" s="23"/>
      <c r="X49" s="23"/>
      <c r="Y49" s="23"/>
      <c r="Z49" s="23"/>
    </row>
    <row r="50" spans="1:2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1"/>
      <c r="R50" s="21"/>
      <c r="S50" s="21"/>
      <c r="T50" s="21"/>
      <c r="U50" s="21"/>
      <c r="V50" s="23"/>
      <c r="W50" s="23"/>
      <c r="X50" s="23"/>
      <c r="Y50" s="23"/>
      <c r="Z50" s="23"/>
    </row>
    <row r="51" spans="1:2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1"/>
      <c r="R51" s="21"/>
      <c r="S51" s="21"/>
      <c r="T51" s="21"/>
      <c r="U51" s="21"/>
      <c r="V51" s="23"/>
      <c r="W51" s="23"/>
      <c r="X51" s="23"/>
      <c r="Y51" s="23"/>
      <c r="Z51" s="23"/>
    </row>
    <row r="52" spans="1:2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1"/>
      <c r="R52" s="21"/>
      <c r="S52" s="21"/>
      <c r="T52" s="21"/>
      <c r="U52" s="21"/>
      <c r="V52" s="23"/>
      <c r="W52" s="23"/>
      <c r="X52" s="23"/>
      <c r="Y52" s="23"/>
      <c r="Z52" s="23"/>
    </row>
    <row r="53" spans="1:2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1"/>
      <c r="R53" s="21"/>
      <c r="S53" s="21"/>
      <c r="T53" s="21"/>
      <c r="U53" s="21"/>
      <c r="V53" s="23"/>
      <c r="W53" s="23"/>
      <c r="X53" s="23"/>
      <c r="Y53" s="23"/>
      <c r="Z53" s="23"/>
    </row>
    <row r="54" spans="1:2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1"/>
      <c r="R54" s="21"/>
      <c r="S54" s="21"/>
      <c r="T54" s="21"/>
      <c r="U54" s="21"/>
      <c r="V54" s="23"/>
      <c r="W54" s="23"/>
      <c r="X54" s="23"/>
      <c r="Y54" s="23"/>
      <c r="Z54" s="23"/>
    </row>
    <row r="55" spans="1:2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1"/>
      <c r="R55" s="21"/>
      <c r="S55" s="21"/>
      <c r="T55" s="21"/>
      <c r="U55" s="21"/>
      <c r="V55" s="23"/>
      <c r="W55" s="23"/>
      <c r="X55" s="23"/>
      <c r="Y55" s="23"/>
      <c r="Z55" s="23"/>
    </row>
    <row r="56" spans="1:2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1"/>
      <c r="R56" s="21"/>
      <c r="S56" s="21"/>
      <c r="T56" s="21"/>
      <c r="U56" s="21"/>
      <c r="V56" s="23"/>
      <c r="W56" s="23"/>
      <c r="X56" s="23"/>
      <c r="Y56" s="23"/>
      <c r="Z56" s="23"/>
    </row>
    <row r="57" spans="1:2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1"/>
      <c r="R57" s="21"/>
      <c r="S57" s="21"/>
      <c r="T57" s="21"/>
      <c r="U57" s="21"/>
      <c r="V57" s="23"/>
      <c r="W57" s="23"/>
      <c r="X57" s="23"/>
      <c r="Y57" s="23"/>
      <c r="Z57" s="23"/>
    </row>
    <row r="58" spans="1:2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1"/>
      <c r="R58" s="21"/>
      <c r="S58" s="21"/>
      <c r="T58" s="21"/>
      <c r="U58" s="21"/>
      <c r="V58" s="23"/>
      <c r="W58" s="23"/>
      <c r="X58" s="23"/>
      <c r="Y58" s="23"/>
      <c r="Z58" s="23"/>
    </row>
    <row r="59" spans="1:26" ht="12.75" customHeight="1">
      <c r="A59" s="27"/>
      <c r="B59" s="27"/>
      <c r="C59" s="27"/>
      <c r="D59" s="3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1"/>
      <c r="R59" s="21"/>
      <c r="S59" s="21"/>
      <c r="T59" s="21"/>
      <c r="U59" s="21"/>
      <c r="V59" s="23"/>
      <c r="W59" s="23"/>
      <c r="X59" s="23"/>
      <c r="Y59" s="23"/>
      <c r="Z59" s="23"/>
    </row>
    <row r="60" spans="1:26" ht="12.75" customHeight="1">
      <c r="A60" s="27"/>
      <c r="B60" s="27"/>
      <c r="C60" s="27"/>
      <c r="D60" s="3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1"/>
      <c r="R60" s="21"/>
      <c r="S60" s="21"/>
      <c r="T60" s="21"/>
      <c r="U60" s="21"/>
      <c r="V60" s="23"/>
      <c r="W60" s="23"/>
      <c r="X60" s="23"/>
      <c r="Y60" s="23"/>
      <c r="Z60" s="23"/>
    </row>
    <row r="61" spans="1:26" ht="12.75" customHeight="1">
      <c r="A61" s="27"/>
      <c r="B61" s="27"/>
      <c r="C61" s="27"/>
      <c r="D61" s="3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1"/>
      <c r="R61" s="21"/>
      <c r="S61" s="21"/>
      <c r="T61" s="21"/>
      <c r="U61" s="21"/>
      <c r="V61" s="23"/>
      <c r="W61" s="23"/>
      <c r="X61" s="23"/>
      <c r="Y61" s="23"/>
      <c r="Z61" s="23"/>
    </row>
    <row r="62" spans="1:26" ht="12.75" customHeight="1">
      <c r="A62" s="27"/>
      <c r="B62" s="27"/>
      <c r="C62" s="27"/>
      <c r="D62" s="3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1"/>
      <c r="R62" s="21"/>
      <c r="S62" s="21"/>
      <c r="T62" s="21"/>
      <c r="U62" s="21"/>
      <c r="V62" s="23"/>
      <c r="W62" s="23"/>
      <c r="X62" s="23"/>
      <c r="Y62" s="23"/>
      <c r="Z62" s="23"/>
    </row>
    <row r="63" spans="1:26" ht="12.75" customHeight="1">
      <c r="A63" s="27"/>
      <c r="B63" s="27"/>
      <c r="C63" s="27"/>
      <c r="D63" s="3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1"/>
      <c r="R63" s="21"/>
      <c r="S63" s="21"/>
      <c r="T63" s="21"/>
      <c r="U63" s="21"/>
      <c r="V63" s="23"/>
      <c r="W63" s="23"/>
      <c r="X63" s="23"/>
      <c r="Y63" s="23"/>
      <c r="Z63" s="23"/>
    </row>
    <row r="64" spans="1:26" ht="12.75" customHeight="1">
      <c r="A64" s="27"/>
      <c r="B64" s="27"/>
      <c r="C64" s="27"/>
      <c r="D64" s="3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1"/>
      <c r="R64" s="21"/>
      <c r="S64" s="21"/>
      <c r="T64" s="21"/>
      <c r="U64" s="21"/>
      <c r="V64" s="23"/>
      <c r="W64" s="23"/>
      <c r="X64" s="23"/>
      <c r="Y64" s="23"/>
      <c r="Z64" s="23"/>
    </row>
    <row r="65" spans="1:26" ht="12.75" customHeight="1">
      <c r="A65" s="27"/>
      <c r="B65" s="27"/>
      <c r="C65" s="27"/>
      <c r="D65" s="3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1"/>
      <c r="R65" s="21"/>
      <c r="S65" s="21"/>
      <c r="T65" s="21"/>
      <c r="U65" s="21"/>
      <c r="V65" s="23"/>
      <c r="W65" s="23"/>
      <c r="X65" s="23"/>
      <c r="Y65" s="23"/>
      <c r="Z65" s="23"/>
    </row>
    <row r="66" spans="1:26" ht="12.75" customHeight="1">
      <c r="A66" s="27"/>
      <c r="B66" s="27"/>
      <c r="C66" s="27"/>
      <c r="D66" s="3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1"/>
      <c r="R66" s="21"/>
      <c r="S66" s="21"/>
      <c r="T66" s="21"/>
      <c r="U66" s="21"/>
      <c r="V66" s="23"/>
      <c r="W66" s="23"/>
      <c r="X66" s="23"/>
      <c r="Y66" s="23"/>
      <c r="Z66" s="23"/>
    </row>
    <row r="67" spans="1:26" ht="12.75" customHeight="1">
      <c r="A67" s="27"/>
      <c r="B67" s="27"/>
      <c r="C67" s="27"/>
      <c r="D67" s="3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1"/>
      <c r="R67" s="21"/>
      <c r="S67" s="21"/>
      <c r="T67" s="21"/>
      <c r="U67" s="21"/>
      <c r="V67" s="23"/>
      <c r="W67" s="23"/>
      <c r="X67" s="23"/>
      <c r="Y67" s="23"/>
      <c r="Z67" s="23"/>
    </row>
    <row r="68" spans="1:26" ht="12.75" customHeight="1">
      <c r="A68" s="27"/>
      <c r="B68" s="27"/>
      <c r="C68" s="27"/>
      <c r="D68" s="3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1"/>
      <c r="R68" s="21"/>
      <c r="S68" s="21"/>
      <c r="T68" s="21"/>
      <c r="U68" s="21"/>
      <c r="V68" s="23"/>
      <c r="W68" s="23"/>
      <c r="X68" s="23"/>
      <c r="Y68" s="23"/>
      <c r="Z68" s="23"/>
    </row>
    <row r="69" spans="1:26" ht="12.75" customHeight="1">
      <c r="A69" s="27"/>
      <c r="B69" s="27"/>
      <c r="C69" s="27"/>
      <c r="D69" s="34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1"/>
      <c r="R69" s="21"/>
      <c r="S69" s="21"/>
      <c r="T69" s="21"/>
      <c r="U69" s="21"/>
      <c r="V69" s="23"/>
      <c r="W69" s="23"/>
      <c r="X69" s="23"/>
      <c r="Y69" s="23"/>
      <c r="Z69" s="23"/>
    </row>
    <row r="70" spans="1:26" ht="12.75" customHeight="1">
      <c r="A70" s="27"/>
      <c r="B70" s="27"/>
      <c r="C70" s="27"/>
      <c r="D70" s="34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1"/>
      <c r="Q70" s="21"/>
      <c r="R70" s="21"/>
      <c r="S70" s="21"/>
      <c r="T70" s="21"/>
      <c r="U70" s="21"/>
      <c r="V70" s="23"/>
      <c r="W70" s="23"/>
      <c r="X70" s="23"/>
      <c r="Y70" s="23"/>
      <c r="Z70" s="23"/>
    </row>
    <row r="71" spans="1:26" ht="12.75" customHeight="1">
      <c r="A71" s="27"/>
      <c r="B71" s="27"/>
      <c r="C71" s="27"/>
      <c r="D71" s="34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1"/>
      <c r="Q71" s="21"/>
      <c r="R71" s="21"/>
      <c r="S71" s="21"/>
      <c r="T71" s="21"/>
      <c r="U71" s="21"/>
      <c r="V71" s="23"/>
      <c r="W71" s="23"/>
      <c r="X71" s="23"/>
      <c r="Y71" s="23"/>
      <c r="Z71" s="23"/>
    </row>
    <row r="72" spans="1:26" ht="12.75" customHeight="1">
      <c r="A72" s="27"/>
      <c r="B72" s="27"/>
      <c r="C72" s="27"/>
      <c r="D72" s="34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1"/>
      <c r="Q72" s="21"/>
      <c r="R72" s="21"/>
      <c r="S72" s="21"/>
      <c r="T72" s="21"/>
      <c r="U72" s="21"/>
      <c r="V72" s="23"/>
      <c r="W72" s="23"/>
      <c r="X72" s="23"/>
      <c r="Y72" s="23"/>
      <c r="Z72" s="23"/>
    </row>
    <row r="73" spans="1:26" ht="12.75" customHeight="1">
      <c r="A73" s="27"/>
      <c r="B73" s="27"/>
      <c r="C73" s="27"/>
      <c r="D73" s="34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1"/>
      <c r="Q73" s="21"/>
      <c r="R73" s="21"/>
      <c r="S73" s="21"/>
      <c r="T73" s="21"/>
      <c r="U73" s="21"/>
      <c r="V73" s="23"/>
      <c r="W73" s="23"/>
      <c r="X73" s="23"/>
      <c r="Y73" s="23"/>
      <c r="Z73" s="23"/>
    </row>
    <row r="74" spans="1:26" ht="12.75" customHeight="1">
      <c r="A74" s="27"/>
      <c r="B74" s="27"/>
      <c r="C74" s="27"/>
      <c r="D74" s="34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1"/>
      <c r="Q74" s="21"/>
      <c r="R74" s="21"/>
      <c r="S74" s="21"/>
      <c r="T74" s="21"/>
      <c r="U74" s="21"/>
      <c r="V74" s="23"/>
      <c r="W74" s="23"/>
      <c r="X74" s="23"/>
      <c r="Y74" s="23"/>
      <c r="Z74" s="23"/>
    </row>
    <row r="75" spans="1:26" ht="12.75" customHeight="1">
      <c r="A75" s="27"/>
      <c r="B75" s="27"/>
      <c r="C75" s="27"/>
      <c r="D75" s="3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1"/>
      <c r="Q75" s="21"/>
      <c r="R75" s="21"/>
      <c r="S75" s="21"/>
      <c r="T75" s="21"/>
      <c r="U75" s="21"/>
      <c r="V75" s="23"/>
      <c r="W75" s="23"/>
      <c r="X75" s="23"/>
      <c r="Y75" s="23"/>
      <c r="Z75" s="23"/>
    </row>
    <row r="76" spans="1:26" ht="12.75" customHeight="1">
      <c r="A76" s="27"/>
      <c r="B76" s="27"/>
      <c r="C76" s="27"/>
      <c r="D76" s="34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1"/>
      <c r="Q76" s="21"/>
      <c r="R76" s="21"/>
      <c r="S76" s="21"/>
      <c r="T76" s="21"/>
      <c r="U76" s="21"/>
      <c r="V76" s="23"/>
      <c r="W76" s="23"/>
      <c r="X76" s="23"/>
      <c r="Y76" s="23"/>
      <c r="Z76" s="23"/>
    </row>
    <row r="77" spans="1:26" ht="12.75" customHeight="1">
      <c r="A77" s="27"/>
      <c r="B77" s="27"/>
      <c r="C77" s="27"/>
      <c r="D77" s="34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1"/>
      <c r="Q77" s="21"/>
      <c r="R77" s="21"/>
      <c r="S77" s="21"/>
      <c r="T77" s="21"/>
      <c r="U77" s="21"/>
      <c r="V77" s="23"/>
      <c r="W77" s="23"/>
      <c r="X77" s="23"/>
      <c r="Y77" s="23"/>
      <c r="Z77" s="23"/>
    </row>
    <row r="78" spans="1:2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23"/>
      <c r="X78" s="23"/>
      <c r="Y78" s="23"/>
      <c r="Z78" s="23"/>
    </row>
    <row r="79" spans="1:2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23"/>
      <c r="X79" s="23"/>
      <c r="Y79" s="23"/>
      <c r="Z79" s="23"/>
    </row>
    <row r="80" spans="1:2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23"/>
      <c r="X80" s="23"/>
      <c r="Y80" s="23"/>
      <c r="Z80" s="23"/>
    </row>
    <row r="81" spans="1:2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3"/>
      <c r="W81" s="23"/>
      <c r="X81" s="23"/>
      <c r="Y81" s="23"/>
      <c r="Z81" s="23"/>
    </row>
    <row r="82" spans="1:2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3"/>
      <c r="W82" s="23"/>
      <c r="X82" s="23"/>
      <c r="Y82" s="23"/>
      <c r="Z82" s="23"/>
    </row>
    <row r="83" spans="1:2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3"/>
      <c r="W83" s="23"/>
      <c r="X83" s="23"/>
      <c r="Y83" s="23"/>
      <c r="Z83" s="23"/>
    </row>
    <row r="84" spans="1:2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23"/>
      <c r="X84" s="23"/>
      <c r="Y84" s="23"/>
      <c r="Z84" s="23"/>
    </row>
    <row r="85" spans="1:2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"/>
      <c r="W85" s="23"/>
      <c r="X85" s="23"/>
      <c r="Y85" s="23"/>
      <c r="Z85" s="23"/>
    </row>
    <row r="86" spans="1:2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3"/>
      <c r="W86" s="23"/>
      <c r="X86" s="23"/>
      <c r="Y86" s="23"/>
      <c r="Z86" s="23"/>
    </row>
    <row r="87" spans="1:2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23"/>
      <c r="X87" s="23"/>
      <c r="Y87" s="23"/>
      <c r="Z87" s="23"/>
    </row>
    <row r="88" spans="1:2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23"/>
      <c r="X88" s="23"/>
      <c r="Y88" s="23"/>
      <c r="Z88" s="23"/>
    </row>
    <row r="89" spans="1:2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23"/>
      <c r="X89" s="23"/>
      <c r="Y89" s="23"/>
      <c r="Z89" s="23"/>
    </row>
    <row r="90" spans="1:2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23"/>
      <c r="X90" s="23"/>
      <c r="Y90" s="23"/>
      <c r="Z90" s="23"/>
    </row>
    <row r="91" spans="1:2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23"/>
      <c r="X91" s="23"/>
      <c r="Y91" s="23"/>
      <c r="Z91" s="23"/>
    </row>
    <row r="92" spans="1:2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23"/>
      <c r="X92" s="23"/>
      <c r="Y92" s="23"/>
      <c r="Z92" s="23"/>
    </row>
    <row r="93" spans="1:2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23"/>
      <c r="X93" s="23"/>
      <c r="Y93" s="23"/>
      <c r="Z93" s="23"/>
    </row>
    <row r="94" spans="1:2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23"/>
      <c r="X94" s="23"/>
      <c r="Y94" s="23"/>
      <c r="Z94" s="23"/>
    </row>
    <row r="95" spans="1:2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23"/>
      <c r="X95" s="23"/>
      <c r="Y95" s="23"/>
      <c r="Z95" s="23"/>
    </row>
    <row r="96" spans="1:2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23"/>
      <c r="X96" s="23"/>
      <c r="Y96" s="23"/>
      <c r="Z96" s="23"/>
    </row>
    <row r="97" spans="1:2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3"/>
      <c r="W97" s="23"/>
      <c r="X97" s="23"/>
      <c r="Y97" s="23"/>
      <c r="Z97" s="23"/>
    </row>
    <row r="98" spans="1:2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3"/>
      <c r="W98" s="23"/>
      <c r="X98" s="23"/>
      <c r="Y98" s="23"/>
      <c r="Z98" s="23"/>
    </row>
    <row r="99" spans="1:2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3"/>
      <c r="W99" s="23"/>
      <c r="X99" s="23"/>
      <c r="Y99" s="23"/>
      <c r="Z99" s="23"/>
    </row>
    <row r="100" spans="1:2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3"/>
      <c r="W100" s="23"/>
      <c r="X100" s="23"/>
      <c r="Y100" s="23"/>
      <c r="Z100" s="23"/>
    </row>
    <row r="101" spans="1:2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3"/>
      <c r="W101" s="23"/>
      <c r="X101" s="23"/>
      <c r="Y101" s="23"/>
      <c r="Z101" s="23"/>
    </row>
    <row r="102" spans="1:2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3"/>
      <c r="W102" s="23"/>
      <c r="X102" s="23"/>
      <c r="Y102" s="23"/>
      <c r="Z102" s="23"/>
    </row>
    <row r="103" spans="1:2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3"/>
      <c r="W103" s="23"/>
      <c r="X103" s="23"/>
      <c r="Y103" s="23"/>
      <c r="Z103" s="23"/>
    </row>
    <row r="104" spans="1:2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3"/>
      <c r="W104" s="23"/>
      <c r="X104" s="23"/>
      <c r="Y104" s="23"/>
      <c r="Z104" s="23"/>
    </row>
    <row r="105" spans="1:2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3"/>
      <c r="W105" s="23"/>
      <c r="X105" s="23"/>
      <c r="Y105" s="23"/>
      <c r="Z105" s="23"/>
    </row>
    <row r="106" spans="1:2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3"/>
      <c r="W106" s="23"/>
      <c r="X106" s="23"/>
      <c r="Y106" s="23"/>
      <c r="Z106" s="23"/>
    </row>
    <row r="107" spans="1:2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3"/>
      <c r="W107" s="23"/>
      <c r="X107" s="23"/>
      <c r="Y107" s="23"/>
      <c r="Z107" s="23"/>
    </row>
    <row r="108" spans="1:2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3"/>
      <c r="W108" s="23"/>
      <c r="X108" s="23"/>
      <c r="Y108" s="23"/>
      <c r="Z108" s="23"/>
    </row>
    <row r="109" spans="1:2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3"/>
      <c r="W109" s="23"/>
      <c r="X109" s="23"/>
      <c r="Y109" s="23"/>
      <c r="Z109" s="23"/>
    </row>
    <row r="110" spans="1:2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3"/>
      <c r="W110" s="23"/>
      <c r="X110" s="23"/>
      <c r="Y110" s="23"/>
      <c r="Z110" s="23"/>
    </row>
    <row r="111" spans="1:2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3"/>
      <c r="W111" s="23"/>
      <c r="X111" s="23"/>
      <c r="Y111" s="23"/>
      <c r="Z111" s="23"/>
    </row>
    <row r="112" spans="1:2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3"/>
      <c r="W112" s="23"/>
      <c r="X112" s="23"/>
      <c r="Y112" s="23"/>
      <c r="Z112" s="23"/>
    </row>
    <row r="113" spans="1:2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3"/>
      <c r="W113" s="23"/>
      <c r="X113" s="23"/>
      <c r="Y113" s="23"/>
      <c r="Z113" s="23"/>
    </row>
    <row r="114" spans="1:2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3"/>
      <c r="W114" s="23"/>
      <c r="X114" s="23"/>
      <c r="Y114" s="23"/>
      <c r="Z114" s="23"/>
    </row>
    <row r="115" spans="1:2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3"/>
      <c r="W115" s="23"/>
      <c r="X115" s="23"/>
      <c r="Y115" s="23"/>
      <c r="Z115" s="23"/>
    </row>
    <row r="116" spans="1:2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3"/>
      <c r="W116" s="23"/>
      <c r="X116" s="23"/>
      <c r="Y116" s="23"/>
      <c r="Z116" s="23"/>
    </row>
    <row r="117" spans="1:2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3"/>
      <c r="W117" s="23"/>
      <c r="X117" s="23"/>
      <c r="Y117" s="23"/>
      <c r="Z117" s="23"/>
    </row>
    <row r="118" spans="1:2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3"/>
      <c r="W118" s="23"/>
      <c r="X118" s="23"/>
      <c r="Y118" s="23"/>
      <c r="Z118" s="23"/>
    </row>
    <row r="119" spans="1:2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3"/>
      <c r="W119" s="23"/>
      <c r="X119" s="23"/>
      <c r="Y119" s="23"/>
      <c r="Z119" s="23"/>
    </row>
    <row r="120" spans="1:2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3"/>
      <c r="W120" s="23"/>
      <c r="X120" s="23"/>
      <c r="Y120" s="23"/>
      <c r="Z120" s="23"/>
    </row>
    <row r="121" spans="1:2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3"/>
      <c r="W121" s="23"/>
      <c r="X121" s="23"/>
      <c r="Y121" s="23"/>
      <c r="Z121" s="23"/>
    </row>
    <row r="122" spans="1:2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3"/>
      <c r="W122" s="23"/>
      <c r="X122" s="23"/>
      <c r="Y122" s="23"/>
      <c r="Z122" s="23"/>
    </row>
    <row r="123" spans="1:2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3"/>
      <c r="W123" s="23"/>
      <c r="X123" s="23"/>
      <c r="Y123" s="23"/>
      <c r="Z123" s="23"/>
    </row>
    <row r="124" spans="1:2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3"/>
      <c r="W124" s="23"/>
      <c r="X124" s="23"/>
      <c r="Y124" s="23"/>
      <c r="Z124" s="23"/>
    </row>
    <row r="125" spans="1:2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3"/>
      <c r="W125" s="23"/>
      <c r="X125" s="23"/>
      <c r="Y125" s="23"/>
      <c r="Z125" s="23"/>
    </row>
    <row r="126" spans="1:2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3"/>
      <c r="W126" s="23"/>
      <c r="X126" s="23"/>
      <c r="Y126" s="23"/>
      <c r="Z126" s="23"/>
    </row>
    <row r="127" spans="1:2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3"/>
      <c r="W127" s="23"/>
      <c r="X127" s="23"/>
      <c r="Y127" s="23"/>
      <c r="Z127" s="23"/>
    </row>
    <row r="128" spans="1:2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3"/>
      <c r="W128" s="23"/>
      <c r="X128" s="23"/>
      <c r="Y128" s="23"/>
      <c r="Z128" s="23"/>
    </row>
    <row r="129" spans="1:2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3"/>
      <c r="W129" s="23"/>
      <c r="X129" s="23"/>
      <c r="Y129" s="23"/>
      <c r="Z129" s="23"/>
    </row>
    <row r="130" spans="1:2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3"/>
      <c r="W130" s="23"/>
      <c r="X130" s="23"/>
      <c r="Y130" s="23"/>
      <c r="Z130" s="23"/>
    </row>
    <row r="131" spans="1:2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3"/>
      <c r="W131" s="23"/>
      <c r="X131" s="23"/>
      <c r="Y131" s="23"/>
      <c r="Z131" s="23"/>
    </row>
    <row r="132" spans="1:2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3"/>
      <c r="W132" s="23"/>
      <c r="X132" s="23"/>
      <c r="Y132" s="23"/>
      <c r="Z132" s="23"/>
    </row>
    <row r="133" spans="1:2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3"/>
      <c r="W133" s="23"/>
      <c r="X133" s="23"/>
      <c r="Y133" s="23"/>
      <c r="Z133" s="23"/>
    </row>
    <row r="134" spans="1:2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3"/>
      <c r="W134" s="23"/>
      <c r="X134" s="23"/>
      <c r="Y134" s="23"/>
      <c r="Z134" s="23"/>
    </row>
    <row r="135" spans="1:2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3"/>
      <c r="W135" s="23"/>
      <c r="X135" s="23"/>
      <c r="Y135" s="23"/>
      <c r="Z135" s="23"/>
    </row>
    <row r="136" spans="1:2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3"/>
      <c r="W136" s="23"/>
      <c r="X136" s="23"/>
      <c r="Y136" s="23"/>
      <c r="Z136" s="23"/>
    </row>
    <row r="137" spans="1:2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3"/>
      <c r="W137" s="23"/>
      <c r="X137" s="23"/>
      <c r="Y137" s="23"/>
      <c r="Z137" s="23"/>
    </row>
    <row r="138" spans="1:2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3"/>
      <c r="W138" s="23"/>
      <c r="X138" s="23"/>
      <c r="Y138" s="23"/>
      <c r="Z138" s="23"/>
    </row>
    <row r="139" spans="1:2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3"/>
      <c r="W139" s="23"/>
      <c r="X139" s="23"/>
      <c r="Y139" s="23"/>
      <c r="Z139" s="23"/>
    </row>
    <row r="140" spans="1:2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3"/>
      <c r="W140" s="23"/>
      <c r="X140" s="23"/>
      <c r="Y140" s="23"/>
      <c r="Z140" s="23"/>
    </row>
    <row r="141" spans="1:2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3"/>
      <c r="W141" s="23"/>
      <c r="X141" s="23"/>
      <c r="Y141" s="23"/>
      <c r="Z141" s="23"/>
    </row>
    <row r="142" spans="1:2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3"/>
      <c r="W142" s="23"/>
      <c r="X142" s="23"/>
      <c r="Y142" s="23"/>
      <c r="Z142" s="23"/>
    </row>
    <row r="143" spans="1:2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3"/>
      <c r="W143" s="23"/>
      <c r="X143" s="23"/>
      <c r="Y143" s="23"/>
      <c r="Z143" s="23"/>
    </row>
    <row r="144" spans="1:2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3"/>
      <c r="W144" s="23"/>
      <c r="X144" s="23"/>
      <c r="Y144" s="23"/>
      <c r="Z144" s="23"/>
    </row>
    <row r="145" spans="1:2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3"/>
      <c r="W145" s="23"/>
      <c r="X145" s="23"/>
      <c r="Y145" s="23"/>
      <c r="Z145" s="23"/>
    </row>
    <row r="146" spans="1:2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3"/>
      <c r="W146" s="23"/>
      <c r="X146" s="23"/>
      <c r="Y146" s="23"/>
      <c r="Z146" s="23"/>
    </row>
    <row r="147" spans="1:2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3"/>
      <c r="W147" s="23"/>
      <c r="X147" s="23"/>
      <c r="Y147" s="23"/>
      <c r="Z147" s="23"/>
    </row>
    <row r="148" spans="1:2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3"/>
      <c r="W148" s="23"/>
      <c r="X148" s="23"/>
      <c r="Y148" s="23"/>
      <c r="Z148" s="23"/>
    </row>
    <row r="149" spans="1:2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3"/>
      <c r="W149" s="23"/>
      <c r="X149" s="23"/>
      <c r="Y149" s="23"/>
      <c r="Z149" s="23"/>
    </row>
    <row r="150" spans="1:2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3"/>
      <c r="W150" s="23"/>
      <c r="X150" s="23"/>
      <c r="Y150" s="23"/>
      <c r="Z150" s="23"/>
    </row>
    <row r="151" spans="1:2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3"/>
      <c r="W151" s="23"/>
      <c r="X151" s="23"/>
      <c r="Y151" s="23"/>
      <c r="Z151" s="23"/>
    </row>
    <row r="152" spans="1:2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3"/>
      <c r="W152" s="23"/>
      <c r="X152" s="23"/>
      <c r="Y152" s="23"/>
      <c r="Z152" s="23"/>
    </row>
    <row r="153" spans="1:2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3"/>
      <c r="W153" s="23"/>
      <c r="X153" s="23"/>
      <c r="Y153" s="23"/>
      <c r="Z153" s="23"/>
    </row>
    <row r="154" spans="1:2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3"/>
      <c r="W154" s="23"/>
      <c r="X154" s="23"/>
      <c r="Y154" s="23"/>
      <c r="Z154" s="23"/>
    </row>
    <row r="155" spans="1:2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3"/>
      <c r="W155" s="23"/>
      <c r="X155" s="23"/>
      <c r="Y155" s="23"/>
      <c r="Z155" s="23"/>
    </row>
    <row r="156" spans="1:2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3"/>
      <c r="W156" s="23"/>
      <c r="X156" s="23"/>
      <c r="Y156" s="23"/>
      <c r="Z156" s="23"/>
    </row>
    <row r="157" spans="1:2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3"/>
      <c r="W157" s="23"/>
      <c r="X157" s="23"/>
      <c r="Y157" s="23"/>
      <c r="Z157" s="23"/>
    </row>
    <row r="158" spans="1:2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3"/>
      <c r="W158" s="23"/>
      <c r="X158" s="23"/>
      <c r="Y158" s="23"/>
      <c r="Z158" s="23"/>
    </row>
    <row r="159" spans="1:2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3"/>
      <c r="W159" s="23"/>
      <c r="X159" s="23"/>
      <c r="Y159" s="23"/>
      <c r="Z159" s="23"/>
    </row>
    <row r="160" spans="1:2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3"/>
      <c r="W160" s="23"/>
      <c r="X160" s="23"/>
      <c r="Y160" s="23"/>
      <c r="Z160" s="23"/>
    </row>
    <row r="161" spans="1:2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3"/>
      <c r="W161" s="23"/>
      <c r="X161" s="23"/>
      <c r="Y161" s="23"/>
      <c r="Z161" s="23"/>
    </row>
    <row r="162" spans="1:2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3"/>
      <c r="W162" s="23"/>
      <c r="X162" s="23"/>
      <c r="Y162" s="23"/>
      <c r="Z162" s="23"/>
    </row>
    <row r="163" spans="1:2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3"/>
      <c r="W163" s="23"/>
      <c r="X163" s="23"/>
      <c r="Y163" s="23"/>
      <c r="Z163" s="23"/>
    </row>
    <row r="164" spans="1:2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3"/>
      <c r="W164" s="23"/>
      <c r="X164" s="23"/>
      <c r="Y164" s="23"/>
      <c r="Z164" s="23"/>
    </row>
    <row r="165" spans="1:2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3"/>
      <c r="W165" s="23"/>
      <c r="X165" s="23"/>
      <c r="Y165" s="23"/>
      <c r="Z165" s="23"/>
    </row>
    <row r="166" spans="1:2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3"/>
      <c r="W166" s="23"/>
      <c r="X166" s="23"/>
      <c r="Y166" s="23"/>
      <c r="Z166" s="23"/>
    </row>
    <row r="167" spans="1:2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3"/>
      <c r="W167" s="23"/>
      <c r="X167" s="23"/>
      <c r="Y167" s="23"/>
      <c r="Z167" s="23"/>
    </row>
    <row r="168" spans="1:2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3"/>
      <c r="W168" s="23"/>
      <c r="X168" s="23"/>
      <c r="Y168" s="23"/>
      <c r="Z168" s="23"/>
    </row>
    <row r="169" spans="1:2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3"/>
      <c r="W169" s="23"/>
      <c r="X169" s="23"/>
      <c r="Y169" s="23"/>
      <c r="Z169" s="23"/>
    </row>
    <row r="170" spans="1:2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3"/>
      <c r="W170" s="23"/>
      <c r="X170" s="23"/>
      <c r="Y170" s="23"/>
      <c r="Z170" s="23"/>
    </row>
    <row r="171" spans="1:2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3"/>
      <c r="W171" s="23"/>
      <c r="X171" s="23"/>
      <c r="Y171" s="23"/>
      <c r="Z171" s="23"/>
    </row>
    <row r="172" spans="1:2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3"/>
      <c r="W172" s="23"/>
      <c r="X172" s="23"/>
      <c r="Y172" s="23"/>
      <c r="Z172" s="23"/>
    </row>
    <row r="173" spans="1:2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3"/>
      <c r="W173" s="23"/>
      <c r="X173" s="23"/>
      <c r="Y173" s="23"/>
      <c r="Z173" s="23"/>
    </row>
    <row r="174" spans="1:2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3"/>
      <c r="W174" s="23"/>
      <c r="X174" s="23"/>
      <c r="Y174" s="23"/>
      <c r="Z174" s="23"/>
    </row>
    <row r="175" spans="1:2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3"/>
      <c r="W175" s="23"/>
      <c r="X175" s="23"/>
      <c r="Y175" s="23"/>
      <c r="Z175" s="23"/>
    </row>
    <row r="176" spans="1:2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3"/>
      <c r="W176" s="23"/>
      <c r="X176" s="23"/>
      <c r="Y176" s="23"/>
      <c r="Z176" s="23"/>
    </row>
    <row r="177" spans="1:2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3"/>
      <c r="W177" s="23"/>
      <c r="X177" s="23"/>
      <c r="Y177" s="23"/>
      <c r="Z177" s="23"/>
    </row>
    <row r="178" spans="1:2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3"/>
      <c r="W178" s="23"/>
      <c r="X178" s="23"/>
      <c r="Y178" s="23"/>
      <c r="Z178" s="23"/>
    </row>
    <row r="179" spans="1:2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3"/>
      <c r="W179" s="23"/>
      <c r="X179" s="23"/>
      <c r="Y179" s="23"/>
      <c r="Z179" s="23"/>
    </row>
    <row r="180" spans="1:2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3"/>
      <c r="W180" s="23"/>
      <c r="X180" s="23"/>
      <c r="Y180" s="23"/>
      <c r="Z180" s="23"/>
    </row>
    <row r="181" spans="1:2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3"/>
      <c r="W181" s="23"/>
      <c r="X181" s="23"/>
      <c r="Y181" s="23"/>
      <c r="Z181" s="23"/>
    </row>
    <row r="182" spans="1:2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3"/>
      <c r="W182" s="23"/>
      <c r="X182" s="23"/>
      <c r="Y182" s="23"/>
      <c r="Z182" s="23"/>
    </row>
    <row r="183" spans="1:2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3"/>
      <c r="W183" s="23"/>
      <c r="X183" s="23"/>
      <c r="Y183" s="23"/>
      <c r="Z183" s="23"/>
    </row>
    <row r="184" spans="1:2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3"/>
      <c r="W184" s="23"/>
      <c r="X184" s="23"/>
      <c r="Y184" s="23"/>
      <c r="Z184" s="23"/>
    </row>
    <row r="185" spans="1:2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3"/>
      <c r="W185" s="23"/>
      <c r="X185" s="23"/>
      <c r="Y185" s="23"/>
      <c r="Z185" s="23"/>
    </row>
    <row r="186" spans="1:2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3"/>
      <c r="W186" s="23"/>
      <c r="X186" s="23"/>
      <c r="Y186" s="23"/>
      <c r="Z186" s="23"/>
    </row>
    <row r="187" spans="1:2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3"/>
      <c r="W187" s="23"/>
      <c r="X187" s="23"/>
      <c r="Y187" s="23"/>
      <c r="Z187" s="23"/>
    </row>
    <row r="188" spans="1:2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3"/>
      <c r="W188" s="23"/>
      <c r="X188" s="23"/>
      <c r="Y188" s="23"/>
      <c r="Z188" s="23"/>
    </row>
    <row r="189" spans="1:2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3"/>
      <c r="W189" s="23"/>
      <c r="X189" s="23"/>
      <c r="Y189" s="23"/>
      <c r="Z189" s="23"/>
    </row>
    <row r="190" spans="1:2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3"/>
      <c r="W190" s="23"/>
      <c r="X190" s="23"/>
      <c r="Y190" s="23"/>
      <c r="Z190" s="23"/>
    </row>
    <row r="191" spans="1:2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3"/>
      <c r="W191" s="23"/>
      <c r="X191" s="23"/>
      <c r="Y191" s="23"/>
      <c r="Z191" s="23"/>
    </row>
    <row r="192" spans="1:2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3"/>
      <c r="W192" s="23"/>
      <c r="X192" s="23"/>
      <c r="Y192" s="23"/>
      <c r="Z192" s="23"/>
    </row>
    <row r="193" spans="1:2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3"/>
      <c r="W193" s="23"/>
      <c r="X193" s="23"/>
      <c r="Y193" s="23"/>
      <c r="Z193" s="23"/>
    </row>
    <row r="194" spans="1:2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3"/>
      <c r="W194" s="23"/>
      <c r="X194" s="23"/>
      <c r="Y194" s="23"/>
      <c r="Z194" s="23"/>
    </row>
    <row r="195" spans="1:2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3"/>
      <c r="W195" s="23"/>
      <c r="X195" s="23"/>
      <c r="Y195" s="23"/>
      <c r="Z195" s="23"/>
    </row>
    <row r="196" spans="1:2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3"/>
      <c r="W196" s="23"/>
      <c r="X196" s="23"/>
      <c r="Y196" s="23"/>
      <c r="Z196" s="23"/>
    </row>
    <row r="197" spans="1:2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3"/>
      <c r="W197" s="23"/>
      <c r="X197" s="23"/>
      <c r="Y197" s="23"/>
      <c r="Z197" s="23"/>
    </row>
    <row r="198" spans="1:2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3"/>
      <c r="W198" s="23"/>
      <c r="X198" s="23"/>
      <c r="Y198" s="23"/>
      <c r="Z198" s="23"/>
    </row>
    <row r="199" spans="1:2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3"/>
      <c r="W199" s="23"/>
      <c r="X199" s="23"/>
      <c r="Y199" s="23"/>
      <c r="Z199" s="23"/>
    </row>
    <row r="200" spans="1:2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3"/>
      <c r="W200" s="23"/>
      <c r="X200" s="23"/>
      <c r="Y200" s="23"/>
      <c r="Z200" s="23"/>
    </row>
    <row r="201" spans="1:26" ht="15.75" customHeight="1">
      <c r="A201" s="21"/>
      <c r="B201" s="25"/>
      <c r="C201" s="25"/>
      <c r="D201" s="26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3"/>
      <c r="W201" s="23"/>
      <c r="X201" s="23"/>
      <c r="Y201" s="23"/>
      <c r="Z201" s="23"/>
    </row>
    <row r="202" spans="1:26" ht="15.75" customHeight="1">
      <c r="A202" s="21"/>
      <c r="B202" s="25"/>
      <c r="C202" s="25"/>
      <c r="D202" s="26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3"/>
      <c r="W202" s="23"/>
      <c r="X202" s="23"/>
      <c r="Y202" s="23"/>
      <c r="Z202" s="23"/>
    </row>
    <row r="203" spans="1:26" ht="15.75" customHeight="1">
      <c r="A203" s="21"/>
      <c r="B203" s="25"/>
      <c r="C203" s="25"/>
      <c r="D203" s="26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3"/>
      <c r="W203" s="23"/>
      <c r="X203" s="23"/>
      <c r="Y203" s="23"/>
      <c r="Z203" s="23"/>
    </row>
    <row r="204" spans="1:26" ht="15.75" customHeight="1">
      <c r="A204" s="21"/>
      <c r="B204" s="25"/>
      <c r="C204" s="25"/>
      <c r="D204" s="26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3"/>
      <c r="W204" s="23"/>
      <c r="X204" s="23"/>
      <c r="Y204" s="23"/>
      <c r="Z204" s="23"/>
    </row>
    <row r="205" spans="1:26" ht="15.75" customHeight="1">
      <c r="A205" s="21"/>
      <c r="B205" s="25"/>
      <c r="C205" s="25"/>
      <c r="D205" s="26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3"/>
      <c r="W205" s="23"/>
      <c r="X205" s="23"/>
      <c r="Y205" s="23"/>
      <c r="Z205" s="23"/>
    </row>
    <row r="206" spans="1:26" ht="15.75" customHeight="1">
      <c r="A206" s="21"/>
      <c r="B206" s="25"/>
      <c r="C206" s="25"/>
      <c r="D206" s="26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3"/>
      <c r="W206" s="23"/>
      <c r="X206" s="23"/>
      <c r="Y206" s="23"/>
      <c r="Z206" s="23"/>
    </row>
    <row r="207" spans="1:26" ht="15.75" customHeight="1">
      <c r="A207" s="21"/>
      <c r="B207" s="25"/>
      <c r="C207" s="25"/>
      <c r="D207" s="26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3"/>
      <c r="W207" s="23"/>
      <c r="X207" s="23"/>
      <c r="Y207" s="23"/>
      <c r="Z207" s="23"/>
    </row>
    <row r="208" spans="1:26" ht="15.75" customHeight="1">
      <c r="A208" s="21"/>
      <c r="B208" s="25"/>
      <c r="C208" s="25"/>
      <c r="D208" s="26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3"/>
      <c r="W208" s="23"/>
      <c r="X208" s="23"/>
      <c r="Y208" s="23"/>
      <c r="Z208" s="23"/>
    </row>
    <row r="209" spans="1:26" ht="15.75" customHeight="1">
      <c r="A209" s="21"/>
      <c r="B209" s="25"/>
      <c r="C209" s="25"/>
      <c r="D209" s="26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3"/>
      <c r="W209" s="23"/>
      <c r="X209" s="23"/>
      <c r="Y209" s="23"/>
      <c r="Z209" s="23"/>
    </row>
    <row r="210" spans="1:26" ht="15.75" customHeight="1">
      <c r="A210" s="21"/>
      <c r="B210" s="25"/>
      <c r="C210" s="25"/>
      <c r="D210" s="26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3"/>
      <c r="W210" s="23"/>
      <c r="X210" s="23"/>
      <c r="Y210" s="23"/>
      <c r="Z210" s="23"/>
    </row>
    <row r="211" spans="1:26" ht="15.75" customHeight="1">
      <c r="A211" s="21"/>
      <c r="B211" s="25"/>
      <c r="C211" s="25"/>
      <c r="D211" s="26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3"/>
      <c r="W211" s="23"/>
      <c r="X211" s="23"/>
      <c r="Y211" s="23"/>
      <c r="Z211" s="23"/>
    </row>
    <row r="212" spans="1:26" ht="15.75" customHeight="1">
      <c r="A212" s="21"/>
      <c r="B212" s="25"/>
      <c r="C212" s="25"/>
      <c r="D212" s="26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3"/>
      <c r="W212" s="23"/>
      <c r="X212" s="23"/>
      <c r="Y212" s="23"/>
      <c r="Z212" s="23"/>
    </row>
    <row r="213" spans="1:26" ht="15.75" customHeight="1">
      <c r="A213" s="21"/>
      <c r="B213" s="25"/>
      <c r="C213" s="25"/>
      <c r="D213" s="26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3"/>
      <c r="W213" s="23"/>
      <c r="X213" s="23"/>
      <c r="Y213" s="23"/>
      <c r="Z213" s="23"/>
    </row>
    <row r="214" spans="1:26" ht="15.75" customHeight="1">
      <c r="A214" s="21"/>
      <c r="B214" s="25"/>
      <c r="C214" s="25"/>
      <c r="D214" s="26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3"/>
      <c r="W214" s="23"/>
      <c r="X214" s="23"/>
      <c r="Y214" s="23"/>
      <c r="Z214" s="23"/>
    </row>
    <row r="215" spans="1:26" ht="15.75" customHeight="1">
      <c r="A215" s="21"/>
      <c r="B215" s="25"/>
      <c r="C215" s="25"/>
      <c r="D215" s="26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3"/>
      <c r="W215" s="23"/>
      <c r="X215" s="23"/>
      <c r="Y215" s="23"/>
      <c r="Z215" s="23"/>
    </row>
    <row r="216" spans="1:26" ht="15.75" customHeight="1">
      <c r="A216" s="21"/>
      <c r="B216" s="25"/>
      <c r="C216" s="25"/>
      <c r="D216" s="26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3"/>
      <c r="W216" s="23"/>
      <c r="X216" s="23"/>
      <c r="Y216" s="23"/>
      <c r="Z216" s="23"/>
    </row>
    <row r="217" spans="1:26" ht="15.75" customHeight="1">
      <c r="A217" s="21"/>
      <c r="B217" s="25"/>
      <c r="C217" s="25"/>
      <c r="D217" s="26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3"/>
      <c r="W217" s="23"/>
      <c r="X217" s="23"/>
      <c r="Y217" s="23"/>
      <c r="Z217" s="23"/>
    </row>
    <row r="218" spans="1:26" ht="15.75" customHeight="1">
      <c r="A218" s="21"/>
      <c r="B218" s="25"/>
      <c r="C218" s="25"/>
      <c r="D218" s="26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3"/>
      <c r="W218" s="23"/>
      <c r="X218" s="23"/>
      <c r="Y218" s="23"/>
      <c r="Z218" s="23"/>
    </row>
    <row r="219" spans="1:26" ht="15.75" customHeight="1">
      <c r="A219" s="21"/>
      <c r="B219" s="25"/>
      <c r="C219" s="25"/>
      <c r="D219" s="26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</sheetData>
  <mergeCells count="16">
    <mergeCell ref="Q7:Q8"/>
    <mergeCell ref="R7:R8"/>
    <mergeCell ref="S7:S8"/>
    <mergeCell ref="A1:S1"/>
    <mergeCell ref="B2:C2"/>
    <mergeCell ref="P2:R2"/>
    <mergeCell ref="B3:C3"/>
    <mergeCell ref="P3:R3"/>
    <mergeCell ref="A7:A8"/>
    <mergeCell ref="B7:B8"/>
    <mergeCell ref="C7:C8"/>
    <mergeCell ref="D7:D8"/>
    <mergeCell ref="E7:H7"/>
    <mergeCell ref="I7:L7"/>
    <mergeCell ref="M7:P7"/>
    <mergeCell ref="A5:D5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8"/>
  <sheetViews>
    <sheetView showGridLines="0" topLeftCell="E1" zoomScale="85" zoomScaleNormal="85" workbookViewId="0">
      <pane ySplit="6" topLeftCell="A7" activePane="bottomLeft" state="frozen"/>
      <selection pane="bottomLeft" activeCell="S2" sqref="S2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6.5703125" customWidth="1"/>
    <col min="4" max="4" width="21.5703125" customWidth="1"/>
    <col min="5" max="12" width="9.7109375" customWidth="1"/>
    <col min="13" max="13" width="11.28515625" customWidth="1"/>
    <col min="14" max="14" width="12.28515625" customWidth="1"/>
    <col min="15" max="15" width="11.85546875" customWidth="1"/>
    <col min="16" max="17" width="13.140625" customWidth="1"/>
    <col min="18" max="18" width="19.7109375" customWidth="1"/>
    <col min="19" max="19" width="45.570312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19.5" customHeight="1">
      <c r="A1" s="502" t="s">
        <v>124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2" t="s">
        <v>26</v>
      </c>
      <c r="P2" s="437"/>
      <c r="Q2" s="437"/>
      <c r="R2" s="463"/>
      <c r="S2" s="64">
        <v>44312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3.5">
      <c r="A3" s="480" t="s">
        <v>27</v>
      </c>
      <c r="B3" s="480"/>
      <c r="C3" s="480"/>
      <c r="D3" s="480"/>
      <c r="E3" s="480"/>
      <c r="F3" s="480"/>
      <c r="G3" s="480"/>
      <c r="H3" s="11"/>
      <c r="I3" s="11"/>
      <c r="J3" s="11"/>
      <c r="O3" s="464" t="s">
        <v>28</v>
      </c>
      <c r="P3" s="442"/>
      <c r="Q3" s="442"/>
      <c r="R3" s="443"/>
      <c r="S3" s="24">
        <f>AVERAGE(Q7:Q9)</f>
        <v>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5" t="s">
        <v>30</v>
      </c>
      <c r="B5" s="467" t="s">
        <v>31</v>
      </c>
      <c r="C5" s="467" t="s">
        <v>32</v>
      </c>
      <c r="D5" s="459" t="s">
        <v>33</v>
      </c>
      <c r="E5" s="471" t="s">
        <v>34</v>
      </c>
      <c r="F5" s="472"/>
      <c r="G5" s="472"/>
      <c r="H5" s="473"/>
      <c r="I5" s="471" t="s">
        <v>35</v>
      </c>
      <c r="J5" s="472"/>
      <c r="K5" s="472"/>
      <c r="L5" s="473"/>
      <c r="M5" s="471" t="s">
        <v>36</v>
      </c>
      <c r="N5" s="472"/>
      <c r="O5" s="472"/>
      <c r="P5" s="475"/>
      <c r="Q5" s="459" t="s">
        <v>37</v>
      </c>
      <c r="R5" s="465" t="s">
        <v>38</v>
      </c>
      <c r="S5" s="459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>
      <c r="A6" s="466"/>
      <c r="B6" s="492"/>
      <c r="C6" s="492"/>
      <c r="D6" s="489"/>
      <c r="E6" s="136" t="s">
        <v>40</v>
      </c>
      <c r="F6" s="57" t="s">
        <v>41</v>
      </c>
      <c r="G6" s="57" t="s">
        <v>42</v>
      </c>
      <c r="H6" s="137" t="s">
        <v>43</v>
      </c>
      <c r="I6" s="173" t="s">
        <v>40</v>
      </c>
      <c r="J6" s="38" t="s">
        <v>41</v>
      </c>
      <c r="K6" s="38" t="s">
        <v>42</v>
      </c>
      <c r="L6" s="187" t="s">
        <v>43</v>
      </c>
      <c r="M6" s="173" t="s">
        <v>50</v>
      </c>
      <c r="N6" s="38" t="s">
        <v>45</v>
      </c>
      <c r="O6" s="38" t="s">
        <v>46</v>
      </c>
      <c r="P6" s="38" t="s">
        <v>51</v>
      </c>
      <c r="Q6" s="477"/>
      <c r="R6" s="478"/>
      <c r="S6" s="477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81.75" customHeight="1">
      <c r="A7" s="169" t="s">
        <v>77</v>
      </c>
      <c r="B7" s="135" t="s">
        <v>78</v>
      </c>
      <c r="C7" s="135" t="s">
        <v>79</v>
      </c>
      <c r="D7" s="163" t="s">
        <v>76</v>
      </c>
      <c r="E7" s="159">
        <v>1</v>
      </c>
      <c r="F7" s="138">
        <v>1</v>
      </c>
      <c r="G7" s="138">
        <v>1</v>
      </c>
      <c r="H7" s="160">
        <v>1</v>
      </c>
      <c r="I7" s="219"/>
      <c r="J7" s="66"/>
      <c r="K7" s="53"/>
      <c r="L7" s="196"/>
      <c r="M7" s="219">
        <f t="shared" ref="M7:P7" si="0">I7/E7</f>
        <v>0</v>
      </c>
      <c r="N7" s="39">
        <f t="shared" si="0"/>
        <v>0</v>
      </c>
      <c r="O7" s="39">
        <f t="shared" si="0"/>
        <v>0</v>
      </c>
      <c r="P7" s="44">
        <f t="shared" si="0"/>
        <v>0</v>
      </c>
      <c r="Q7" s="195">
        <f t="shared" ref="Q7:Q9" si="1">(SUM(I7:L7)/SUM(E7:H7))</f>
        <v>0</v>
      </c>
      <c r="R7" s="237"/>
      <c r="S7" s="296"/>
      <c r="T7" s="32"/>
      <c r="U7" s="32"/>
      <c r="V7" s="32"/>
      <c r="W7" s="32"/>
      <c r="X7" s="32"/>
      <c r="Y7" s="32"/>
      <c r="Z7" s="32"/>
      <c r="AA7" s="33"/>
      <c r="AB7" s="33"/>
      <c r="AC7" s="33"/>
      <c r="AD7" s="33"/>
      <c r="AE7" s="33"/>
      <c r="AF7" s="33"/>
    </row>
    <row r="8" spans="1:32" ht="87.75" customHeight="1">
      <c r="A8" s="169" t="s">
        <v>225</v>
      </c>
      <c r="B8" s="135" t="s">
        <v>75</v>
      </c>
      <c r="C8" s="135" t="s">
        <v>226</v>
      </c>
      <c r="D8" s="163" t="s">
        <v>227</v>
      </c>
      <c r="E8" s="159">
        <v>0.1</v>
      </c>
      <c r="F8" s="138">
        <v>0.4</v>
      </c>
      <c r="G8" s="138">
        <v>0.25</v>
      </c>
      <c r="H8" s="160">
        <v>0.25</v>
      </c>
      <c r="I8" s="219"/>
      <c r="J8" s="39"/>
      <c r="K8" s="39"/>
      <c r="L8" s="196"/>
      <c r="M8" s="219">
        <v>0</v>
      </c>
      <c r="N8" s="39">
        <f t="shared" ref="N8:P8" si="2">J8/F8</f>
        <v>0</v>
      </c>
      <c r="O8" s="39">
        <f t="shared" si="2"/>
        <v>0</v>
      </c>
      <c r="P8" s="44">
        <f t="shared" si="2"/>
        <v>0</v>
      </c>
      <c r="Q8" s="195">
        <f t="shared" si="1"/>
        <v>0</v>
      </c>
      <c r="R8" s="237"/>
      <c r="S8" s="296"/>
      <c r="T8" s="32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</row>
    <row r="9" spans="1:32" ht="108.75" thickBot="1">
      <c r="A9" s="170" t="s">
        <v>228</v>
      </c>
      <c r="B9" s="263" t="s">
        <v>75</v>
      </c>
      <c r="C9" s="263" t="s">
        <v>223</v>
      </c>
      <c r="D9" s="164" t="s">
        <v>224</v>
      </c>
      <c r="E9" s="280">
        <v>0.1</v>
      </c>
      <c r="F9" s="278">
        <v>0.4</v>
      </c>
      <c r="G9" s="278">
        <v>0.25</v>
      </c>
      <c r="H9" s="279">
        <v>0.25</v>
      </c>
      <c r="I9" s="299"/>
      <c r="J9" s="300"/>
      <c r="K9" s="302"/>
      <c r="L9" s="303"/>
      <c r="M9" s="299">
        <v>0</v>
      </c>
      <c r="N9" s="300">
        <f t="shared" ref="N9:P9" si="3">J9/F9</f>
        <v>0</v>
      </c>
      <c r="O9" s="300">
        <f t="shared" si="3"/>
        <v>0</v>
      </c>
      <c r="P9" s="197">
        <f t="shared" si="3"/>
        <v>0</v>
      </c>
      <c r="Q9" s="301">
        <f t="shared" si="1"/>
        <v>0</v>
      </c>
      <c r="R9" s="297"/>
      <c r="S9" s="298"/>
      <c r="T9" s="65"/>
      <c r="U9" s="65"/>
      <c r="V9" s="65"/>
      <c r="W9" s="65"/>
      <c r="X9" s="65"/>
      <c r="Y9" s="65"/>
      <c r="Z9" s="65"/>
      <c r="AA9" s="33"/>
      <c r="AB9" s="33"/>
      <c r="AC9" s="33"/>
      <c r="AD9" s="33"/>
      <c r="AE9" s="33"/>
      <c r="AF9" s="33"/>
    </row>
    <row r="10" spans="1:32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1"/>
      <c r="AC10" s="21"/>
      <c r="AD10" s="41"/>
      <c r="AE10" s="21"/>
      <c r="AF10" s="21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409.5" customHeight="1">
      <c r="A25" s="35"/>
      <c r="B25" s="36"/>
      <c r="C25" s="36"/>
      <c r="D25" s="36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8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1"/>
      <c r="AB73" s="21"/>
      <c r="AC73" s="21"/>
      <c r="AD73" s="21"/>
      <c r="AE73" s="21"/>
      <c r="AF73" s="21"/>
    </row>
    <row r="74" spans="1:32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1"/>
      <c r="AB74" s="21"/>
      <c r="AC74" s="21"/>
      <c r="AD74" s="21"/>
      <c r="AE74" s="21"/>
      <c r="AF74" s="21"/>
    </row>
    <row r="75" spans="1:32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4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5.75" customHeight="1">
      <c r="A217" s="21"/>
      <c r="B217" s="21"/>
      <c r="C217" s="21"/>
      <c r="D217" s="21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5.75" customHeight="1">
      <c r="A218" s="21"/>
      <c r="B218" s="21"/>
      <c r="C218" s="21"/>
      <c r="D218" s="21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</sheetData>
  <mergeCells count="14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  <mergeCell ref="A3:G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5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31.42578125" style="80" customWidth="1"/>
    <col min="2" max="2" width="20" style="80" customWidth="1"/>
    <col min="3" max="3" width="12" style="80" customWidth="1"/>
    <col min="4" max="4" width="13.42578125" style="80" customWidth="1"/>
    <col min="5" max="17" width="12.85546875" style="80" customWidth="1"/>
    <col min="18" max="18" width="10.28515625" style="80" customWidth="1"/>
    <col min="19" max="19" width="23" style="80" customWidth="1"/>
    <col min="20" max="20" width="24.5703125" style="80" customWidth="1"/>
    <col min="21" max="21" width="39.42578125" style="80" customWidth="1"/>
    <col min="22" max="22" width="21.85546875" style="80" customWidth="1"/>
    <col min="23" max="23" width="23.85546875" style="80" customWidth="1"/>
    <col min="24" max="24" width="1.7109375" style="80" customWidth="1"/>
    <col min="25" max="25" width="24.5703125" style="80" customWidth="1"/>
    <col min="26" max="26" width="39.42578125" style="80" customWidth="1"/>
    <col min="27" max="27" width="25.85546875" style="80" customWidth="1"/>
    <col min="28" max="28" width="22.85546875" style="80" customWidth="1"/>
    <col min="29" max="29" width="20.140625" style="80" customWidth="1"/>
    <col min="30" max="30" width="11.42578125" style="80" customWidth="1"/>
    <col min="31" max="31" width="15.7109375" style="80" customWidth="1"/>
    <col min="32" max="32" width="11.42578125" style="80" customWidth="1"/>
    <col min="33" max="33" width="58.42578125" style="80" customWidth="1"/>
    <col min="34" max="35" width="11.42578125" style="80" customWidth="1"/>
    <col min="36" max="16384" width="14.42578125" style="80"/>
  </cols>
  <sheetData>
    <row r="1" spans="1:35" ht="29.25" customHeight="1">
      <c r="A1" s="508" t="s">
        <v>125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10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20.25" customHeight="1">
      <c r="A2" s="116"/>
      <c r="B2" s="116"/>
      <c r="C2" s="116"/>
      <c r="D2" s="116"/>
      <c r="F2" s="82"/>
      <c r="G2" s="82"/>
      <c r="H2" s="82"/>
      <c r="I2" s="82"/>
      <c r="J2" s="82"/>
      <c r="N2" s="511" t="s">
        <v>26</v>
      </c>
      <c r="O2" s="512"/>
      <c r="P2" s="512"/>
      <c r="Q2" s="512"/>
      <c r="R2" s="513"/>
      <c r="S2" s="83">
        <v>44227</v>
      </c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20.25" customHeight="1">
      <c r="A3" s="525" t="s">
        <v>27</v>
      </c>
      <c r="B3" s="525"/>
      <c r="C3" s="525"/>
      <c r="D3" s="525"/>
      <c r="E3" s="525"/>
      <c r="F3" s="525"/>
      <c r="G3" s="525"/>
      <c r="H3" s="525"/>
      <c r="I3" s="82"/>
      <c r="J3" s="82"/>
      <c r="N3" s="514" t="s">
        <v>28</v>
      </c>
      <c r="O3" s="509"/>
      <c r="P3" s="509"/>
      <c r="Q3" s="509"/>
      <c r="R3" s="510"/>
      <c r="S3" s="117">
        <f>AVERAGE(Q7:Q16)</f>
        <v>0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5" ht="11.25" customHeight="1" thickBot="1">
      <c r="A4" s="79"/>
      <c r="B4" s="79"/>
      <c r="C4" s="79"/>
      <c r="D4" s="7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ht="15" customHeight="1">
      <c r="A5" s="505" t="s">
        <v>30</v>
      </c>
      <c r="B5" s="516" t="s">
        <v>31</v>
      </c>
      <c r="C5" s="516" t="s">
        <v>32</v>
      </c>
      <c r="D5" s="503" t="s">
        <v>33</v>
      </c>
      <c r="E5" s="519" t="s">
        <v>34</v>
      </c>
      <c r="F5" s="520"/>
      <c r="G5" s="520"/>
      <c r="H5" s="521"/>
      <c r="I5" s="519" t="s">
        <v>35</v>
      </c>
      <c r="J5" s="520"/>
      <c r="K5" s="520"/>
      <c r="L5" s="521"/>
      <c r="M5" s="522" t="s">
        <v>36</v>
      </c>
      <c r="N5" s="523"/>
      <c r="O5" s="523"/>
      <c r="P5" s="524"/>
      <c r="Q5" s="503" t="s">
        <v>37</v>
      </c>
      <c r="R5" s="505" t="s">
        <v>38</v>
      </c>
      <c r="S5" s="503" t="s">
        <v>39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  <c r="AE5" s="120"/>
      <c r="AF5" s="89"/>
      <c r="AG5" s="89"/>
      <c r="AH5" s="121"/>
      <c r="AI5" s="89"/>
    </row>
    <row r="6" spans="1:35" ht="33.75" customHeight="1" thickBot="1">
      <c r="A6" s="515"/>
      <c r="B6" s="517"/>
      <c r="C6" s="517"/>
      <c r="D6" s="518"/>
      <c r="E6" s="315" t="s">
        <v>40</v>
      </c>
      <c r="F6" s="91" t="s">
        <v>41</v>
      </c>
      <c r="G6" s="91" t="s">
        <v>42</v>
      </c>
      <c r="H6" s="321" t="s">
        <v>43</v>
      </c>
      <c r="I6" s="315" t="s">
        <v>40</v>
      </c>
      <c r="J6" s="91" t="s">
        <v>41</v>
      </c>
      <c r="K6" s="91" t="s">
        <v>42</v>
      </c>
      <c r="L6" s="321" t="s">
        <v>43</v>
      </c>
      <c r="M6" s="315" t="s">
        <v>50</v>
      </c>
      <c r="N6" s="91" t="s">
        <v>45</v>
      </c>
      <c r="O6" s="91" t="s">
        <v>46</v>
      </c>
      <c r="P6" s="91" t="s">
        <v>51</v>
      </c>
      <c r="Q6" s="504"/>
      <c r="R6" s="506"/>
      <c r="S6" s="507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  <c r="AE6" s="89"/>
      <c r="AF6" s="89"/>
      <c r="AG6" s="89"/>
      <c r="AH6" s="121"/>
      <c r="AI6" s="89"/>
    </row>
    <row r="7" spans="1:35" ht="48">
      <c r="A7" s="332" t="s">
        <v>80</v>
      </c>
      <c r="B7" s="122" t="s">
        <v>154</v>
      </c>
      <c r="C7" s="123" t="s">
        <v>81</v>
      </c>
      <c r="D7" s="333" t="s">
        <v>82</v>
      </c>
      <c r="E7" s="322">
        <v>0</v>
      </c>
      <c r="F7" s="124">
        <v>1</v>
      </c>
      <c r="G7" s="124">
        <v>1</v>
      </c>
      <c r="H7" s="323">
        <v>1</v>
      </c>
      <c r="I7" s="322"/>
      <c r="J7" s="124"/>
      <c r="K7" s="124"/>
      <c r="L7" s="323"/>
      <c r="M7" s="316" t="e">
        <f t="shared" ref="M7:P17" si="0">I7/E7</f>
        <v>#DIV/0!</v>
      </c>
      <c r="N7" s="123">
        <f t="shared" si="0"/>
        <v>0</v>
      </c>
      <c r="O7" s="123">
        <f t="shared" si="0"/>
        <v>0</v>
      </c>
      <c r="P7" s="123">
        <f t="shared" si="0"/>
        <v>0</v>
      </c>
      <c r="Q7" s="317">
        <f t="shared" ref="Q7:Q17" si="1">(SUM(I7:L7)/SUM(E7:H7))</f>
        <v>0</v>
      </c>
      <c r="R7" s="304"/>
      <c r="S7" s="30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  <c r="AE7" s="126"/>
      <c r="AF7" s="126"/>
      <c r="AG7" s="126"/>
      <c r="AH7" s="126"/>
      <c r="AI7" s="126"/>
    </row>
    <row r="8" spans="1:35" ht="72">
      <c r="A8" s="332" t="s">
        <v>83</v>
      </c>
      <c r="B8" s="123" t="s">
        <v>84</v>
      </c>
      <c r="C8" s="123" t="s">
        <v>155</v>
      </c>
      <c r="D8" s="333" t="s">
        <v>156</v>
      </c>
      <c r="E8" s="322">
        <v>0</v>
      </c>
      <c r="F8" s="124">
        <v>0</v>
      </c>
      <c r="G8" s="124">
        <v>1</v>
      </c>
      <c r="H8" s="323">
        <v>0</v>
      </c>
      <c r="I8" s="322"/>
      <c r="J8" s="124"/>
      <c r="K8" s="124"/>
      <c r="L8" s="323"/>
      <c r="M8" s="316" t="e">
        <f t="shared" si="0"/>
        <v>#DIV/0!</v>
      </c>
      <c r="N8" s="123" t="e">
        <f t="shared" si="0"/>
        <v>#DIV/0!</v>
      </c>
      <c r="O8" s="123">
        <f t="shared" si="0"/>
        <v>0</v>
      </c>
      <c r="P8" s="123" t="e">
        <f t="shared" si="0"/>
        <v>#DIV/0!</v>
      </c>
      <c r="Q8" s="317">
        <f t="shared" si="1"/>
        <v>0</v>
      </c>
      <c r="R8" s="306"/>
      <c r="S8" s="307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 ht="120">
      <c r="A9" s="332" t="s">
        <v>85</v>
      </c>
      <c r="B9" s="123" t="s">
        <v>157</v>
      </c>
      <c r="C9" s="123" t="s">
        <v>158</v>
      </c>
      <c r="D9" s="333" t="s">
        <v>159</v>
      </c>
      <c r="E9" s="322">
        <v>0</v>
      </c>
      <c r="F9" s="124">
        <v>0</v>
      </c>
      <c r="G9" s="124">
        <v>1</v>
      </c>
      <c r="H9" s="323">
        <v>0</v>
      </c>
      <c r="I9" s="322"/>
      <c r="J9" s="124"/>
      <c r="K9" s="124"/>
      <c r="L9" s="323"/>
      <c r="M9" s="316" t="e">
        <f t="shared" si="0"/>
        <v>#DIV/0!</v>
      </c>
      <c r="N9" s="123" t="e">
        <f t="shared" si="0"/>
        <v>#DIV/0!</v>
      </c>
      <c r="O9" s="123">
        <f t="shared" si="0"/>
        <v>0</v>
      </c>
      <c r="P9" s="123" t="e">
        <f t="shared" si="0"/>
        <v>#DIV/0!</v>
      </c>
      <c r="Q9" s="317">
        <f t="shared" si="1"/>
        <v>0</v>
      </c>
      <c r="R9" s="306"/>
      <c r="S9" s="30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5" ht="84">
      <c r="A10" s="332" t="s">
        <v>160</v>
      </c>
      <c r="B10" s="123" t="s">
        <v>230</v>
      </c>
      <c r="C10" s="123" t="s">
        <v>161</v>
      </c>
      <c r="D10" s="333" t="s">
        <v>162</v>
      </c>
      <c r="E10" s="327">
        <v>0.15</v>
      </c>
      <c r="F10" s="127">
        <v>0.35</v>
      </c>
      <c r="G10" s="127">
        <v>0.35</v>
      </c>
      <c r="H10" s="328">
        <v>0.15</v>
      </c>
      <c r="I10" s="322"/>
      <c r="J10" s="124"/>
      <c r="K10" s="124"/>
      <c r="L10" s="323"/>
      <c r="M10" s="316">
        <f t="shared" si="0"/>
        <v>0</v>
      </c>
      <c r="N10" s="123">
        <f t="shared" si="0"/>
        <v>0</v>
      </c>
      <c r="O10" s="123">
        <f t="shared" si="0"/>
        <v>0</v>
      </c>
      <c r="P10" s="123">
        <f t="shared" si="0"/>
        <v>0</v>
      </c>
      <c r="Q10" s="317">
        <f t="shared" si="1"/>
        <v>0</v>
      </c>
      <c r="R10" s="308"/>
      <c r="S10" s="305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1:35" ht="126.75" customHeight="1">
      <c r="A11" s="332" t="s">
        <v>163</v>
      </c>
      <c r="B11" s="123" t="s">
        <v>86</v>
      </c>
      <c r="C11" s="123" t="s">
        <v>164</v>
      </c>
      <c r="D11" s="333" t="s">
        <v>165</v>
      </c>
      <c r="E11" s="322">
        <v>0</v>
      </c>
      <c r="F11" s="124">
        <v>0</v>
      </c>
      <c r="G11" s="124">
        <v>1</v>
      </c>
      <c r="H11" s="323">
        <v>0</v>
      </c>
      <c r="I11" s="322"/>
      <c r="J11" s="124"/>
      <c r="K11" s="124"/>
      <c r="L11" s="323"/>
      <c r="M11" s="316" t="e">
        <f t="shared" si="0"/>
        <v>#DIV/0!</v>
      </c>
      <c r="N11" s="123" t="e">
        <f t="shared" si="0"/>
        <v>#DIV/0!</v>
      </c>
      <c r="O11" s="123">
        <f t="shared" si="0"/>
        <v>0</v>
      </c>
      <c r="P11" s="123" t="e">
        <f t="shared" si="0"/>
        <v>#DIV/0!</v>
      </c>
      <c r="Q11" s="317">
        <f t="shared" si="1"/>
        <v>0</v>
      </c>
      <c r="R11" s="306"/>
      <c r="S11" s="307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1:35" ht="48">
      <c r="A12" s="332" t="s">
        <v>87</v>
      </c>
      <c r="B12" s="123" t="s">
        <v>86</v>
      </c>
      <c r="C12" s="123" t="s">
        <v>166</v>
      </c>
      <c r="D12" s="333" t="s">
        <v>167</v>
      </c>
      <c r="E12" s="322">
        <v>0</v>
      </c>
      <c r="F12" s="124">
        <v>0</v>
      </c>
      <c r="G12" s="124">
        <v>1</v>
      </c>
      <c r="H12" s="323">
        <v>0</v>
      </c>
      <c r="I12" s="322"/>
      <c r="J12" s="124"/>
      <c r="K12" s="124"/>
      <c r="L12" s="323"/>
      <c r="M12" s="316" t="e">
        <f t="shared" si="0"/>
        <v>#DIV/0!</v>
      </c>
      <c r="N12" s="123" t="e">
        <f t="shared" si="0"/>
        <v>#DIV/0!</v>
      </c>
      <c r="O12" s="123">
        <f t="shared" si="0"/>
        <v>0</v>
      </c>
      <c r="P12" s="123" t="e">
        <f t="shared" si="0"/>
        <v>#DIV/0!</v>
      </c>
      <c r="Q12" s="317">
        <f t="shared" si="1"/>
        <v>0</v>
      </c>
      <c r="R12" s="306"/>
      <c r="S12" s="307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 ht="60">
      <c r="A13" s="332" t="s">
        <v>168</v>
      </c>
      <c r="B13" s="123" t="s">
        <v>86</v>
      </c>
      <c r="C13" s="123" t="s">
        <v>169</v>
      </c>
      <c r="D13" s="333" t="s">
        <v>170</v>
      </c>
      <c r="E13" s="322">
        <v>0</v>
      </c>
      <c r="F13" s="124">
        <v>0</v>
      </c>
      <c r="G13" s="124">
        <v>1</v>
      </c>
      <c r="H13" s="323">
        <v>0</v>
      </c>
      <c r="I13" s="322"/>
      <c r="J13" s="124"/>
      <c r="K13" s="124"/>
      <c r="L13" s="323"/>
      <c r="M13" s="316" t="e">
        <f t="shared" si="0"/>
        <v>#DIV/0!</v>
      </c>
      <c r="N13" s="123" t="e">
        <f t="shared" si="0"/>
        <v>#DIV/0!</v>
      </c>
      <c r="O13" s="123">
        <f t="shared" si="0"/>
        <v>0</v>
      </c>
      <c r="P13" s="123" t="e">
        <f t="shared" si="0"/>
        <v>#DIV/0!</v>
      </c>
      <c r="Q13" s="317">
        <f t="shared" si="1"/>
        <v>0</v>
      </c>
      <c r="R13" s="309"/>
      <c r="S13" s="307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ht="96">
      <c r="A14" s="332" t="s">
        <v>88</v>
      </c>
      <c r="B14" s="123" t="s">
        <v>86</v>
      </c>
      <c r="C14" s="123" t="s">
        <v>171</v>
      </c>
      <c r="D14" s="333" t="s">
        <v>172</v>
      </c>
      <c r="E14" s="322">
        <v>0</v>
      </c>
      <c r="F14" s="124">
        <v>1</v>
      </c>
      <c r="G14" s="124">
        <v>0</v>
      </c>
      <c r="H14" s="323">
        <v>1</v>
      </c>
      <c r="I14" s="322"/>
      <c r="J14" s="124"/>
      <c r="K14" s="124"/>
      <c r="L14" s="323"/>
      <c r="M14" s="316" t="e">
        <f t="shared" si="0"/>
        <v>#DIV/0!</v>
      </c>
      <c r="N14" s="123">
        <f t="shared" si="0"/>
        <v>0</v>
      </c>
      <c r="O14" s="123" t="e">
        <f t="shared" si="0"/>
        <v>#DIV/0!</v>
      </c>
      <c r="P14" s="123">
        <f t="shared" si="0"/>
        <v>0</v>
      </c>
      <c r="Q14" s="317">
        <f t="shared" si="1"/>
        <v>0</v>
      </c>
      <c r="R14" s="306"/>
      <c r="S14" s="307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1:35" ht="48">
      <c r="A15" s="332" t="s">
        <v>89</v>
      </c>
      <c r="B15" s="123" t="s">
        <v>90</v>
      </c>
      <c r="C15" s="123" t="s">
        <v>173</v>
      </c>
      <c r="D15" s="333" t="s">
        <v>91</v>
      </c>
      <c r="E15" s="322">
        <v>1</v>
      </c>
      <c r="F15" s="124">
        <v>1</v>
      </c>
      <c r="G15" s="124">
        <v>1</v>
      </c>
      <c r="H15" s="323">
        <v>1</v>
      </c>
      <c r="I15" s="322"/>
      <c r="J15" s="124"/>
      <c r="K15" s="124"/>
      <c r="L15" s="323"/>
      <c r="M15" s="316">
        <f t="shared" si="0"/>
        <v>0</v>
      </c>
      <c r="N15" s="123">
        <f t="shared" si="0"/>
        <v>0</v>
      </c>
      <c r="O15" s="123">
        <f t="shared" si="0"/>
        <v>0</v>
      </c>
      <c r="P15" s="123">
        <f t="shared" si="0"/>
        <v>0</v>
      </c>
      <c r="Q15" s="317">
        <f t="shared" si="1"/>
        <v>0</v>
      </c>
      <c r="R15" s="310"/>
      <c r="S15" s="30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1:35" ht="84">
      <c r="A16" s="334" t="s">
        <v>92</v>
      </c>
      <c r="B16" s="128" t="s">
        <v>86</v>
      </c>
      <c r="C16" s="128" t="s">
        <v>174</v>
      </c>
      <c r="D16" s="335" t="s">
        <v>175</v>
      </c>
      <c r="E16" s="329">
        <v>0</v>
      </c>
      <c r="F16" s="124">
        <v>1</v>
      </c>
      <c r="G16" s="124">
        <v>0</v>
      </c>
      <c r="H16" s="323">
        <v>1</v>
      </c>
      <c r="I16" s="322"/>
      <c r="J16" s="124"/>
      <c r="K16" s="124"/>
      <c r="L16" s="323"/>
      <c r="M16" s="316" t="e">
        <f t="shared" si="0"/>
        <v>#DIV/0!</v>
      </c>
      <c r="N16" s="123">
        <f t="shared" si="0"/>
        <v>0</v>
      </c>
      <c r="O16" s="123" t="e">
        <f t="shared" si="0"/>
        <v>#DIV/0!</v>
      </c>
      <c r="P16" s="123">
        <f t="shared" si="0"/>
        <v>0</v>
      </c>
      <c r="Q16" s="317">
        <f t="shared" si="1"/>
        <v>0</v>
      </c>
      <c r="R16" s="311"/>
      <c r="S16" s="312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</row>
    <row r="17" spans="1:35" ht="52.5" customHeight="1" thickBot="1">
      <c r="A17" s="336" t="s">
        <v>176</v>
      </c>
      <c r="B17" s="337" t="s">
        <v>90</v>
      </c>
      <c r="C17" s="338" t="s">
        <v>177</v>
      </c>
      <c r="D17" s="339" t="s">
        <v>178</v>
      </c>
      <c r="E17" s="330">
        <v>1</v>
      </c>
      <c r="F17" s="331">
        <v>0</v>
      </c>
      <c r="G17" s="325">
        <v>0</v>
      </c>
      <c r="H17" s="326">
        <v>0</v>
      </c>
      <c r="I17" s="324"/>
      <c r="J17" s="325"/>
      <c r="K17" s="325"/>
      <c r="L17" s="326"/>
      <c r="M17" s="318">
        <f t="shared" si="0"/>
        <v>0</v>
      </c>
      <c r="N17" s="319" t="e">
        <f t="shared" si="0"/>
        <v>#DIV/0!</v>
      </c>
      <c r="O17" s="319" t="e">
        <f t="shared" si="0"/>
        <v>#DIV/0!</v>
      </c>
      <c r="P17" s="319" t="e">
        <f t="shared" si="0"/>
        <v>#DIV/0!</v>
      </c>
      <c r="Q17" s="320">
        <f t="shared" si="1"/>
        <v>0</v>
      </c>
      <c r="R17" s="313"/>
      <c r="S17" s="314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</row>
    <row r="18" spans="1:35" ht="15.75" customHeight="1">
      <c r="A18" s="79"/>
      <c r="B18" s="79"/>
      <c r="C18" s="79"/>
      <c r="D18" s="79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  <c r="S18" s="12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5" ht="15.75" customHeight="1">
      <c r="A19" s="79"/>
      <c r="B19" s="79"/>
      <c r="C19" s="79"/>
      <c r="D19" s="79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</row>
    <row r="20" spans="1:35" ht="15.75" customHeight="1">
      <c r="A20" s="79"/>
      <c r="B20" s="79"/>
      <c r="C20" s="79"/>
      <c r="D20" s="7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ht="15.75" customHeight="1">
      <c r="A21" s="79"/>
      <c r="B21" s="79"/>
      <c r="C21" s="79"/>
      <c r="D21" s="79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</row>
    <row r="22" spans="1:35" ht="15.75" customHeight="1">
      <c r="A22" s="79"/>
      <c r="B22" s="79"/>
      <c r="C22" s="79"/>
      <c r="D22" s="79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</row>
    <row r="23" spans="1:35" ht="15.75" customHeight="1">
      <c r="A23" s="79"/>
      <c r="B23" s="79"/>
      <c r="C23" s="79"/>
      <c r="D23" s="79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1:35" ht="15.75" customHeight="1">
      <c r="A24" s="79"/>
      <c r="B24" s="79"/>
      <c r="C24" s="79"/>
      <c r="D24" s="7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1:35" ht="15.75" customHeight="1">
      <c r="A25" s="79"/>
      <c r="B25" s="79"/>
      <c r="C25" s="79"/>
      <c r="D25" s="79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35" ht="15.75" customHeight="1">
      <c r="A26" s="79"/>
      <c r="B26" s="79"/>
      <c r="C26" s="79"/>
      <c r="D26" s="79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35" ht="15.75" customHeight="1">
      <c r="A27" s="79"/>
      <c r="B27" s="79"/>
      <c r="C27" s="79"/>
      <c r="D27" s="79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1:35" ht="15.75" customHeight="1">
      <c r="A28" s="79"/>
      <c r="B28" s="79"/>
      <c r="C28" s="79"/>
      <c r="D28" s="79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35" ht="15.75" customHeight="1">
      <c r="A29" s="79"/>
      <c r="B29" s="79"/>
      <c r="C29" s="79"/>
      <c r="D29" s="79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1:35" ht="15.75" customHeight="1">
      <c r="A30" s="79"/>
      <c r="B30" s="79"/>
      <c r="C30" s="79"/>
      <c r="D30" s="7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</row>
    <row r="31" spans="1:35" ht="15.75" customHeight="1">
      <c r="A31" s="79"/>
      <c r="B31" s="79"/>
      <c r="C31" s="79"/>
      <c r="D31" s="79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</row>
    <row r="32" spans="1:35" ht="15.75" customHeight="1">
      <c r="A32" s="79"/>
      <c r="B32" s="79"/>
      <c r="C32" s="79"/>
      <c r="D32" s="79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</row>
    <row r="33" spans="1:35" ht="15.75" customHeight="1">
      <c r="A33" s="79"/>
      <c r="B33" s="79"/>
      <c r="C33" s="79"/>
      <c r="D33" s="79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</row>
    <row r="34" spans="1:35" ht="15.75" customHeight="1">
      <c r="A34" s="79"/>
      <c r="B34" s="79"/>
      <c r="C34" s="79"/>
      <c r="D34" s="79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</row>
    <row r="35" spans="1:35" ht="15.75" customHeight="1">
      <c r="A35" s="79"/>
      <c r="B35" s="79"/>
      <c r="C35" s="79"/>
      <c r="D35" s="79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ht="15.75" customHeight="1">
      <c r="A36" s="79"/>
      <c r="B36" s="79"/>
      <c r="C36" s="79"/>
      <c r="D36" s="79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5" ht="15.75" customHeight="1">
      <c r="A37" s="79"/>
      <c r="B37" s="79"/>
      <c r="C37" s="79"/>
      <c r="D37" s="79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</row>
    <row r="38" spans="1:35" ht="15.75" customHeight="1">
      <c r="A38" s="79"/>
      <c r="B38" s="79"/>
      <c r="C38" s="79"/>
      <c r="D38" s="79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</row>
    <row r="39" spans="1:35" ht="15.75" customHeight="1">
      <c r="A39" s="79"/>
      <c r="B39" s="79"/>
      <c r="C39" s="79"/>
      <c r="D39" s="79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5.75" customHeight="1">
      <c r="A40" s="79"/>
      <c r="B40" s="79"/>
      <c r="C40" s="79"/>
      <c r="D40" s="79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5.75" customHeight="1">
      <c r="A41" s="79"/>
      <c r="B41" s="79"/>
      <c r="C41" s="79"/>
      <c r="D41" s="79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5.75" customHeight="1">
      <c r="A42" s="79"/>
      <c r="B42" s="79"/>
      <c r="C42" s="79"/>
      <c r="D42" s="79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5.75" customHeight="1">
      <c r="A43" s="79"/>
      <c r="B43" s="79"/>
      <c r="C43" s="79"/>
      <c r="D43" s="79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5.75" customHeight="1">
      <c r="A44" s="79"/>
      <c r="B44" s="79"/>
      <c r="C44" s="79"/>
      <c r="D44" s="79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5.75" customHeight="1">
      <c r="A45" s="79"/>
      <c r="B45" s="79"/>
      <c r="C45" s="79"/>
      <c r="D45" s="79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5.75" customHeight="1">
      <c r="A46" s="79"/>
      <c r="B46" s="79"/>
      <c r="C46" s="79"/>
      <c r="D46" s="79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ht="15.75" customHeight="1">
      <c r="A47" s="79"/>
      <c r="B47" s="79"/>
      <c r="C47" s="79"/>
      <c r="D47" s="79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</row>
    <row r="48" spans="1:35" ht="15.75" customHeight="1">
      <c r="A48" s="79"/>
      <c r="B48" s="79"/>
      <c r="C48" s="79"/>
      <c r="D48" s="79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1:35" ht="15.75" customHeight="1">
      <c r="A49" s="79"/>
      <c r="B49" s="79"/>
      <c r="C49" s="79"/>
      <c r="D49" s="79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</row>
    <row r="50" spans="1:35" ht="15.75" customHeight="1">
      <c r="A50" s="79"/>
      <c r="B50" s="79"/>
      <c r="C50" s="79"/>
      <c r="D50" s="79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</row>
    <row r="51" spans="1:35" ht="15.75" customHeight="1">
      <c r="A51" s="79"/>
      <c r="B51" s="79"/>
      <c r="C51" s="79"/>
      <c r="D51" s="79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</row>
    <row r="52" spans="1:35" ht="15.75" customHeight="1">
      <c r="A52" s="79"/>
      <c r="B52" s="79"/>
      <c r="C52" s="79"/>
      <c r="D52" s="79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</row>
    <row r="53" spans="1:35" ht="15.75" customHeight="1">
      <c r="A53" s="79"/>
      <c r="B53" s="79"/>
      <c r="C53" s="79"/>
      <c r="D53" s="79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ht="15.75" customHeight="1">
      <c r="A54" s="79"/>
      <c r="B54" s="79"/>
      <c r="C54" s="79"/>
      <c r="D54" s="79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5" ht="15.75" customHeight="1">
      <c r="A55" s="79"/>
      <c r="B55" s="79"/>
      <c r="C55" s="79"/>
      <c r="D55" s="79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35" ht="15.75" customHeight="1">
      <c r="A56" s="79"/>
      <c r="B56" s="79"/>
      <c r="C56" s="79"/>
      <c r="D56" s="79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</row>
    <row r="57" spans="1:35" ht="15.75" customHeight="1">
      <c r="A57" s="79"/>
      <c r="B57" s="79"/>
      <c r="C57" s="79"/>
      <c r="D57" s="79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</row>
    <row r="58" spans="1:35" ht="15.75" customHeight="1">
      <c r="A58" s="79"/>
      <c r="B58" s="79"/>
      <c r="C58" s="79"/>
      <c r="D58" s="79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</row>
    <row r="59" spans="1:35" ht="15.75" customHeight="1">
      <c r="A59" s="79"/>
      <c r="B59" s="79"/>
      <c r="C59" s="79"/>
      <c r="D59" s="79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</row>
    <row r="60" spans="1:35" ht="15.75" customHeight="1">
      <c r="A60" s="79"/>
      <c r="B60" s="79"/>
      <c r="C60" s="79"/>
      <c r="D60" s="79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35" ht="15.75" customHeight="1">
      <c r="A61" s="79"/>
      <c r="B61" s="79"/>
      <c r="C61" s="79"/>
      <c r="D61" s="79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</row>
    <row r="62" spans="1:35" ht="15.75" customHeight="1">
      <c r="A62" s="79"/>
      <c r="B62" s="79"/>
      <c r="C62" s="79"/>
      <c r="D62" s="79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</row>
    <row r="63" spans="1:35" ht="15.75" customHeight="1">
      <c r="A63" s="79"/>
      <c r="B63" s="79"/>
      <c r="C63" s="79"/>
      <c r="D63" s="79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</row>
    <row r="64" spans="1:35" ht="15.75" customHeight="1">
      <c r="A64" s="79"/>
      <c r="B64" s="79"/>
      <c r="C64" s="79"/>
      <c r="D64" s="79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</row>
    <row r="65" spans="1:35" ht="15.75" customHeight="1">
      <c r="A65" s="79"/>
      <c r="B65" s="79"/>
      <c r="C65" s="79"/>
      <c r="D65" s="79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</row>
    <row r="66" spans="1:35" ht="15.75" customHeight="1">
      <c r="A66" s="79"/>
      <c r="B66" s="79"/>
      <c r="C66" s="79"/>
      <c r="D66" s="79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</row>
    <row r="67" spans="1:35" ht="15.75" customHeight="1">
      <c r="A67" s="79"/>
      <c r="B67" s="79"/>
      <c r="C67" s="79"/>
      <c r="D67" s="79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</row>
    <row r="68" spans="1:35" ht="15.75" customHeight="1">
      <c r="A68" s="79"/>
      <c r="B68" s="79"/>
      <c r="C68" s="79"/>
      <c r="D68" s="79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</row>
    <row r="69" spans="1:35" ht="15.75" customHeight="1">
      <c r="A69" s="79"/>
      <c r="B69" s="79"/>
      <c r="C69" s="79"/>
      <c r="D69" s="79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</row>
    <row r="70" spans="1:35" ht="15.75" customHeight="1">
      <c r="A70" s="79"/>
      <c r="B70" s="79"/>
      <c r="C70" s="79"/>
      <c r="D70" s="79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</row>
    <row r="71" spans="1:35" ht="15.75" customHeight="1">
      <c r="A71" s="79"/>
      <c r="B71" s="79"/>
      <c r="C71" s="79"/>
      <c r="D71" s="79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</row>
    <row r="72" spans="1:35" ht="15.75" customHeight="1">
      <c r="A72" s="79"/>
      <c r="B72" s="79"/>
      <c r="C72" s="79"/>
      <c r="D72" s="79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</row>
    <row r="73" spans="1:35" ht="15.75" customHeight="1">
      <c r="A73" s="79"/>
      <c r="B73" s="79"/>
      <c r="C73" s="79"/>
      <c r="D73" s="79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</row>
    <row r="74" spans="1:35" ht="15.75" customHeight="1">
      <c r="A74" s="79"/>
      <c r="B74" s="79"/>
      <c r="C74" s="79"/>
      <c r="D74" s="79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</row>
    <row r="75" spans="1:35" ht="15.75" customHeight="1">
      <c r="A75" s="79"/>
      <c r="B75" s="79"/>
      <c r="C75" s="79"/>
      <c r="D75" s="79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</row>
    <row r="76" spans="1:35" ht="15.75" customHeight="1">
      <c r="A76" s="79"/>
      <c r="B76" s="79"/>
      <c r="C76" s="79"/>
      <c r="D76" s="79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</row>
    <row r="77" spans="1:35" ht="15.75" customHeight="1">
      <c r="A77" s="79"/>
      <c r="B77" s="79"/>
      <c r="C77" s="79"/>
      <c r="D77" s="79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</row>
    <row r="78" spans="1:35" ht="15.75" customHeight="1">
      <c r="A78" s="79"/>
      <c r="B78" s="79"/>
      <c r="C78" s="79"/>
      <c r="D78" s="79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</row>
    <row r="79" spans="1:35" ht="15.75" customHeight="1">
      <c r="A79" s="79"/>
      <c r="B79" s="79"/>
      <c r="C79" s="79"/>
      <c r="D79" s="79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</row>
    <row r="80" spans="1:35" ht="15.75" customHeight="1">
      <c r="A80" s="79"/>
      <c r="B80" s="79"/>
      <c r="C80" s="79"/>
      <c r="D80" s="79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</row>
    <row r="81" spans="1:35" ht="15.75" customHeight="1">
      <c r="A81" s="79"/>
      <c r="B81" s="79"/>
      <c r="C81" s="79"/>
      <c r="D81" s="79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</row>
    <row r="82" spans="1:35" ht="15.75" customHeight="1">
      <c r="A82" s="79"/>
      <c r="B82" s="79"/>
      <c r="C82" s="79"/>
      <c r="D82" s="79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</row>
    <row r="83" spans="1:35" ht="15.75" customHeight="1">
      <c r="A83" s="79"/>
      <c r="B83" s="79"/>
      <c r="C83" s="79"/>
      <c r="D83" s="79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</row>
    <row r="84" spans="1:35" ht="15.75" customHeight="1">
      <c r="A84" s="79"/>
      <c r="B84" s="79"/>
      <c r="C84" s="79"/>
      <c r="D84" s="79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</row>
    <row r="85" spans="1:35" ht="15.75" customHeight="1">
      <c r="A85" s="79"/>
      <c r="B85" s="79"/>
      <c r="C85" s="79"/>
      <c r="D85" s="79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</row>
    <row r="86" spans="1:35" ht="15.75" customHeight="1">
      <c r="A86" s="79"/>
      <c r="B86" s="79"/>
      <c r="C86" s="79"/>
      <c r="D86" s="79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</row>
    <row r="87" spans="1:35" ht="15.75" customHeight="1">
      <c r="A87" s="79"/>
      <c r="B87" s="79"/>
      <c r="C87" s="79"/>
      <c r="D87" s="79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</row>
    <row r="88" spans="1:35" ht="15.75" customHeight="1">
      <c r="A88" s="79"/>
      <c r="B88" s="79"/>
      <c r="C88" s="79"/>
      <c r="D88" s="79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</row>
    <row r="89" spans="1:35" ht="15.75" customHeight="1">
      <c r="A89" s="79"/>
      <c r="B89" s="79"/>
      <c r="C89" s="79"/>
      <c r="D89" s="79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</row>
    <row r="90" spans="1:35" ht="15.75" customHeight="1">
      <c r="A90" s="79"/>
      <c r="B90" s="79"/>
      <c r="C90" s="79"/>
      <c r="D90" s="79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</row>
    <row r="91" spans="1:35" ht="15.75" customHeight="1">
      <c r="A91" s="79"/>
      <c r="B91" s="79"/>
      <c r="C91" s="79"/>
      <c r="D91" s="79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</row>
    <row r="92" spans="1:35" ht="15.75" customHeight="1">
      <c r="A92" s="79"/>
      <c r="B92" s="79"/>
      <c r="C92" s="79"/>
      <c r="D92" s="79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</row>
    <row r="93" spans="1:35" ht="15.75" customHeight="1">
      <c r="A93" s="79"/>
      <c r="B93" s="79"/>
      <c r="C93" s="79"/>
      <c r="D93" s="79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</row>
    <row r="94" spans="1:35" ht="15.75" customHeight="1">
      <c r="A94" s="79"/>
      <c r="B94" s="79"/>
      <c r="C94" s="79"/>
      <c r="D94" s="79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</row>
    <row r="95" spans="1:35" ht="15.75" customHeight="1">
      <c r="A95" s="79"/>
      <c r="B95" s="79"/>
      <c r="C95" s="79"/>
      <c r="D95" s="79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</row>
    <row r="96" spans="1:35" ht="15.75" customHeight="1">
      <c r="A96" s="79"/>
      <c r="B96" s="79"/>
      <c r="C96" s="79"/>
      <c r="D96" s="79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</row>
    <row r="97" spans="1:35" ht="15.75" customHeight="1">
      <c r="A97" s="79"/>
      <c r="B97" s="79"/>
      <c r="C97" s="79"/>
      <c r="D97" s="79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</row>
    <row r="98" spans="1:35" ht="15.75" customHeight="1">
      <c r="A98" s="79"/>
      <c r="B98" s="79"/>
      <c r="C98" s="79"/>
      <c r="D98" s="79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</row>
    <row r="99" spans="1:35" ht="15.75" customHeight="1">
      <c r="A99" s="79"/>
      <c r="B99" s="79"/>
      <c r="C99" s="79"/>
      <c r="D99" s="79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</row>
    <row r="100" spans="1:35" ht="15.75" customHeight="1">
      <c r="A100" s="79"/>
      <c r="B100" s="79"/>
      <c r="C100" s="79"/>
      <c r="D100" s="79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</row>
    <row r="101" spans="1:35" ht="15.75" customHeight="1">
      <c r="A101" s="79"/>
      <c r="B101" s="79"/>
      <c r="C101" s="79"/>
      <c r="D101" s="79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</row>
    <row r="102" spans="1:35" ht="15.75" customHeight="1">
      <c r="A102" s="79"/>
      <c r="B102" s="79"/>
      <c r="C102" s="79"/>
      <c r="D102" s="79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</row>
    <row r="103" spans="1:35" ht="15.75" customHeight="1">
      <c r="A103" s="79"/>
      <c r="B103" s="79"/>
      <c r="C103" s="79"/>
      <c r="D103" s="79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</row>
    <row r="104" spans="1:35" ht="15.75" customHeight="1">
      <c r="A104" s="79"/>
      <c r="B104" s="79"/>
      <c r="C104" s="79"/>
      <c r="D104" s="79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</row>
    <row r="105" spans="1:35" ht="15.75" customHeight="1">
      <c r="A105" s="79"/>
      <c r="B105" s="79"/>
      <c r="C105" s="79"/>
      <c r="D105" s="79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</row>
    <row r="106" spans="1:35" ht="15.75" customHeight="1">
      <c r="A106" s="79"/>
      <c r="B106" s="79"/>
      <c r="C106" s="79"/>
      <c r="D106" s="79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</row>
    <row r="107" spans="1:35" ht="15.75" customHeight="1">
      <c r="A107" s="79"/>
      <c r="B107" s="79"/>
      <c r="C107" s="79"/>
      <c r="D107" s="79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</row>
    <row r="108" spans="1:35" ht="15.75" customHeight="1">
      <c r="A108" s="79"/>
      <c r="B108" s="79"/>
      <c r="C108" s="79"/>
      <c r="D108" s="79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</row>
    <row r="109" spans="1:35" ht="15.75" customHeight="1">
      <c r="A109" s="79"/>
      <c r="B109" s="79"/>
      <c r="C109" s="79"/>
      <c r="D109" s="79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</row>
    <row r="110" spans="1:35" ht="15.75" customHeight="1">
      <c r="A110" s="79"/>
      <c r="B110" s="79"/>
      <c r="C110" s="79"/>
      <c r="D110" s="79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</row>
    <row r="111" spans="1:35" ht="15.75" customHeight="1">
      <c r="A111" s="79"/>
      <c r="B111" s="79"/>
      <c r="C111" s="79"/>
      <c r="D111" s="79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</row>
    <row r="112" spans="1:35" ht="15.75" customHeight="1">
      <c r="A112" s="79"/>
      <c r="B112" s="79"/>
      <c r="C112" s="79"/>
      <c r="D112" s="79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</row>
    <row r="113" spans="1:35" ht="15.75" customHeight="1">
      <c r="A113" s="79"/>
      <c r="B113" s="79"/>
      <c r="C113" s="79"/>
      <c r="D113" s="79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</row>
    <row r="114" spans="1:35" ht="15.75" customHeight="1">
      <c r="A114" s="79"/>
      <c r="B114" s="79"/>
      <c r="C114" s="79"/>
      <c r="D114" s="79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</row>
    <row r="115" spans="1:35" ht="15.75" customHeight="1">
      <c r="A115" s="79"/>
      <c r="B115" s="79"/>
      <c r="C115" s="79"/>
      <c r="D115" s="79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</row>
    <row r="116" spans="1:35" ht="15.75" customHeight="1">
      <c r="A116" s="79"/>
      <c r="B116" s="79"/>
      <c r="C116" s="79"/>
      <c r="D116" s="79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</row>
    <row r="117" spans="1:35" ht="15.75" customHeight="1">
      <c r="A117" s="79"/>
      <c r="B117" s="79"/>
      <c r="C117" s="79"/>
      <c r="D117" s="79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</row>
    <row r="118" spans="1:35" ht="15.75" customHeight="1">
      <c r="A118" s="79"/>
      <c r="B118" s="79"/>
      <c r="C118" s="79"/>
      <c r="D118" s="79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</row>
    <row r="119" spans="1:35" ht="15.75" customHeight="1">
      <c r="A119" s="79"/>
      <c r="B119" s="79"/>
      <c r="C119" s="79"/>
      <c r="D119" s="79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</row>
    <row r="120" spans="1:35" ht="15.75" customHeight="1">
      <c r="A120" s="79"/>
      <c r="B120" s="79"/>
      <c r="C120" s="79"/>
      <c r="D120" s="79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</row>
    <row r="121" spans="1:35" ht="15.75" customHeight="1">
      <c r="A121" s="79"/>
      <c r="B121" s="79"/>
      <c r="C121" s="79"/>
      <c r="D121" s="79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</row>
    <row r="122" spans="1:35" ht="15.75" customHeight="1">
      <c r="A122" s="79"/>
      <c r="B122" s="79"/>
      <c r="C122" s="79"/>
      <c r="D122" s="79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</row>
    <row r="123" spans="1:35" ht="15.75" customHeight="1">
      <c r="A123" s="79"/>
      <c r="B123" s="79"/>
      <c r="C123" s="79"/>
      <c r="D123" s="79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</row>
    <row r="124" spans="1:35" ht="15.75" customHeight="1">
      <c r="A124" s="79"/>
      <c r="B124" s="79"/>
      <c r="C124" s="79"/>
      <c r="D124" s="79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</row>
    <row r="125" spans="1:35" ht="15.75" customHeight="1">
      <c r="A125" s="79"/>
      <c r="B125" s="79"/>
      <c r="C125" s="79"/>
      <c r="D125" s="79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</row>
    <row r="126" spans="1:35" ht="15.75" customHeight="1">
      <c r="A126" s="79"/>
      <c r="B126" s="79"/>
      <c r="C126" s="79"/>
      <c r="D126" s="79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</row>
    <row r="127" spans="1:35" ht="15.75" customHeight="1">
      <c r="A127" s="79"/>
      <c r="B127" s="79"/>
      <c r="C127" s="79"/>
      <c r="D127" s="79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</row>
    <row r="128" spans="1:35" ht="15.75" customHeight="1">
      <c r="A128" s="79"/>
      <c r="B128" s="79"/>
      <c r="C128" s="79"/>
      <c r="D128" s="79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</row>
    <row r="129" spans="1:35" ht="15.75" customHeight="1">
      <c r="A129" s="79"/>
      <c r="B129" s="79"/>
      <c r="C129" s="79"/>
      <c r="D129" s="79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</row>
    <row r="130" spans="1:35" ht="15.75" customHeight="1">
      <c r="A130" s="79"/>
      <c r="B130" s="79"/>
      <c r="C130" s="79"/>
      <c r="D130" s="79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</row>
    <row r="131" spans="1:35" ht="15.75" customHeight="1">
      <c r="A131" s="79"/>
      <c r="B131" s="79"/>
      <c r="C131" s="79"/>
      <c r="D131" s="79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</row>
    <row r="132" spans="1:35" ht="15.75" customHeight="1">
      <c r="A132" s="79"/>
      <c r="B132" s="79"/>
      <c r="C132" s="79"/>
      <c r="D132" s="79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</row>
    <row r="133" spans="1:35" ht="15.75" customHeight="1">
      <c r="A133" s="79"/>
      <c r="B133" s="79"/>
      <c r="C133" s="79"/>
      <c r="D133" s="79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</row>
    <row r="134" spans="1:35" ht="15.75" customHeight="1">
      <c r="A134" s="79"/>
      <c r="B134" s="79"/>
      <c r="C134" s="79"/>
      <c r="D134" s="79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</row>
    <row r="135" spans="1:35" ht="15.75" customHeight="1">
      <c r="A135" s="79"/>
      <c r="B135" s="79"/>
      <c r="C135" s="79"/>
      <c r="D135" s="79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</row>
    <row r="136" spans="1:35" ht="15.75" customHeight="1"/>
    <row r="137" spans="1:35" ht="15.75" customHeight="1"/>
    <row r="138" spans="1:35" ht="15.75" customHeight="1"/>
    <row r="139" spans="1:35" ht="15.75" customHeight="1"/>
    <row r="140" spans="1:35" ht="15.75" customHeight="1"/>
    <row r="141" spans="1:35" ht="15.75" customHeight="1"/>
    <row r="142" spans="1:35" ht="15.75" customHeight="1"/>
    <row r="143" spans="1:35" ht="15.75" customHeight="1"/>
    <row r="144" spans="1:35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</sheetData>
  <mergeCells count="14">
    <mergeCell ref="Q5:Q6"/>
    <mergeCell ref="R5:R6"/>
    <mergeCell ref="S5:S6"/>
    <mergeCell ref="A1:S1"/>
    <mergeCell ref="N2:R2"/>
    <mergeCell ref="N3:R3"/>
    <mergeCell ref="A5:A6"/>
    <mergeCell ref="B5:B6"/>
    <mergeCell ref="C5:C6"/>
    <mergeCell ref="D5:D6"/>
    <mergeCell ref="E5:H5"/>
    <mergeCell ref="I5:L5"/>
    <mergeCell ref="M5:P5"/>
    <mergeCell ref="A3:H3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showGridLines="0" zoomScale="80" zoomScaleNormal="80" workbookViewId="0">
      <pane ySplit="6" topLeftCell="A7" activePane="bottomLeft" state="frozen"/>
      <selection pane="bottomLeft" activeCell="A7" sqref="A7:A8"/>
    </sheetView>
  </sheetViews>
  <sheetFormatPr baseColWidth="10" defaultColWidth="14.42578125" defaultRowHeight="15" customHeight="1"/>
  <cols>
    <col min="1" max="1" width="25.42578125" style="115" customWidth="1"/>
    <col min="2" max="3" width="25.42578125" style="80" customWidth="1"/>
    <col min="4" max="4" width="25.42578125" style="358" customWidth="1"/>
    <col min="5" max="5" width="12" style="80" customWidth="1"/>
    <col min="6" max="6" width="11" style="80" customWidth="1"/>
    <col min="7" max="19" width="12.85546875" style="80" customWidth="1"/>
    <col min="20" max="20" width="21.28515625" style="80" customWidth="1"/>
    <col min="21" max="21" width="46.140625" style="80" customWidth="1"/>
    <col min="22" max="22" width="23.85546875" style="80" customWidth="1"/>
    <col min="23" max="23" width="1.7109375" style="80" customWidth="1"/>
    <col min="24" max="24" width="24.5703125" style="80" customWidth="1"/>
    <col min="25" max="25" width="39.42578125" style="80" customWidth="1"/>
    <col min="26" max="26" width="25.85546875" style="80" customWidth="1"/>
    <col min="27" max="27" width="22.85546875" style="80" customWidth="1"/>
    <col min="28" max="28" width="20.140625" style="80" customWidth="1"/>
    <col min="29" max="29" width="11.42578125" style="80" customWidth="1"/>
    <col min="30" max="30" width="15.7109375" style="80" customWidth="1"/>
    <col min="31" max="31" width="11.42578125" style="80" customWidth="1"/>
    <col min="32" max="32" width="58.42578125" style="80" customWidth="1"/>
    <col min="33" max="34" width="11.42578125" style="80" customWidth="1"/>
    <col min="35" max="16384" width="14.42578125" style="80"/>
  </cols>
  <sheetData>
    <row r="1" spans="1:34" ht="68.25" customHeight="1">
      <c r="A1" s="526" t="s">
        <v>126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8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20.25" customHeight="1">
      <c r="A2" s="81"/>
      <c r="B2" s="81"/>
      <c r="C2" s="81"/>
      <c r="D2" s="81"/>
      <c r="E2" s="81"/>
      <c r="F2" s="81"/>
      <c r="H2" s="82"/>
      <c r="I2" s="82"/>
      <c r="J2" s="82"/>
      <c r="K2" s="82"/>
      <c r="L2" s="82"/>
      <c r="Q2" s="529" t="s">
        <v>26</v>
      </c>
      <c r="R2" s="512"/>
      <c r="S2" s="512"/>
      <c r="T2" s="513"/>
      <c r="U2" s="83">
        <v>44312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2.75">
      <c r="A3" s="535" t="s">
        <v>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82"/>
      <c r="Q3" s="530" t="s">
        <v>28</v>
      </c>
      <c r="R3" s="509"/>
      <c r="S3" s="509"/>
      <c r="T3" s="510"/>
      <c r="U3" s="85">
        <f>AVERAGE(S7:S17)</f>
        <v>0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ht="11.25" customHeight="1" thickBot="1">
      <c r="A4" s="84"/>
      <c r="B4" s="79"/>
      <c r="C4" s="79"/>
      <c r="D4" s="355"/>
      <c r="E4" s="79"/>
      <c r="F4" s="79"/>
      <c r="G4" s="86"/>
      <c r="H4" s="86"/>
      <c r="I4" s="86"/>
      <c r="J4" s="86"/>
      <c r="K4" s="86"/>
      <c r="L4" s="86"/>
      <c r="M4" s="86"/>
      <c r="N4" s="86"/>
      <c r="O4" s="86"/>
      <c r="P4" s="87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ht="15" customHeight="1">
      <c r="A5" s="505" t="s">
        <v>127</v>
      </c>
      <c r="B5" s="532" t="s">
        <v>30</v>
      </c>
      <c r="C5" s="532" t="s">
        <v>93</v>
      </c>
      <c r="D5" s="516" t="s">
        <v>31</v>
      </c>
      <c r="E5" s="516" t="s">
        <v>32</v>
      </c>
      <c r="F5" s="503" t="s">
        <v>33</v>
      </c>
      <c r="G5" s="519" t="s">
        <v>34</v>
      </c>
      <c r="H5" s="520"/>
      <c r="I5" s="520"/>
      <c r="J5" s="521"/>
      <c r="K5" s="519" t="s">
        <v>35</v>
      </c>
      <c r="L5" s="520"/>
      <c r="M5" s="520"/>
      <c r="N5" s="521"/>
      <c r="O5" s="522" t="s">
        <v>36</v>
      </c>
      <c r="P5" s="523"/>
      <c r="Q5" s="523"/>
      <c r="R5" s="524"/>
      <c r="S5" s="503" t="s">
        <v>37</v>
      </c>
      <c r="T5" s="505" t="s">
        <v>38</v>
      </c>
      <c r="U5" s="503" t="s">
        <v>39</v>
      </c>
      <c r="V5" s="88"/>
      <c r="W5" s="88"/>
      <c r="X5" s="88"/>
      <c r="Y5" s="88"/>
      <c r="Z5" s="88"/>
      <c r="AA5" s="88"/>
      <c r="AB5" s="88"/>
      <c r="AC5" s="89"/>
      <c r="AD5" s="90"/>
      <c r="AE5" s="89"/>
      <c r="AF5" s="89"/>
      <c r="AG5" s="89"/>
      <c r="AH5" s="89"/>
    </row>
    <row r="6" spans="1:34" ht="33.75" customHeight="1">
      <c r="A6" s="531"/>
      <c r="B6" s="533"/>
      <c r="C6" s="533"/>
      <c r="D6" s="534"/>
      <c r="E6" s="517"/>
      <c r="F6" s="518"/>
      <c r="G6" s="315" t="s">
        <v>40</v>
      </c>
      <c r="H6" s="91" t="s">
        <v>41</v>
      </c>
      <c r="I6" s="91" t="s">
        <v>42</v>
      </c>
      <c r="J6" s="321" t="s">
        <v>43</v>
      </c>
      <c r="K6" s="315" t="s">
        <v>40</v>
      </c>
      <c r="L6" s="91" t="s">
        <v>41</v>
      </c>
      <c r="M6" s="91" t="s">
        <v>42</v>
      </c>
      <c r="N6" s="321" t="s">
        <v>43</v>
      </c>
      <c r="O6" s="315" t="s">
        <v>50</v>
      </c>
      <c r="P6" s="91" t="s">
        <v>45</v>
      </c>
      <c r="Q6" s="91" t="s">
        <v>46</v>
      </c>
      <c r="R6" s="91" t="s">
        <v>51</v>
      </c>
      <c r="S6" s="518"/>
      <c r="T6" s="515"/>
      <c r="U6" s="518"/>
      <c r="V6" s="88"/>
      <c r="W6" s="88"/>
      <c r="X6" s="88"/>
      <c r="Y6" s="88"/>
      <c r="Z6" s="88"/>
      <c r="AA6" s="88"/>
      <c r="AB6" s="88"/>
      <c r="AC6" s="89"/>
      <c r="AD6" s="89"/>
      <c r="AE6" s="89"/>
      <c r="AF6" s="89"/>
      <c r="AG6" s="89"/>
      <c r="AH6" s="89"/>
    </row>
    <row r="7" spans="1:34" ht="63.75">
      <c r="A7" s="536" t="s">
        <v>94</v>
      </c>
      <c r="B7" s="543" t="s">
        <v>95</v>
      </c>
      <c r="C7" s="94" t="s">
        <v>128</v>
      </c>
      <c r="D7" s="95" t="s">
        <v>129</v>
      </c>
      <c r="E7" s="96" t="s">
        <v>130</v>
      </c>
      <c r="F7" s="354" t="s">
        <v>131</v>
      </c>
      <c r="G7" s="348">
        <v>0</v>
      </c>
      <c r="H7" s="97">
        <v>1</v>
      </c>
      <c r="I7" s="97">
        <v>0</v>
      </c>
      <c r="J7" s="98">
        <v>0</v>
      </c>
      <c r="K7" s="348"/>
      <c r="L7" s="97"/>
      <c r="M7" s="97"/>
      <c r="N7" s="98"/>
      <c r="O7" s="348" t="e">
        <f t="shared" ref="O7:R7" si="0">K7/G7</f>
        <v>#DIV/0!</v>
      </c>
      <c r="P7" s="97">
        <f t="shared" si="0"/>
        <v>0</v>
      </c>
      <c r="Q7" s="97" t="e">
        <f t="shared" si="0"/>
        <v>#DIV/0!</v>
      </c>
      <c r="R7" s="97" t="e">
        <f t="shared" si="0"/>
        <v>#DIV/0!</v>
      </c>
      <c r="S7" s="349">
        <f t="shared" ref="S7:S17" si="1">(SUM(K7:N7)/SUM(G7:J7))</f>
        <v>0</v>
      </c>
      <c r="T7" s="340"/>
      <c r="U7" s="341"/>
      <c r="V7" s="92"/>
      <c r="W7" s="92"/>
      <c r="X7" s="92"/>
      <c r="Y7" s="92"/>
      <c r="Z7" s="92"/>
      <c r="AA7" s="92"/>
      <c r="AB7" s="92"/>
      <c r="AC7" s="93"/>
      <c r="AD7" s="93"/>
      <c r="AE7" s="93"/>
      <c r="AF7" s="93"/>
      <c r="AG7" s="93"/>
      <c r="AH7" s="93"/>
    </row>
    <row r="8" spans="1:34" ht="63.75">
      <c r="A8" s="536"/>
      <c r="B8" s="543"/>
      <c r="C8" s="94" t="s">
        <v>132</v>
      </c>
      <c r="D8" s="95" t="s">
        <v>133</v>
      </c>
      <c r="E8" s="96" t="s">
        <v>134</v>
      </c>
      <c r="F8" s="354" t="s">
        <v>135</v>
      </c>
      <c r="G8" s="348">
        <v>1</v>
      </c>
      <c r="H8" s="97">
        <v>1</v>
      </c>
      <c r="I8" s="97">
        <v>1</v>
      </c>
      <c r="J8" s="98">
        <v>1</v>
      </c>
      <c r="K8" s="348"/>
      <c r="L8" s="97"/>
      <c r="M8" s="97"/>
      <c r="N8" s="98"/>
      <c r="O8" s="348">
        <f t="shared" ref="O8" si="2">K8/G8</f>
        <v>0</v>
      </c>
      <c r="P8" s="97">
        <f t="shared" ref="P8" si="3">L8/H8</f>
        <v>0</v>
      </c>
      <c r="Q8" s="97">
        <f t="shared" ref="Q8" si="4">M8/I8</f>
        <v>0</v>
      </c>
      <c r="R8" s="97">
        <f t="shared" ref="R8" si="5">N8/J8</f>
        <v>0</v>
      </c>
      <c r="S8" s="349">
        <f t="shared" si="1"/>
        <v>0</v>
      </c>
      <c r="T8" s="340"/>
      <c r="U8" s="341"/>
      <c r="V8" s="92"/>
      <c r="W8" s="92"/>
      <c r="X8" s="92"/>
      <c r="Y8" s="92"/>
      <c r="Z8" s="92"/>
      <c r="AA8" s="92"/>
      <c r="AB8" s="92"/>
      <c r="AC8" s="93"/>
      <c r="AD8" s="93"/>
      <c r="AE8" s="93"/>
      <c r="AF8" s="93"/>
      <c r="AG8" s="93"/>
      <c r="AH8" s="93"/>
    </row>
    <row r="9" spans="1:34" ht="60" customHeight="1">
      <c r="A9" s="536" t="s">
        <v>96</v>
      </c>
      <c r="B9" s="154" t="s">
        <v>97</v>
      </c>
      <c r="C9" s="99" t="s">
        <v>98</v>
      </c>
      <c r="D9" s="97" t="s">
        <v>84</v>
      </c>
      <c r="E9" s="97" t="s">
        <v>99</v>
      </c>
      <c r="F9" s="98" t="s">
        <v>136</v>
      </c>
      <c r="G9" s="348">
        <v>0</v>
      </c>
      <c r="H9" s="100">
        <v>0.5</v>
      </c>
      <c r="I9" s="100">
        <v>0.5</v>
      </c>
      <c r="J9" s="98">
        <v>0</v>
      </c>
      <c r="K9" s="348"/>
      <c r="L9" s="100"/>
      <c r="M9" s="100"/>
      <c r="N9" s="98"/>
      <c r="O9" s="348" t="e">
        <f t="shared" ref="O9:R9" si="6">K9/G9</f>
        <v>#DIV/0!</v>
      </c>
      <c r="P9" s="97">
        <f t="shared" si="6"/>
        <v>0</v>
      </c>
      <c r="Q9" s="97">
        <f t="shared" si="6"/>
        <v>0</v>
      </c>
      <c r="R9" s="97" t="e">
        <f t="shared" si="6"/>
        <v>#DIV/0!</v>
      </c>
      <c r="S9" s="349">
        <f t="shared" si="1"/>
        <v>0</v>
      </c>
      <c r="T9" s="342"/>
      <c r="U9" s="343"/>
      <c r="V9" s="88"/>
      <c r="W9" s="88"/>
      <c r="X9" s="88"/>
      <c r="Y9" s="88"/>
      <c r="Z9" s="88"/>
      <c r="AA9" s="88"/>
      <c r="AB9" s="88"/>
      <c r="AC9" s="89"/>
      <c r="AD9" s="79"/>
      <c r="AE9" s="79"/>
      <c r="AF9" s="79"/>
      <c r="AG9" s="79"/>
      <c r="AH9" s="79"/>
    </row>
    <row r="10" spans="1:34" ht="60" customHeight="1">
      <c r="A10" s="540"/>
      <c r="B10" s="538" t="s">
        <v>100</v>
      </c>
      <c r="C10" s="99" t="s">
        <v>102</v>
      </c>
      <c r="D10" s="97" t="s">
        <v>86</v>
      </c>
      <c r="E10" s="97" t="s">
        <v>103</v>
      </c>
      <c r="F10" s="98" t="s">
        <v>137</v>
      </c>
      <c r="G10" s="348">
        <v>0</v>
      </c>
      <c r="H10" s="97">
        <v>0</v>
      </c>
      <c r="I10" s="100">
        <v>0.5</v>
      </c>
      <c r="J10" s="101">
        <v>0.5</v>
      </c>
      <c r="K10" s="348"/>
      <c r="L10" s="97"/>
      <c r="M10" s="100"/>
      <c r="N10" s="101"/>
      <c r="O10" s="348" t="e">
        <f t="shared" ref="O10" si="7">K10/G10</f>
        <v>#DIV/0!</v>
      </c>
      <c r="P10" s="97" t="e">
        <f t="shared" ref="P10" si="8">L10/H10</f>
        <v>#DIV/0!</v>
      </c>
      <c r="Q10" s="97">
        <f t="shared" ref="Q10" si="9">M10/I10</f>
        <v>0</v>
      </c>
      <c r="R10" s="97">
        <f t="shared" ref="R10" si="10">N10/J10</f>
        <v>0</v>
      </c>
      <c r="S10" s="349">
        <f t="shared" si="1"/>
        <v>0</v>
      </c>
      <c r="T10" s="342"/>
      <c r="U10" s="343"/>
      <c r="V10" s="88"/>
      <c r="W10" s="88"/>
      <c r="X10" s="88"/>
      <c r="Y10" s="88"/>
      <c r="Z10" s="88"/>
      <c r="AA10" s="88"/>
      <c r="AB10" s="88"/>
      <c r="AC10" s="89"/>
      <c r="AD10" s="79"/>
      <c r="AE10" s="79"/>
      <c r="AF10" s="79"/>
      <c r="AG10" s="79"/>
      <c r="AH10" s="79"/>
    </row>
    <row r="11" spans="1:34" ht="102">
      <c r="A11" s="540"/>
      <c r="B11" s="539"/>
      <c r="C11" s="99" t="s">
        <v>104</v>
      </c>
      <c r="D11" s="97" t="s">
        <v>84</v>
      </c>
      <c r="E11" s="97" t="s">
        <v>105</v>
      </c>
      <c r="F11" s="98" t="s">
        <v>138</v>
      </c>
      <c r="G11" s="348">
        <v>1</v>
      </c>
      <c r="H11" s="97">
        <v>1</v>
      </c>
      <c r="I11" s="97">
        <v>1</v>
      </c>
      <c r="J11" s="98">
        <v>0</v>
      </c>
      <c r="K11" s="348"/>
      <c r="L11" s="97"/>
      <c r="M11" s="97"/>
      <c r="N11" s="98"/>
      <c r="O11" s="348">
        <f t="shared" ref="O11:R17" si="11">K11/G11</f>
        <v>0</v>
      </c>
      <c r="P11" s="97">
        <f t="shared" si="11"/>
        <v>0</v>
      </c>
      <c r="Q11" s="97">
        <f t="shared" si="11"/>
        <v>0</v>
      </c>
      <c r="R11" s="97" t="e">
        <f t="shared" si="11"/>
        <v>#DIV/0!</v>
      </c>
      <c r="S11" s="349">
        <f t="shared" si="1"/>
        <v>0</v>
      </c>
      <c r="T11" s="342"/>
      <c r="U11" s="341"/>
      <c r="V11" s="88"/>
      <c r="W11" s="88"/>
      <c r="X11" s="88"/>
      <c r="Y11" s="88"/>
      <c r="Z11" s="88"/>
      <c r="AA11" s="88"/>
      <c r="AB11" s="88"/>
      <c r="AC11" s="89"/>
      <c r="AD11" s="79"/>
      <c r="AE11" s="79"/>
      <c r="AF11" s="79"/>
      <c r="AG11" s="79"/>
      <c r="AH11" s="79"/>
    </row>
    <row r="12" spans="1:34" ht="76.5">
      <c r="A12" s="541" t="s">
        <v>106</v>
      </c>
      <c r="B12" s="542" t="s">
        <v>107</v>
      </c>
      <c r="C12" s="99" t="s">
        <v>139</v>
      </c>
      <c r="D12" s="97" t="s">
        <v>86</v>
      </c>
      <c r="E12" s="97" t="s">
        <v>108</v>
      </c>
      <c r="F12" s="98" t="s">
        <v>109</v>
      </c>
      <c r="G12" s="348">
        <v>1</v>
      </c>
      <c r="H12" s="97">
        <v>1</v>
      </c>
      <c r="I12" s="97">
        <v>1</v>
      </c>
      <c r="J12" s="98">
        <v>1</v>
      </c>
      <c r="K12" s="348"/>
      <c r="L12" s="97"/>
      <c r="M12" s="97"/>
      <c r="N12" s="98"/>
      <c r="O12" s="348">
        <f t="shared" si="11"/>
        <v>0</v>
      </c>
      <c r="P12" s="97">
        <f t="shared" si="11"/>
        <v>0</v>
      </c>
      <c r="Q12" s="97">
        <f t="shared" si="11"/>
        <v>0</v>
      </c>
      <c r="R12" s="97">
        <f t="shared" si="11"/>
        <v>0</v>
      </c>
      <c r="S12" s="349">
        <f t="shared" si="1"/>
        <v>0</v>
      </c>
      <c r="T12" s="342"/>
      <c r="U12" s="344"/>
      <c r="V12" s="90"/>
      <c r="W12" s="90"/>
      <c r="X12" s="90"/>
      <c r="Y12" s="90"/>
      <c r="Z12" s="90"/>
      <c r="AA12" s="90"/>
      <c r="AB12" s="90"/>
      <c r="AC12" s="89"/>
      <c r="AD12" s="102"/>
      <c r="AE12" s="102"/>
      <c r="AF12" s="102"/>
      <c r="AG12" s="102"/>
      <c r="AH12" s="102"/>
    </row>
    <row r="13" spans="1:34" ht="82.5" customHeight="1">
      <c r="A13" s="541"/>
      <c r="B13" s="542"/>
      <c r="C13" s="99" t="s">
        <v>140</v>
      </c>
      <c r="D13" s="97" t="s">
        <v>86</v>
      </c>
      <c r="E13" s="97" t="s">
        <v>141</v>
      </c>
      <c r="F13" s="98" t="s">
        <v>142</v>
      </c>
      <c r="G13" s="353">
        <v>0</v>
      </c>
      <c r="H13" s="97">
        <v>0</v>
      </c>
      <c r="I13" s="97">
        <v>0</v>
      </c>
      <c r="J13" s="372">
        <v>1</v>
      </c>
      <c r="K13" s="353"/>
      <c r="L13" s="97"/>
      <c r="M13" s="97"/>
      <c r="N13" s="98"/>
      <c r="O13" s="348" t="e">
        <f t="shared" si="11"/>
        <v>#DIV/0!</v>
      </c>
      <c r="P13" s="97" t="e">
        <f t="shared" si="11"/>
        <v>#DIV/0!</v>
      </c>
      <c r="Q13" s="97" t="e">
        <f t="shared" si="11"/>
        <v>#DIV/0!</v>
      </c>
      <c r="R13" s="97">
        <f t="shared" si="11"/>
        <v>0</v>
      </c>
      <c r="S13" s="349">
        <f t="shared" si="1"/>
        <v>0</v>
      </c>
      <c r="T13" s="342"/>
      <c r="U13" s="344"/>
      <c r="V13" s="90"/>
      <c r="W13" s="90"/>
      <c r="X13" s="90"/>
      <c r="Y13" s="90"/>
      <c r="Z13" s="90"/>
      <c r="AA13" s="90"/>
      <c r="AB13" s="90"/>
      <c r="AC13" s="89"/>
      <c r="AD13" s="102"/>
      <c r="AE13" s="102"/>
      <c r="AF13" s="102"/>
      <c r="AG13" s="102"/>
      <c r="AH13" s="102"/>
    </row>
    <row r="14" spans="1:34" ht="77.25" customHeight="1">
      <c r="A14" s="540"/>
      <c r="B14" s="539"/>
      <c r="C14" s="99" t="s">
        <v>143</v>
      </c>
      <c r="D14" s="97" t="s">
        <v>86</v>
      </c>
      <c r="E14" s="97" t="s">
        <v>144</v>
      </c>
      <c r="F14" s="98" t="s">
        <v>145</v>
      </c>
      <c r="G14" s="348">
        <v>0</v>
      </c>
      <c r="H14" s="100">
        <v>0</v>
      </c>
      <c r="I14" s="97">
        <v>0</v>
      </c>
      <c r="J14" s="372">
        <v>1</v>
      </c>
      <c r="K14" s="348"/>
      <c r="L14" s="100"/>
      <c r="M14" s="97"/>
      <c r="N14" s="98"/>
      <c r="O14" s="348" t="e">
        <f t="shared" si="11"/>
        <v>#DIV/0!</v>
      </c>
      <c r="P14" s="97" t="e">
        <f t="shared" si="11"/>
        <v>#DIV/0!</v>
      </c>
      <c r="Q14" s="97" t="e">
        <f t="shared" si="11"/>
        <v>#DIV/0!</v>
      </c>
      <c r="R14" s="97">
        <f t="shared" si="11"/>
        <v>0</v>
      </c>
      <c r="S14" s="349">
        <f t="shared" si="1"/>
        <v>0</v>
      </c>
      <c r="T14" s="345"/>
      <c r="U14" s="344"/>
      <c r="V14" s="88"/>
      <c r="W14" s="88"/>
      <c r="X14" s="88"/>
      <c r="Y14" s="88"/>
      <c r="Z14" s="88"/>
      <c r="AA14" s="88"/>
      <c r="AB14" s="88"/>
      <c r="AC14" s="89"/>
      <c r="AD14" s="79"/>
      <c r="AE14" s="79"/>
      <c r="AF14" s="79"/>
      <c r="AG14" s="79"/>
      <c r="AH14" s="79"/>
    </row>
    <row r="15" spans="1:34" ht="140.25">
      <c r="A15" s="536" t="s">
        <v>110</v>
      </c>
      <c r="B15" s="538" t="s">
        <v>111</v>
      </c>
      <c r="C15" s="94" t="s">
        <v>146</v>
      </c>
      <c r="D15" s="97" t="s">
        <v>112</v>
      </c>
      <c r="E15" s="97" t="s">
        <v>147</v>
      </c>
      <c r="F15" s="98" t="s">
        <v>148</v>
      </c>
      <c r="G15" s="353">
        <v>0.5</v>
      </c>
      <c r="H15" s="100">
        <v>0.5</v>
      </c>
      <c r="I15" s="97">
        <v>0</v>
      </c>
      <c r="J15" s="98">
        <v>0</v>
      </c>
      <c r="K15" s="353"/>
      <c r="L15" s="100"/>
      <c r="M15" s="97"/>
      <c r="N15" s="98"/>
      <c r="O15" s="348">
        <f t="shared" si="11"/>
        <v>0</v>
      </c>
      <c r="P15" s="97">
        <f t="shared" si="11"/>
        <v>0</v>
      </c>
      <c r="Q15" s="97" t="e">
        <f t="shared" si="11"/>
        <v>#DIV/0!</v>
      </c>
      <c r="R15" s="97" t="e">
        <f t="shared" si="11"/>
        <v>#DIV/0!</v>
      </c>
      <c r="S15" s="349">
        <f t="shared" si="1"/>
        <v>0</v>
      </c>
      <c r="T15" s="345"/>
      <c r="U15" s="344"/>
      <c r="V15" s="88"/>
      <c r="W15" s="88"/>
      <c r="X15" s="88"/>
      <c r="Y15" s="88"/>
      <c r="Z15" s="88"/>
      <c r="AA15" s="88"/>
      <c r="AB15" s="88"/>
      <c r="AC15" s="89"/>
      <c r="AD15" s="79"/>
      <c r="AE15" s="79"/>
      <c r="AF15" s="79"/>
      <c r="AG15" s="79"/>
      <c r="AH15" s="79"/>
    </row>
    <row r="16" spans="1:34" ht="127.5">
      <c r="A16" s="536"/>
      <c r="B16" s="539"/>
      <c r="C16" s="103" t="s">
        <v>149</v>
      </c>
      <c r="D16" s="97" t="s">
        <v>112</v>
      </c>
      <c r="E16" s="97" t="s">
        <v>150</v>
      </c>
      <c r="F16" s="98" t="s">
        <v>151</v>
      </c>
      <c r="G16" s="353">
        <v>0.1</v>
      </c>
      <c r="H16" s="100">
        <v>0.3</v>
      </c>
      <c r="I16" s="104">
        <v>0.4</v>
      </c>
      <c r="J16" s="105">
        <v>0.2</v>
      </c>
      <c r="K16" s="353"/>
      <c r="L16" s="100"/>
      <c r="M16" s="104"/>
      <c r="N16" s="105"/>
      <c r="O16" s="348">
        <f t="shared" si="11"/>
        <v>0</v>
      </c>
      <c r="P16" s="97">
        <f t="shared" si="11"/>
        <v>0</v>
      </c>
      <c r="Q16" s="97">
        <f t="shared" si="11"/>
        <v>0</v>
      </c>
      <c r="R16" s="97">
        <f t="shared" si="11"/>
        <v>0</v>
      </c>
      <c r="S16" s="349">
        <f t="shared" si="1"/>
        <v>0</v>
      </c>
      <c r="T16" s="342"/>
      <c r="U16" s="344"/>
      <c r="V16" s="88"/>
      <c r="W16" s="88"/>
      <c r="X16" s="88"/>
      <c r="Y16" s="88"/>
      <c r="Z16" s="88"/>
      <c r="AA16" s="88"/>
      <c r="AB16" s="88"/>
      <c r="AC16" s="89"/>
      <c r="AD16" s="79"/>
      <c r="AE16" s="79"/>
      <c r="AF16" s="79"/>
      <c r="AG16" s="79"/>
      <c r="AH16" s="79"/>
    </row>
    <row r="17" spans="1:34" ht="73.5" customHeight="1" thickBot="1">
      <c r="A17" s="537"/>
      <c r="B17" s="106" t="s">
        <v>113</v>
      </c>
      <c r="C17" s="107" t="s">
        <v>152</v>
      </c>
      <c r="D17" s="356" t="s">
        <v>112</v>
      </c>
      <c r="E17" s="108" t="s">
        <v>101</v>
      </c>
      <c r="F17" s="109" t="s">
        <v>153</v>
      </c>
      <c r="G17" s="350">
        <v>0</v>
      </c>
      <c r="H17" s="108">
        <v>1</v>
      </c>
      <c r="I17" s="108">
        <v>0</v>
      </c>
      <c r="J17" s="109">
        <v>0</v>
      </c>
      <c r="K17" s="350"/>
      <c r="L17" s="108"/>
      <c r="M17" s="108"/>
      <c r="N17" s="109"/>
      <c r="O17" s="350" t="e">
        <f t="shared" si="11"/>
        <v>#DIV/0!</v>
      </c>
      <c r="P17" s="108">
        <f t="shared" si="11"/>
        <v>0</v>
      </c>
      <c r="Q17" s="351" t="e">
        <f t="shared" si="11"/>
        <v>#DIV/0!</v>
      </c>
      <c r="R17" s="351" t="e">
        <f t="shared" si="11"/>
        <v>#DIV/0!</v>
      </c>
      <c r="S17" s="352">
        <f t="shared" si="1"/>
        <v>0</v>
      </c>
      <c r="T17" s="346"/>
      <c r="U17" s="347"/>
      <c r="V17" s="88"/>
      <c r="W17" s="88"/>
      <c r="X17" s="88"/>
      <c r="Y17" s="88"/>
      <c r="Z17" s="88"/>
      <c r="AA17" s="88"/>
      <c r="AB17" s="88"/>
      <c r="AC17" s="89"/>
      <c r="AD17" s="79"/>
      <c r="AE17" s="79"/>
      <c r="AF17" s="79"/>
      <c r="AG17" s="79"/>
      <c r="AH17" s="79"/>
    </row>
    <row r="18" spans="1:34" ht="12.75" customHeight="1">
      <c r="A18" s="110"/>
      <c r="B18" s="88"/>
      <c r="C18" s="88"/>
      <c r="D18" s="92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11"/>
      <c r="Q18" s="88"/>
      <c r="R18" s="88"/>
      <c r="S18" s="88"/>
      <c r="T18" s="112"/>
      <c r="U18" s="112"/>
      <c r="V18" s="88"/>
      <c r="W18" s="88"/>
      <c r="X18" s="88"/>
      <c r="Y18" s="88"/>
      <c r="Z18" s="88"/>
      <c r="AA18" s="88"/>
      <c r="AB18" s="88"/>
      <c r="AC18" s="89"/>
      <c r="AD18" s="79"/>
      <c r="AE18" s="79"/>
      <c r="AF18" s="79"/>
      <c r="AG18" s="79"/>
      <c r="AH18" s="79"/>
    </row>
    <row r="19" spans="1:34" ht="12.75" customHeight="1">
      <c r="A19" s="110"/>
      <c r="B19" s="88"/>
      <c r="C19" s="88"/>
      <c r="D19" s="92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11"/>
      <c r="Q19" s="88"/>
      <c r="R19" s="88"/>
      <c r="S19" s="88"/>
      <c r="T19" s="112"/>
      <c r="U19" s="112"/>
      <c r="V19" s="88"/>
      <c r="W19" s="88"/>
      <c r="X19" s="88"/>
      <c r="Y19" s="88"/>
      <c r="Z19" s="88"/>
      <c r="AA19" s="88"/>
      <c r="AB19" s="88"/>
      <c r="AC19" s="89"/>
      <c r="AD19" s="79"/>
      <c r="AE19" s="79"/>
      <c r="AF19" s="79"/>
      <c r="AG19" s="79"/>
      <c r="AH19" s="79"/>
    </row>
    <row r="20" spans="1:34" ht="12.75" customHeight="1">
      <c r="A20" s="110"/>
      <c r="B20" s="88"/>
      <c r="C20" s="88"/>
      <c r="D20" s="92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11"/>
      <c r="Q20" s="88"/>
      <c r="R20" s="88"/>
      <c r="S20" s="88"/>
      <c r="T20" s="112"/>
      <c r="U20" s="112"/>
      <c r="V20" s="88"/>
      <c r="W20" s="88"/>
      <c r="X20" s="88"/>
      <c r="Y20" s="88"/>
      <c r="Z20" s="88"/>
      <c r="AA20" s="88"/>
      <c r="AB20" s="88"/>
      <c r="AC20" s="89"/>
      <c r="AD20" s="79"/>
      <c r="AE20" s="79"/>
      <c r="AF20" s="79"/>
      <c r="AG20" s="79"/>
      <c r="AH20" s="79"/>
    </row>
    <row r="21" spans="1:34" ht="12.75" customHeight="1">
      <c r="A21" s="110"/>
      <c r="B21" s="88"/>
      <c r="C21" s="88"/>
      <c r="D21" s="92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111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79"/>
      <c r="AE21" s="79"/>
      <c r="AF21" s="79"/>
      <c r="AG21" s="79"/>
      <c r="AH21" s="79"/>
    </row>
    <row r="22" spans="1:34" ht="12.75" customHeight="1">
      <c r="A22" s="110"/>
      <c r="B22" s="88"/>
      <c r="C22" s="88"/>
      <c r="D22" s="92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111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79"/>
      <c r="AE22" s="79"/>
      <c r="AF22" s="79"/>
      <c r="AG22" s="79"/>
      <c r="AH22" s="79"/>
    </row>
    <row r="23" spans="1:34" ht="12.75" customHeight="1">
      <c r="A23" s="110"/>
      <c r="B23" s="88"/>
      <c r="C23" s="88"/>
      <c r="D23" s="92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111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79"/>
      <c r="AE23" s="79"/>
      <c r="AF23" s="79"/>
      <c r="AG23" s="79"/>
      <c r="AH23" s="79"/>
    </row>
    <row r="24" spans="1:34" ht="12.75" customHeight="1">
      <c r="A24" s="110"/>
      <c r="B24" s="88"/>
      <c r="C24" s="88"/>
      <c r="D24" s="92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11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79"/>
      <c r="AE24" s="79"/>
      <c r="AF24" s="79"/>
      <c r="AG24" s="79"/>
      <c r="AH24" s="79"/>
    </row>
    <row r="25" spans="1:34" ht="12.75" customHeight="1">
      <c r="A25" s="110"/>
      <c r="B25" s="88"/>
      <c r="C25" s="88"/>
      <c r="D25" s="92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11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  <c r="AD25" s="79"/>
      <c r="AE25" s="79"/>
      <c r="AF25" s="79"/>
      <c r="AG25" s="79"/>
      <c r="AH25" s="79"/>
    </row>
    <row r="26" spans="1:34" ht="12.75" customHeight="1">
      <c r="A26" s="110"/>
      <c r="B26" s="88"/>
      <c r="C26" s="88"/>
      <c r="D26" s="92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111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  <c r="AD26" s="79"/>
      <c r="AE26" s="79"/>
      <c r="AF26" s="79"/>
      <c r="AG26" s="79"/>
      <c r="AH26" s="79"/>
    </row>
    <row r="27" spans="1:34" ht="12.75" customHeight="1">
      <c r="A27" s="110"/>
      <c r="B27" s="88"/>
      <c r="C27" s="88"/>
      <c r="D27" s="92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11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  <c r="AD27" s="79"/>
      <c r="AE27" s="79"/>
      <c r="AF27" s="79"/>
      <c r="AG27" s="79"/>
      <c r="AH27" s="79"/>
    </row>
    <row r="28" spans="1:34" ht="12.75" customHeight="1">
      <c r="A28" s="110"/>
      <c r="B28" s="88"/>
      <c r="C28" s="88"/>
      <c r="D28" s="9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11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79"/>
      <c r="AE28" s="79"/>
      <c r="AF28" s="79"/>
      <c r="AG28" s="79"/>
      <c r="AH28" s="79"/>
    </row>
    <row r="29" spans="1:34" ht="409.5" customHeight="1">
      <c r="A29" s="113"/>
      <c r="B29" s="114"/>
      <c r="C29" s="114"/>
      <c r="D29" s="357"/>
      <c r="E29" s="114"/>
      <c r="F29" s="114"/>
      <c r="G29" s="88"/>
      <c r="H29" s="88"/>
      <c r="I29" s="88"/>
      <c r="J29" s="88"/>
      <c r="K29" s="88"/>
      <c r="L29" s="88"/>
      <c r="M29" s="88"/>
      <c r="N29" s="88"/>
      <c r="O29" s="88"/>
      <c r="P29" s="111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79"/>
      <c r="AE29" s="79"/>
      <c r="AF29" s="79"/>
      <c r="AG29" s="79"/>
      <c r="AH29" s="79"/>
    </row>
    <row r="30" spans="1:34" ht="12.75" customHeight="1">
      <c r="A30" s="110"/>
      <c r="B30" s="88"/>
      <c r="C30" s="88"/>
      <c r="D30" s="92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11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  <c r="AD30" s="79"/>
      <c r="AE30" s="79"/>
      <c r="AF30" s="79"/>
      <c r="AG30" s="79"/>
      <c r="AH30" s="79"/>
    </row>
    <row r="31" spans="1:34" ht="12.75" customHeight="1">
      <c r="A31" s="110"/>
      <c r="B31" s="88"/>
      <c r="C31" s="88"/>
      <c r="D31" s="92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11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9"/>
      <c r="AD31" s="79"/>
      <c r="AE31" s="79"/>
      <c r="AF31" s="79"/>
      <c r="AG31" s="79"/>
      <c r="AH31" s="79"/>
    </row>
    <row r="32" spans="1:34" ht="12.75" customHeight="1">
      <c r="A32" s="110"/>
      <c r="B32" s="88"/>
      <c r="C32" s="88"/>
      <c r="D32" s="92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11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79"/>
      <c r="AE32" s="79"/>
      <c r="AF32" s="79"/>
      <c r="AG32" s="79"/>
      <c r="AH32" s="79"/>
    </row>
    <row r="33" spans="1:34" ht="12.75" customHeight="1">
      <c r="A33" s="110"/>
      <c r="B33" s="88"/>
      <c r="C33" s="88"/>
      <c r="D33" s="92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11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79"/>
      <c r="AE33" s="79"/>
      <c r="AF33" s="79"/>
      <c r="AG33" s="79"/>
      <c r="AH33" s="79"/>
    </row>
    <row r="34" spans="1:34" ht="12.75" customHeight="1">
      <c r="A34" s="110"/>
      <c r="B34" s="88"/>
      <c r="C34" s="88"/>
      <c r="D34" s="92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11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  <c r="AD34" s="79"/>
      <c r="AE34" s="79"/>
      <c r="AF34" s="79"/>
      <c r="AG34" s="79"/>
      <c r="AH34" s="79"/>
    </row>
    <row r="35" spans="1:34" ht="12.75" customHeight="1">
      <c r="A35" s="110"/>
      <c r="B35" s="88"/>
      <c r="C35" s="88"/>
      <c r="D35" s="92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11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  <c r="AD35" s="79"/>
      <c r="AE35" s="79"/>
      <c r="AF35" s="79"/>
      <c r="AG35" s="79"/>
      <c r="AH35" s="79"/>
    </row>
    <row r="36" spans="1:34" ht="12.75" customHeight="1">
      <c r="A36" s="110"/>
      <c r="B36" s="88"/>
      <c r="C36" s="88"/>
      <c r="D36" s="92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11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79"/>
      <c r="AE36" s="79"/>
      <c r="AF36" s="79"/>
      <c r="AG36" s="79"/>
      <c r="AH36" s="79"/>
    </row>
    <row r="37" spans="1:34" ht="12.75" customHeight="1">
      <c r="A37" s="110"/>
      <c r="B37" s="88"/>
      <c r="C37" s="88"/>
      <c r="D37" s="92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11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79"/>
      <c r="AE37" s="79"/>
      <c r="AF37" s="79"/>
      <c r="AG37" s="79"/>
      <c r="AH37" s="79"/>
    </row>
    <row r="38" spans="1:34" ht="12.75" customHeight="1">
      <c r="A38" s="110"/>
      <c r="B38" s="88"/>
      <c r="C38" s="88"/>
      <c r="D38" s="92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11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  <c r="AD38" s="79"/>
      <c r="AE38" s="79"/>
      <c r="AF38" s="79"/>
      <c r="AG38" s="79"/>
      <c r="AH38" s="79"/>
    </row>
    <row r="39" spans="1:34" ht="12.75" customHeight="1">
      <c r="A39" s="110"/>
      <c r="B39" s="88"/>
      <c r="C39" s="88"/>
      <c r="D39" s="92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111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79"/>
      <c r="AE39" s="79"/>
      <c r="AF39" s="79"/>
      <c r="AG39" s="79"/>
      <c r="AH39" s="79"/>
    </row>
    <row r="40" spans="1:34" ht="12.75" customHeight="1">
      <c r="A40" s="110"/>
      <c r="B40" s="88"/>
      <c r="C40" s="88"/>
      <c r="D40" s="92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11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79"/>
      <c r="AE40" s="79"/>
      <c r="AF40" s="79"/>
      <c r="AG40" s="79"/>
      <c r="AH40" s="79"/>
    </row>
    <row r="41" spans="1:34" ht="12.75" customHeight="1">
      <c r="A41" s="110"/>
      <c r="B41" s="88"/>
      <c r="C41" s="88"/>
      <c r="D41" s="92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11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9"/>
      <c r="AD41" s="79"/>
      <c r="AE41" s="79"/>
      <c r="AF41" s="79"/>
      <c r="AG41" s="79"/>
      <c r="AH41" s="79"/>
    </row>
    <row r="42" spans="1:34" ht="12.75" customHeight="1">
      <c r="A42" s="110"/>
      <c r="B42" s="88"/>
      <c r="C42" s="88"/>
      <c r="D42" s="92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11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  <c r="AD42" s="79"/>
      <c r="AE42" s="79"/>
      <c r="AF42" s="79"/>
      <c r="AG42" s="79"/>
      <c r="AH42" s="79"/>
    </row>
    <row r="43" spans="1:34" ht="12.75" customHeight="1">
      <c r="A43" s="110"/>
      <c r="B43" s="88"/>
      <c r="C43" s="88"/>
      <c r="D43" s="92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111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9"/>
      <c r="AD43" s="79"/>
      <c r="AE43" s="79"/>
      <c r="AF43" s="79"/>
      <c r="AG43" s="79"/>
      <c r="AH43" s="79"/>
    </row>
    <row r="44" spans="1:34" ht="12.75" customHeight="1">
      <c r="A44" s="110"/>
      <c r="B44" s="88"/>
      <c r="C44" s="88"/>
      <c r="D44" s="92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111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  <c r="AD44" s="79"/>
      <c r="AE44" s="79"/>
      <c r="AF44" s="79"/>
      <c r="AG44" s="79"/>
      <c r="AH44" s="79"/>
    </row>
    <row r="45" spans="1:34" ht="12.75" customHeight="1">
      <c r="A45" s="110"/>
      <c r="B45" s="88"/>
      <c r="C45" s="88"/>
      <c r="D45" s="92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11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9"/>
      <c r="AD45" s="79"/>
      <c r="AE45" s="79"/>
      <c r="AF45" s="79"/>
      <c r="AG45" s="79"/>
      <c r="AH45" s="79"/>
    </row>
    <row r="46" spans="1:34" ht="12.75" customHeight="1">
      <c r="A46" s="110"/>
      <c r="B46" s="88"/>
      <c r="C46" s="88"/>
      <c r="D46" s="92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111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79"/>
      <c r="AE46" s="79"/>
      <c r="AF46" s="79"/>
      <c r="AG46" s="79"/>
      <c r="AH46" s="79"/>
    </row>
    <row r="47" spans="1:34" ht="12.75" customHeight="1">
      <c r="A47" s="110"/>
      <c r="B47" s="88"/>
      <c r="C47" s="88"/>
      <c r="D47" s="92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111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9"/>
      <c r="AD47" s="79"/>
      <c r="AE47" s="79"/>
      <c r="AF47" s="79"/>
      <c r="AG47" s="79"/>
      <c r="AH47" s="79"/>
    </row>
    <row r="48" spans="1:34" ht="12.75" customHeight="1">
      <c r="A48" s="110"/>
      <c r="B48" s="88"/>
      <c r="C48" s="88"/>
      <c r="D48" s="92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11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9"/>
      <c r="AD48" s="79"/>
      <c r="AE48" s="79"/>
      <c r="AF48" s="79"/>
      <c r="AG48" s="79"/>
      <c r="AH48" s="79"/>
    </row>
    <row r="49" spans="1:34" ht="12.75" customHeight="1">
      <c r="A49" s="110"/>
      <c r="B49" s="88"/>
      <c r="C49" s="88"/>
      <c r="D49" s="92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11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79"/>
      <c r="AE49" s="79"/>
      <c r="AF49" s="79"/>
      <c r="AG49" s="79"/>
      <c r="AH49" s="79"/>
    </row>
    <row r="50" spans="1:34" ht="12.75" customHeight="1">
      <c r="A50" s="110"/>
      <c r="B50" s="88"/>
      <c r="C50" s="88"/>
      <c r="D50" s="92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11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9"/>
      <c r="AD50" s="79"/>
      <c r="AE50" s="79"/>
      <c r="AF50" s="79"/>
      <c r="AG50" s="79"/>
      <c r="AH50" s="79"/>
    </row>
    <row r="51" spans="1:34" ht="12.75" customHeight="1">
      <c r="A51" s="110"/>
      <c r="B51" s="88"/>
      <c r="C51" s="88"/>
      <c r="D51" s="92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11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9"/>
      <c r="AD51" s="79"/>
      <c r="AE51" s="79"/>
      <c r="AF51" s="79"/>
      <c r="AG51" s="79"/>
      <c r="AH51" s="79"/>
    </row>
    <row r="52" spans="1:34" ht="12.75" customHeight="1">
      <c r="A52" s="110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11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9"/>
      <c r="AD52" s="79"/>
      <c r="AE52" s="79"/>
      <c r="AF52" s="79"/>
      <c r="AG52" s="79"/>
      <c r="AH52" s="79"/>
    </row>
    <row r="53" spans="1:34" ht="12.75" customHeight="1">
      <c r="A53" s="110"/>
      <c r="B53" s="88"/>
      <c r="C53" s="88"/>
      <c r="D53" s="92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11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9"/>
      <c r="AD53" s="79"/>
      <c r="AE53" s="79"/>
      <c r="AF53" s="79"/>
      <c r="AG53" s="79"/>
      <c r="AH53" s="79"/>
    </row>
    <row r="54" spans="1:34" ht="12.75" customHeight="1">
      <c r="A54" s="110"/>
      <c r="B54" s="88"/>
      <c r="C54" s="88"/>
      <c r="D54" s="92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11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9"/>
      <c r="AD54" s="79"/>
      <c r="AE54" s="79"/>
      <c r="AF54" s="79"/>
      <c r="AG54" s="79"/>
      <c r="AH54" s="79"/>
    </row>
    <row r="55" spans="1:34" ht="12.75" customHeight="1">
      <c r="A55" s="110"/>
      <c r="B55" s="88"/>
      <c r="C55" s="88"/>
      <c r="D55" s="92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11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9"/>
      <c r="AD55" s="79"/>
      <c r="AE55" s="79"/>
      <c r="AF55" s="79"/>
      <c r="AG55" s="79"/>
      <c r="AH55" s="79"/>
    </row>
    <row r="56" spans="1:34" ht="12.75" customHeight="1">
      <c r="A56" s="110"/>
      <c r="B56" s="88"/>
      <c r="C56" s="88"/>
      <c r="D56" s="92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11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9"/>
      <c r="AD56" s="79"/>
      <c r="AE56" s="79"/>
      <c r="AF56" s="79"/>
      <c r="AG56" s="79"/>
      <c r="AH56" s="79"/>
    </row>
    <row r="57" spans="1:34" ht="12.75" customHeight="1">
      <c r="A57" s="110"/>
      <c r="B57" s="88"/>
      <c r="C57" s="88"/>
      <c r="D57" s="92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11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9"/>
      <c r="AD57" s="79"/>
      <c r="AE57" s="79"/>
      <c r="AF57" s="79"/>
      <c r="AG57" s="79"/>
      <c r="AH57" s="79"/>
    </row>
    <row r="58" spans="1:34" ht="12.75" customHeight="1">
      <c r="A58" s="110"/>
      <c r="B58" s="88"/>
      <c r="C58" s="88"/>
      <c r="D58" s="92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11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9"/>
      <c r="AD58" s="79"/>
      <c r="AE58" s="79"/>
      <c r="AF58" s="79"/>
      <c r="AG58" s="79"/>
      <c r="AH58" s="79"/>
    </row>
    <row r="59" spans="1:34" ht="12.75" customHeight="1">
      <c r="A59" s="110"/>
      <c r="B59" s="88"/>
      <c r="C59" s="88"/>
      <c r="D59" s="92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11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9"/>
      <c r="AD59" s="79"/>
      <c r="AE59" s="79"/>
      <c r="AF59" s="79"/>
      <c r="AG59" s="79"/>
      <c r="AH59" s="79"/>
    </row>
    <row r="60" spans="1:34" ht="12.75" customHeight="1">
      <c r="A60" s="110"/>
      <c r="B60" s="88"/>
      <c r="C60" s="88"/>
      <c r="D60" s="92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11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9"/>
      <c r="AD60" s="79"/>
      <c r="AE60" s="79"/>
      <c r="AF60" s="79"/>
      <c r="AG60" s="79"/>
      <c r="AH60" s="79"/>
    </row>
    <row r="61" spans="1:34" ht="12.75" customHeight="1">
      <c r="A61" s="110"/>
      <c r="B61" s="88"/>
      <c r="C61" s="88"/>
      <c r="D61" s="92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11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9"/>
      <c r="AD61" s="79"/>
      <c r="AE61" s="79"/>
      <c r="AF61" s="79"/>
      <c r="AG61" s="79"/>
      <c r="AH61" s="79"/>
    </row>
    <row r="62" spans="1:34" ht="12.75" customHeight="1">
      <c r="A62" s="110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11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9"/>
      <c r="AD62" s="79"/>
      <c r="AE62" s="79"/>
      <c r="AF62" s="79"/>
      <c r="AG62" s="79"/>
      <c r="AH62" s="79"/>
    </row>
    <row r="63" spans="1:34" ht="12.75" customHeight="1">
      <c r="A63" s="110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11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9"/>
      <c r="AD63" s="79"/>
      <c r="AE63" s="79"/>
      <c r="AF63" s="79"/>
      <c r="AG63" s="79"/>
      <c r="AH63" s="79"/>
    </row>
    <row r="64" spans="1:34" ht="12.75" customHeight="1">
      <c r="A64" s="110"/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11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9"/>
      <c r="AD64" s="79"/>
      <c r="AE64" s="79"/>
      <c r="AF64" s="79"/>
      <c r="AG64" s="79"/>
      <c r="AH64" s="79"/>
    </row>
    <row r="65" spans="1:34" ht="12.75" customHeight="1">
      <c r="A65" s="110"/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11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9"/>
      <c r="AD65" s="79"/>
      <c r="AE65" s="79"/>
      <c r="AF65" s="79"/>
      <c r="AG65" s="79"/>
      <c r="AH65" s="79"/>
    </row>
    <row r="66" spans="1:34" ht="12.75" customHeight="1">
      <c r="A66" s="110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11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9"/>
      <c r="AD66" s="79"/>
      <c r="AE66" s="79"/>
      <c r="AF66" s="79"/>
      <c r="AG66" s="79"/>
      <c r="AH66" s="79"/>
    </row>
    <row r="67" spans="1:34" ht="12.75" customHeight="1">
      <c r="A67" s="110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11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9"/>
      <c r="AD67" s="79"/>
      <c r="AE67" s="79"/>
      <c r="AF67" s="79"/>
      <c r="AG67" s="79"/>
      <c r="AH67" s="79"/>
    </row>
    <row r="68" spans="1:34" ht="12.75" customHeight="1">
      <c r="A68" s="110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11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9"/>
      <c r="AD68" s="79"/>
      <c r="AE68" s="79"/>
      <c r="AF68" s="79"/>
      <c r="AG68" s="79"/>
      <c r="AH68" s="79"/>
    </row>
    <row r="69" spans="1:34" ht="12.75" customHeight="1">
      <c r="A69" s="110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11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9"/>
      <c r="AD69" s="79"/>
      <c r="AE69" s="79"/>
      <c r="AF69" s="79"/>
      <c r="AG69" s="79"/>
      <c r="AH69" s="79"/>
    </row>
    <row r="70" spans="1:34" ht="12.75" customHeight="1">
      <c r="A70" s="110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11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9"/>
      <c r="AD70" s="79"/>
      <c r="AE70" s="79"/>
      <c r="AF70" s="79"/>
      <c r="AG70" s="79"/>
      <c r="AH70" s="79"/>
    </row>
    <row r="71" spans="1:34" ht="12.75" customHeight="1">
      <c r="A71" s="110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11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9"/>
      <c r="AD71" s="79"/>
      <c r="AE71" s="79"/>
      <c r="AF71" s="79"/>
      <c r="AG71" s="79"/>
      <c r="AH71" s="79"/>
    </row>
    <row r="72" spans="1:34" ht="12.75" customHeight="1">
      <c r="A72" s="110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11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79"/>
      <c r="AD72" s="79"/>
      <c r="AE72" s="79"/>
      <c r="AF72" s="79"/>
      <c r="AG72" s="79"/>
      <c r="AH72" s="79"/>
    </row>
    <row r="73" spans="1:34" ht="12.75" customHeight="1">
      <c r="A73" s="110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11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79"/>
      <c r="AD73" s="79"/>
      <c r="AE73" s="79"/>
      <c r="AF73" s="79"/>
      <c r="AG73" s="79"/>
      <c r="AH73" s="79"/>
    </row>
    <row r="74" spans="1:34" ht="12.75" customHeight="1">
      <c r="A74" s="110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11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79"/>
      <c r="AD74" s="79"/>
      <c r="AE74" s="79"/>
      <c r="AF74" s="79"/>
      <c r="AG74" s="79"/>
      <c r="AH74" s="79"/>
    </row>
    <row r="75" spans="1:34" ht="12.75" customHeight="1">
      <c r="A75" s="110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11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79"/>
      <c r="AD75" s="79"/>
      <c r="AE75" s="79"/>
      <c r="AF75" s="79"/>
      <c r="AG75" s="79"/>
      <c r="AH75" s="79"/>
    </row>
    <row r="76" spans="1:34" ht="12.75" customHeight="1">
      <c r="A76" s="110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11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79"/>
      <c r="AD76" s="79"/>
      <c r="AE76" s="79"/>
      <c r="AF76" s="79"/>
      <c r="AG76" s="79"/>
      <c r="AH76" s="79"/>
    </row>
    <row r="77" spans="1:34" ht="12.75" customHeight="1">
      <c r="A77" s="110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11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79"/>
      <c r="AD77" s="79"/>
      <c r="AE77" s="79"/>
      <c r="AF77" s="79"/>
      <c r="AG77" s="79"/>
      <c r="AH77" s="79"/>
    </row>
    <row r="78" spans="1:34" ht="12.75" customHeight="1">
      <c r="A78" s="110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11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79"/>
      <c r="AD78" s="79"/>
      <c r="AE78" s="79"/>
      <c r="AF78" s="79"/>
      <c r="AG78" s="79"/>
      <c r="AH78" s="79"/>
    </row>
    <row r="79" spans="1:34" ht="12.75" customHeight="1">
      <c r="A79" s="110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11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79"/>
      <c r="AD79" s="79"/>
      <c r="AE79" s="79"/>
      <c r="AF79" s="79"/>
      <c r="AG79" s="79"/>
      <c r="AH79" s="79"/>
    </row>
    <row r="80" spans="1:34" ht="15.75" customHeight="1">
      <c r="A80" s="84"/>
      <c r="B80" s="79"/>
      <c r="C80" s="79"/>
      <c r="D80" s="355"/>
      <c r="E80" s="79"/>
      <c r="F80" s="79"/>
      <c r="G80" s="86"/>
      <c r="H80" s="86"/>
      <c r="I80" s="86"/>
      <c r="J80" s="86"/>
      <c r="K80" s="86"/>
      <c r="L80" s="86"/>
      <c r="M80" s="86"/>
      <c r="N80" s="86"/>
      <c r="O80" s="86"/>
      <c r="P80" s="87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spans="1:34" ht="15.75" customHeight="1">
      <c r="A81" s="84"/>
      <c r="B81" s="79"/>
      <c r="C81" s="79"/>
      <c r="D81" s="355"/>
      <c r="E81" s="79"/>
      <c r="F81" s="79"/>
      <c r="G81" s="86"/>
      <c r="H81" s="86"/>
      <c r="I81" s="86"/>
      <c r="J81" s="86"/>
      <c r="K81" s="86"/>
      <c r="L81" s="86"/>
      <c r="M81" s="86"/>
      <c r="N81" s="86"/>
      <c r="O81" s="86"/>
      <c r="P81" s="87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ht="15.75" customHeight="1">
      <c r="A82" s="84"/>
      <c r="B82" s="79"/>
      <c r="C82" s="79"/>
      <c r="D82" s="355"/>
      <c r="E82" s="79"/>
      <c r="F82" s="79"/>
      <c r="G82" s="86"/>
      <c r="H82" s="86"/>
      <c r="I82" s="86"/>
      <c r="J82" s="86"/>
      <c r="K82" s="86"/>
      <c r="L82" s="86"/>
      <c r="M82" s="86"/>
      <c r="N82" s="86"/>
      <c r="O82" s="86"/>
      <c r="P82" s="87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1:34" ht="15.75" customHeight="1">
      <c r="A83" s="84"/>
      <c r="B83" s="79"/>
      <c r="C83" s="79"/>
      <c r="D83" s="355"/>
      <c r="E83" s="79"/>
      <c r="F83" s="79"/>
      <c r="G83" s="86"/>
      <c r="H83" s="86"/>
      <c r="I83" s="86"/>
      <c r="J83" s="86"/>
      <c r="K83" s="86"/>
      <c r="L83" s="86"/>
      <c r="M83" s="86"/>
      <c r="N83" s="86"/>
      <c r="O83" s="86"/>
      <c r="P83" s="87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1:34" ht="15.75" customHeight="1">
      <c r="A84" s="84"/>
      <c r="B84" s="79"/>
      <c r="C84" s="79"/>
      <c r="D84" s="355"/>
      <c r="E84" s="79"/>
      <c r="F84" s="79"/>
      <c r="G84" s="86"/>
      <c r="H84" s="86"/>
      <c r="I84" s="86"/>
      <c r="J84" s="86"/>
      <c r="K84" s="86"/>
      <c r="L84" s="86"/>
      <c r="M84" s="86"/>
      <c r="N84" s="86"/>
      <c r="O84" s="86"/>
      <c r="P84" s="87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spans="1:34" ht="15.75" customHeight="1">
      <c r="A85" s="84"/>
      <c r="B85" s="79"/>
      <c r="C85" s="79"/>
      <c r="D85" s="355"/>
      <c r="E85" s="79"/>
      <c r="F85" s="79"/>
      <c r="G85" s="86"/>
      <c r="H85" s="86"/>
      <c r="I85" s="86"/>
      <c r="J85" s="86"/>
      <c r="K85" s="86"/>
      <c r="L85" s="86"/>
      <c r="M85" s="86"/>
      <c r="N85" s="86"/>
      <c r="O85" s="86"/>
      <c r="P85" s="87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spans="1:34" ht="15.75" customHeight="1">
      <c r="A86" s="84"/>
      <c r="B86" s="79"/>
      <c r="C86" s="79"/>
      <c r="D86" s="355"/>
      <c r="E86" s="79"/>
      <c r="F86" s="79"/>
      <c r="G86" s="86"/>
      <c r="H86" s="86"/>
      <c r="I86" s="86"/>
      <c r="J86" s="86"/>
      <c r="K86" s="86"/>
      <c r="L86" s="86"/>
      <c r="M86" s="86"/>
      <c r="N86" s="86"/>
      <c r="O86" s="86"/>
      <c r="P86" s="87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spans="1:34" ht="15.75" customHeight="1">
      <c r="A87" s="84"/>
      <c r="B87" s="79"/>
      <c r="C87" s="79"/>
      <c r="D87" s="355"/>
      <c r="E87" s="79"/>
      <c r="F87" s="79"/>
      <c r="G87" s="86"/>
      <c r="H87" s="86"/>
      <c r="I87" s="86"/>
      <c r="J87" s="86"/>
      <c r="K87" s="86"/>
      <c r="L87" s="86"/>
      <c r="M87" s="86"/>
      <c r="N87" s="86"/>
      <c r="O87" s="86"/>
      <c r="P87" s="87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spans="1:34" ht="15.75" customHeight="1">
      <c r="A88" s="84"/>
      <c r="B88" s="79"/>
      <c r="C88" s="79"/>
      <c r="D88" s="355"/>
      <c r="E88" s="79"/>
      <c r="F88" s="79"/>
      <c r="G88" s="86"/>
      <c r="H88" s="86"/>
      <c r="I88" s="86"/>
      <c r="J88" s="86"/>
      <c r="K88" s="86"/>
      <c r="L88" s="86"/>
      <c r="M88" s="86"/>
      <c r="N88" s="86"/>
      <c r="O88" s="86"/>
      <c r="P88" s="87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1:34" ht="15.75" customHeight="1">
      <c r="A89" s="84"/>
      <c r="B89" s="79"/>
      <c r="C89" s="79"/>
      <c r="D89" s="355"/>
      <c r="E89" s="79"/>
      <c r="F89" s="79"/>
      <c r="G89" s="86"/>
      <c r="H89" s="86"/>
      <c r="I89" s="86"/>
      <c r="J89" s="86"/>
      <c r="K89" s="86"/>
      <c r="L89" s="86"/>
      <c r="M89" s="86"/>
      <c r="N89" s="86"/>
      <c r="O89" s="86"/>
      <c r="P89" s="87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ht="15.75" customHeight="1">
      <c r="A90" s="84"/>
      <c r="B90" s="79"/>
      <c r="C90" s="79"/>
      <c r="D90" s="355"/>
      <c r="E90" s="79"/>
      <c r="F90" s="79"/>
      <c r="G90" s="86"/>
      <c r="H90" s="86"/>
      <c r="I90" s="86"/>
      <c r="J90" s="86"/>
      <c r="K90" s="86"/>
      <c r="L90" s="86"/>
      <c r="M90" s="86"/>
      <c r="N90" s="86"/>
      <c r="O90" s="86"/>
      <c r="P90" s="87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ht="15.75" customHeight="1">
      <c r="A91" s="84"/>
      <c r="B91" s="79"/>
      <c r="C91" s="79"/>
      <c r="D91" s="355"/>
      <c r="E91" s="79"/>
      <c r="F91" s="79"/>
      <c r="G91" s="86"/>
      <c r="H91" s="86"/>
      <c r="I91" s="86"/>
      <c r="J91" s="86"/>
      <c r="K91" s="86"/>
      <c r="L91" s="86"/>
      <c r="M91" s="86"/>
      <c r="N91" s="86"/>
      <c r="O91" s="86"/>
      <c r="P91" s="87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ht="15.75" customHeight="1">
      <c r="A92" s="84"/>
      <c r="B92" s="79"/>
      <c r="C92" s="79"/>
      <c r="D92" s="355"/>
      <c r="E92" s="79"/>
      <c r="F92" s="79"/>
      <c r="G92" s="86"/>
      <c r="H92" s="86"/>
      <c r="I92" s="86"/>
      <c r="J92" s="86"/>
      <c r="K92" s="86"/>
      <c r="L92" s="86"/>
      <c r="M92" s="86"/>
      <c r="N92" s="86"/>
      <c r="O92" s="86"/>
      <c r="P92" s="87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1:34" ht="15.75" customHeight="1">
      <c r="A93" s="84"/>
      <c r="B93" s="79"/>
      <c r="C93" s="79"/>
      <c r="D93" s="355"/>
      <c r="E93" s="79"/>
      <c r="F93" s="79"/>
      <c r="G93" s="86"/>
      <c r="H93" s="86"/>
      <c r="I93" s="86"/>
      <c r="J93" s="86"/>
      <c r="K93" s="86"/>
      <c r="L93" s="86"/>
      <c r="M93" s="86"/>
      <c r="N93" s="86"/>
      <c r="O93" s="86"/>
      <c r="P93" s="87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spans="1:34" ht="15.75" customHeight="1">
      <c r="A94" s="84"/>
      <c r="B94" s="79"/>
      <c r="C94" s="79"/>
      <c r="D94" s="355"/>
      <c r="E94" s="79"/>
      <c r="F94" s="79"/>
      <c r="G94" s="86"/>
      <c r="H94" s="86"/>
      <c r="I94" s="86"/>
      <c r="J94" s="86"/>
      <c r="K94" s="86"/>
      <c r="L94" s="86"/>
      <c r="M94" s="86"/>
      <c r="N94" s="86"/>
      <c r="O94" s="86"/>
      <c r="P94" s="87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1:34" ht="15.75" customHeight="1">
      <c r="A95" s="84"/>
      <c r="B95" s="79"/>
      <c r="C95" s="79"/>
      <c r="D95" s="355"/>
      <c r="E95" s="79"/>
      <c r="F95" s="79"/>
      <c r="G95" s="86"/>
      <c r="H95" s="86"/>
      <c r="I95" s="86"/>
      <c r="J95" s="86"/>
      <c r="K95" s="86"/>
      <c r="L95" s="86"/>
      <c r="M95" s="86"/>
      <c r="N95" s="86"/>
      <c r="O95" s="86"/>
      <c r="P95" s="87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spans="1:34" ht="15.75" customHeight="1">
      <c r="A96" s="84"/>
      <c r="B96" s="79"/>
      <c r="C96" s="79"/>
      <c r="D96" s="355"/>
      <c r="E96" s="79"/>
      <c r="F96" s="79"/>
      <c r="G96" s="86"/>
      <c r="H96" s="86"/>
      <c r="I96" s="86"/>
      <c r="J96" s="86"/>
      <c r="K96" s="86"/>
      <c r="L96" s="86"/>
      <c r="M96" s="86"/>
      <c r="N96" s="86"/>
      <c r="O96" s="86"/>
      <c r="P96" s="87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spans="1:34" ht="15.75" customHeight="1">
      <c r="A97" s="84"/>
      <c r="B97" s="79"/>
      <c r="C97" s="79"/>
      <c r="D97" s="355"/>
      <c r="E97" s="79"/>
      <c r="F97" s="79"/>
      <c r="G97" s="86"/>
      <c r="H97" s="86"/>
      <c r="I97" s="86"/>
      <c r="J97" s="86"/>
      <c r="K97" s="86"/>
      <c r="L97" s="86"/>
      <c r="M97" s="86"/>
      <c r="N97" s="86"/>
      <c r="O97" s="86"/>
      <c r="P97" s="87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ht="15.75" customHeight="1">
      <c r="A98" s="84"/>
      <c r="B98" s="79"/>
      <c r="C98" s="79"/>
      <c r="D98" s="355"/>
      <c r="E98" s="79"/>
      <c r="F98" s="79"/>
      <c r="G98" s="86"/>
      <c r="H98" s="86"/>
      <c r="I98" s="86"/>
      <c r="J98" s="86"/>
      <c r="K98" s="86"/>
      <c r="L98" s="86"/>
      <c r="M98" s="86"/>
      <c r="N98" s="86"/>
      <c r="O98" s="86"/>
      <c r="P98" s="87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1:34" ht="15.75" customHeight="1">
      <c r="A99" s="84"/>
      <c r="B99" s="79"/>
      <c r="C99" s="79"/>
      <c r="D99" s="355"/>
      <c r="E99" s="79"/>
      <c r="F99" s="79"/>
      <c r="G99" s="86"/>
      <c r="H99" s="86"/>
      <c r="I99" s="86"/>
      <c r="J99" s="86"/>
      <c r="K99" s="86"/>
      <c r="L99" s="86"/>
      <c r="M99" s="86"/>
      <c r="N99" s="86"/>
      <c r="O99" s="86"/>
      <c r="P99" s="87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1:34" ht="15.75" customHeight="1">
      <c r="A100" s="84"/>
      <c r="B100" s="79"/>
      <c r="C100" s="79"/>
      <c r="D100" s="355"/>
      <c r="E100" s="79"/>
      <c r="F100" s="79"/>
      <c r="G100" s="86"/>
      <c r="H100" s="86"/>
      <c r="I100" s="86"/>
      <c r="J100" s="86"/>
      <c r="K100" s="86"/>
      <c r="L100" s="86"/>
      <c r="M100" s="86"/>
      <c r="N100" s="86"/>
      <c r="O100" s="86"/>
      <c r="P100" s="87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spans="1:34" ht="15.75" customHeight="1">
      <c r="A101" s="84"/>
      <c r="B101" s="79"/>
      <c r="C101" s="79"/>
      <c r="D101" s="355"/>
      <c r="E101" s="79"/>
      <c r="F101" s="79"/>
      <c r="G101" s="86"/>
      <c r="H101" s="86"/>
      <c r="I101" s="86"/>
      <c r="J101" s="86"/>
      <c r="K101" s="86"/>
      <c r="L101" s="86"/>
      <c r="M101" s="86"/>
      <c r="N101" s="86"/>
      <c r="O101" s="86"/>
      <c r="P101" s="87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ht="15.75" customHeight="1">
      <c r="A102" s="84"/>
      <c r="B102" s="79"/>
      <c r="C102" s="79"/>
      <c r="D102" s="355"/>
      <c r="E102" s="79"/>
      <c r="F102" s="79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1:34" ht="15.75" customHeight="1">
      <c r="A103" s="84"/>
      <c r="B103" s="79"/>
      <c r="C103" s="79"/>
      <c r="D103" s="355"/>
      <c r="E103" s="79"/>
      <c r="F103" s="79"/>
      <c r="G103" s="86"/>
      <c r="H103" s="86"/>
      <c r="I103" s="86"/>
      <c r="J103" s="86"/>
      <c r="K103" s="86"/>
      <c r="L103" s="86"/>
      <c r="M103" s="86"/>
      <c r="N103" s="86"/>
      <c r="O103" s="86"/>
      <c r="P103" s="87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1:34" ht="15.75" customHeight="1">
      <c r="A104" s="84"/>
      <c r="B104" s="79"/>
      <c r="C104" s="79"/>
      <c r="D104" s="355"/>
      <c r="E104" s="79"/>
      <c r="F104" s="79"/>
      <c r="G104" s="86"/>
      <c r="H104" s="86"/>
      <c r="I104" s="86"/>
      <c r="J104" s="86"/>
      <c r="K104" s="86"/>
      <c r="L104" s="86"/>
      <c r="M104" s="86"/>
      <c r="N104" s="86"/>
      <c r="O104" s="86"/>
      <c r="P104" s="87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1:34" ht="15.75" customHeight="1">
      <c r="A105" s="84"/>
      <c r="B105" s="79"/>
      <c r="C105" s="79"/>
      <c r="D105" s="355"/>
      <c r="E105" s="79"/>
      <c r="F105" s="79"/>
      <c r="G105" s="86"/>
      <c r="H105" s="86"/>
      <c r="I105" s="86"/>
      <c r="J105" s="86"/>
      <c r="K105" s="86"/>
      <c r="L105" s="86"/>
      <c r="M105" s="86"/>
      <c r="N105" s="86"/>
      <c r="O105" s="86"/>
      <c r="P105" s="87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ht="15.75" customHeight="1">
      <c r="A106" s="84"/>
      <c r="B106" s="79"/>
      <c r="C106" s="79"/>
      <c r="D106" s="355"/>
      <c r="E106" s="79"/>
      <c r="F106" s="79"/>
      <c r="G106" s="86"/>
      <c r="H106" s="86"/>
      <c r="I106" s="86"/>
      <c r="J106" s="86"/>
      <c r="K106" s="86"/>
      <c r="L106" s="86"/>
      <c r="M106" s="86"/>
      <c r="N106" s="86"/>
      <c r="O106" s="86"/>
      <c r="P106" s="87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ht="15.75" customHeight="1">
      <c r="A107" s="84"/>
      <c r="B107" s="79"/>
      <c r="C107" s="79"/>
      <c r="D107" s="355"/>
      <c r="E107" s="79"/>
      <c r="F107" s="79"/>
      <c r="G107" s="86"/>
      <c r="H107" s="86"/>
      <c r="I107" s="86"/>
      <c r="J107" s="86"/>
      <c r="K107" s="86"/>
      <c r="L107" s="86"/>
      <c r="M107" s="86"/>
      <c r="N107" s="86"/>
      <c r="O107" s="86"/>
      <c r="P107" s="87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1:34" ht="15.75" customHeight="1">
      <c r="A108" s="84"/>
      <c r="B108" s="79"/>
      <c r="C108" s="79"/>
      <c r="D108" s="355"/>
      <c r="E108" s="79"/>
      <c r="F108" s="79"/>
      <c r="G108" s="86"/>
      <c r="H108" s="86"/>
      <c r="I108" s="86"/>
      <c r="J108" s="86"/>
      <c r="K108" s="86"/>
      <c r="L108" s="86"/>
      <c r="M108" s="86"/>
      <c r="N108" s="86"/>
      <c r="O108" s="86"/>
      <c r="P108" s="87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1:34" ht="15.75" customHeight="1">
      <c r="A109" s="84"/>
      <c r="B109" s="79"/>
      <c r="C109" s="79"/>
      <c r="D109" s="355"/>
      <c r="E109" s="79"/>
      <c r="F109" s="79"/>
      <c r="G109" s="86"/>
      <c r="H109" s="86"/>
      <c r="I109" s="86"/>
      <c r="J109" s="86"/>
      <c r="K109" s="86"/>
      <c r="L109" s="86"/>
      <c r="M109" s="86"/>
      <c r="N109" s="86"/>
      <c r="O109" s="86"/>
      <c r="P109" s="87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spans="1:34" ht="15.75" customHeight="1">
      <c r="A110" s="84"/>
      <c r="B110" s="79"/>
      <c r="C110" s="79"/>
      <c r="D110" s="355"/>
      <c r="E110" s="79"/>
      <c r="F110" s="79"/>
      <c r="G110" s="86"/>
      <c r="H110" s="86"/>
      <c r="I110" s="86"/>
      <c r="J110" s="86"/>
      <c r="K110" s="86"/>
      <c r="L110" s="86"/>
      <c r="M110" s="86"/>
      <c r="N110" s="86"/>
      <c r="O110" s="86"/>
      <c r="P110" s="87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spans="1:34" ht="15.75" customHeight="1">
      <c r="A111" s="84"/>
      <c r="B111" s="79"/>
      <c r="C111" s="79"/>
      <c r="D111" s="355"/>
      <c r="E111" s="79"/>
      <c r="F111" s="79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spans="1:34" ht="15.75" customHeight="1">
      <c r="A112" s="84"/>
      <c r="B112" s="79"/>
      <c r="C112" s="79"/>
      <c r="D112" s="355"/>
      <c r="E112" s="79"/>
      <c r="F112" s="79"/>
      <c r="G112" s="86"/>
      <c r="H112" s="86"/>
      <c r="I112" s="86"/>
      <c r="J112" s="86"/>
      <c r="K112" s="86"/>
      <c r="L112" s="86"/>
      <c r="M112" s="86"/>
      <c r="N112" s="86"/>
      <c r="O112" s="86"/>
      <c r="P112" s="87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spans="1:34" ht="15.75" customHeight="1">
      <c r="A113" s="84"/>
      <c r="B113" s="79"/>
      <c r="C113" s="79"/>
      <c r="D113" s="355"/>
      <c r="E113" s="79"/>
      <c r="F113" s="79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ht="15.75" customHeight="1">
      <c r="A114" s="84"/>
      <c r="B114" s="79"/>
      <c r="C114" s="79"/>
      <c r="D114" s="355"/>
      <c r="E114" s="79"/>
      <c r="F114" s="79"/>
      <c r="G114" s="86"/>
      <c r="H114" s="86"/>
      <c r="I114" s="86"/>
      <c r="J114" s="86"/>
      <c r="K114" s="86"/>
      <c r="L114" s="86"/>
      <c r="M114" s="86"/>
      <c r="N114" s="86"/>
      <c r="O114" s="86"/>
      <c r="P114" s="87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1:34" ht="15.75" customHeight="1">
      <c r="A115" s="84"/>
      <c r="B115" s="79"/>
      <c r="C115" s="79"/>
      <c r="D115" s="355"/>
      <c r="E115" s="79"/>
      <c r="F115" s="79"/>
      <c r="G115" s="86"/>
      <c r="H115" s="86"/>
      <c r="I115" s="86"/>
      <c r="J115" s="86"/>
      <c r="K115" s="86"/>
      <c r="L115" s="86"/>
      <c r="M115" s="86"/>
      <c r="N115" s="86"/>
      <c r="O115" s="86"/>
      <c r="P115" s="87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1:34" ht="15.75" customHeight="1">
      <c r="A116" s="84"/>
      <c r="B116" s="79"/>
      <c r="C116" s="79"/>
      <c r="D116" s="355"/>
      <c r="E116" s="79"/>
      <c r="F116" s="79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spans="1:34" ht="15.75" customHeight="1">
      <c r="A117" s="84"/>
      <c r="B117" s="79"/>
      <c r="C117" s="79"/>
      <c r="D117" s="355"/>
      <c r="E117" s="79"/>
      <c r="F117" s="79"/>
      <c r="G117" s="86"/>
      <c r="H117" s="86"/>
      <c r="I117" s="86"/>
      <c r="J117" s="86"/>
      <c r="K117" s="86"/>
      <c r="L117" s="86"/>
      <c r="M117" s="86"/>
      <c r="N117" s="86"/>
      <c r="O117" s="86"/>
      <c r="P117" s="87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spans="1:34" ht="15.75" customHeight="1">
      <c r="A118" s="84"/>
      <c r="B118" s="79"/>
      <c r="C118" s="79"/>
      <c r="D118" s="355"/>
      <c r="E118" s="79"/>
      <c r="F118" s="79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spans="1:34" ht="15.75" customHeight="1">
      <c r="A119" s="84"/>
      <c r="B119" s="79"/>
      <c r="C119" s="79"/>
      <c r="D119" s="355"/>
      <c r="E119" s="79"/>
      <c r="F119" s="79"/>
      <c r="G119" s="86"/>
      <c r="H119" s="86"/>
      <c r="I119" s="86"/>
      <c r="J119" s="86"/>
      <c r="K119" s="86"/>
      <c r="L119" s="86"/>
      <c r="M119" s="86"/>
      <c r="N119" s="86"/>
      <c r="O119" s="86"/>
      <c r="P119" s="87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spans="1:34" ht="15.75" customHeight="1">
      <c r="A120" s="84"/>
      <c r="B120" s="79"/>
      <c r="C120" s="79"/>
      <c r="D120" s="355"/>
      <c r="E120" s="79"/>
      <c r="F120" s="79"/>
      <c r="G120" s="86"/>
      <c r="H120" s="86"/>
      <c r="I120" s="86"/>
      <c r="J120" s="86"/>
      <c r="K120" s="86"/>
      <c r="L120" s="86"/>
      <c r="M120" s="86"/>
      <c r="N120" s="86"/>
      <c r="O120" s="86"/>
      <c r="P120" s="87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spans="1:34" ht="15.75" customHeight="1">
      <c r="A121" s="84"/>
      <c r="B121" s="79"/>
      <c r="C121" s="79"/>
      <c r="D121" s="355"/>
      <c r="E121" s="79"/>
      <c r="F121" s="79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:34" ht="15.75" customHeight="1">
      <c r="A122" s="84"/>
      <c r="B122" s="79"/>
      <c r="C122" s="79"/>
      <c r="D122" s="355"/>
      <c r="E122" s="79"/>
      <c r="F122" s="79"/>
      <c r="G122" s="86"/>
      <c r="H122" s="86"/>
      <c r="I122" s="86"/>
      <c r="J122" s="86"/>
      <c r="K122" s="86"/>
      <c r="L122" s="86"/>
      <c r="M122" s="86"/>
      <c r="N122" s="86"/>
      <c r="O122" s="86"/>
      <c r="P122" s="87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1:34" ht="15.75" customHeight="1">
      <c r="A123" s="84"/>
      <c r="B123" s="79"/>
      <c r="C123" s="79"/>
      <c r="D123" s="355"/>
      <c r="E123" s="79"/>
      <c r="F123" s="79"/>
      <c r="G123" s="86"/>
      <c r="H123" s="86"/>
      <c r="I123" s="86"/>
      <c r="J123" s="86"/>
      <c r="K123" s="86"/>
      <c r="L123" s="86"/>
      <c r="M123" s="86"/>
      <c r="N123" s="86"/>
      <c r="O123" s="86"/>
      <c r="P123" s="87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spans="1:34" ht="15.75" customHeight="1">
      <c r="A124" s="84"/>
      <c r="B124" s="79"/>
      <c r="C124" s="79"/>
      <c r="D124" s="355"/>
      <c r="E124" s="79"/>
      <c r="F124" s="79"/>
      <c r="G124" s="86"/>
      <c r="H124" s="86"/>
      <c r="I124" s="86"/>
      <c r="J124" s="86"/>
      <c r="K124" s="86"/>
      <c r="L124" s="86"/>
      <c r="M124" s="86"/>
      <c r="N124" s="86"/>
      <c r="O124" s="86"/>
      <c r="P124" s="87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spans="1:34" ht="15.75" customHeight="1">
      <c r="A125" s="84"/>
      <c r="B125" s="79"/>
      <c r="C125" s="79"/>
      <c r="D125" s="355"/>
      <c r="E125" s="79"/>
      <c r="F125" s="79"/>
      <c r="G125" s="86"/>
      <c r="H125" s="86"/>
      <c r="I125" s="86"/>
      <c r="J125" s="86"/>
      <c r="K125" s="86"/>
      <c r="L125" s="86"/>
      <c r="M125" s="86"/>
      <c r="N125" s="86"/>
      <c r="O125" s="86"/>
      <c r="P125" s="87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</row>
    <row r="126" spans="1:34" ht="15.75" customHeight="1">
      <c r="A126" s="84"/>
      <c r="B126" s="79"/>
      <c r="C126" s="79"/>
      <c r="D126" s="355"/>
      <c r="E126" s="79"/>
      <c r="F126" s="79"/>
      <c r="G126" s="86"/>
      <c r="H126" s="86"/>
      <c r="I126" s="86"/>
      <c r="J126" s="86"/>
      <c r="K126" s="86"/>
      <c r="L126" s="86"/>
      <c r="M126" s="86"/>
      <c r="N126" s="86"/>
      <c r="O126" s="86"/>
      <c r="P126" s="87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</row>
    <row r="127" spans="1:34" ht="15.75" customHeight="1">
      <c r="A127" s="84"/>
      <c r="B127" s="79"/>
      <c r="C127" s="79"/>
      <c r="D127" s="355"/>
      <c r="E127" s="79"/>
      <c r="F127" s="79"/>
      <c r="G127" s="86"/>
      <c r="H127" s="86"/>
      <c r="I127" s="86"/>
      <c r="J127" s="86"/>
      <c r="K127" s="86"/>
      <c r="L127" s="86"/>
      <c r="M127" s="86"/>
      <c r="N127" s="86"/>
      <c r="O127" s="86"/>
      <c r="P127" s="87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</row>
    <row r="128" spans="1:34" ht="15.75" customHeight="1">
      <c r="A128" s="84"/>
      <c r="B128" s="79"/>
      <c r="C128" s="79"/>
      <c r="D128" s="355"/>
      <c r="E128" s="79"/>
      <c r="F128" s="79"/>
      <c r="G128" s="86"/>
      <c r="H128" s="86"/>
      <c r="I128" s="86"/>
      <c r="J128" s="86"/>
      <c r="K128" s="86"/>
      <c r="L128" s="86"/>
      <c r="M128" s="86"/>
      <c r="N128" s="86"/>
      <c r="O128" s="86"/>
      <c r="P128" s="87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</row>
    <row r="129" spans="1:34" ht="15.75" customHeight="1">
      <c r="A129" s="84"/>
      <c r="B129" s="79"/>
      <c r="C129" s="79"/>
      <c r="D129" s="355"/>
      <c r="E129" s="79"/>
      <c r="F129" s="79"/>
      <c r="G129" s="86"/>
      <c r="H129" s="86"/>
      <c r="I129" s="86"/>
      <c r="J129" s="86"/>
      <c r="K129" s="86"/>
      <c r="L129" s="86"/>
      <c r="M129" s="86"/>
      <c r="N129" s="86"/>
      <c r="O129" s="86"/>
      <c r="P129" s="87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</row>
    <row r="130" spans="1:34" ht="15.75" customHeight="1">
      <c r="A130" s="84"/>
      <c r="B130" s="79"/>
      <c r="C130" s="79"/>
      <c r="D130" s="355"/>
      <c r="E130" s="79"/>
      <c r="F130" s="79"/>
      <c r="G130" s="86"/>
      <c r="H130" s="86"/>
      <c r="I130" s="86"/>
      <c r="J130" s="86"/>
      <c r="K130" s="86"/>
      <c r="L130" s="86"/>
      <c r="M130" s="86"/>
      <c r="N130" s="86"/>
      <c r="O130" s="86"/>
      <c r="P130" s="87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spans="1:34" ht="15.75" customHeight="1">
      <c r="A131" s="84"/>
      <c r="B131" s="79"/>
      <c r="C131" s="79"/>
      <c r="D131" s="355"/>
      <c r="E131" s="79"/>
      <c r="F131" s="79"/>
      <c r="G131" s="86"/>
      <c r="H131" s="86"/>
      <c r="I131" s="86"/>
      <c r="J131" s="86"/>
      <c r="K131" s="86"/>
      <c r="L131" s="86"/>
      <c r="M131" s="86"/>
      <c r="N131" s="86"/>
      <c r="O131" s="86"/>
      <c r="P131" s="87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spans="1:34" ht="15.75" customHeight="1">
      <c r="A132" s="84"/>
      <c r="B132" s="79"/>
      <c r="C132" s="79"/>
      <c r="D132" s="355"/>
      <c r="E132" s="79"/>
      <c r="F132" s="79"/>
      <c r="G132" s="86"/>
      <c r="H132" s="86"/>
      <c r="I132" s="86"/>
      <c r="J132" s="86"/>
      <c r="K132" s="86"/>
      <c r="L132" s="86"/>
      <c r="M132" s="86"/>
      <c r="N132" s="86"/>
      <c r="O132" s="86"/>
      <c r="P132" s="87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</row>
    <row r="133" spans="1:34" ht="15.75" customHeight="1">
      <c r="A133" s="84"/>
      <c r="B133" s="79"/>
      <c r="C133" s="79"/>
      <c r="D133" s="355"/>
      <c r="E133" s="79"/>
      <c r="F133" s="79"/>
      <c r="G133" s="86"/>
      <c r="H133" s="86"/>
      <c r="I133" s="86"/>
      <c r="J133" s="86"/>
      <c r="K133" s="86"/>
      <c r="L133" s="86"/>
      <c r="M133" s="86"/>
      <c r="N133" s="86"/>
      <c r="O133" s="86"/>
      <c r="P133" s="87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</row>
    <row r="134" spans="1:34" ht="15.75" customHeight="1">
      <c r="A134" s="84"/>
      <c r="B134" s="79"/>
      <c r="C134" s="79"/>
      <c r="D134" s="355"/>
      <c r="E134" s="79"/>
      <c r="F134" s="79"/>
      <c r="G134" s="86"/>
      <c r="H134" s="86"/>
      <c r="I134" s="86"/>
      <c r="J134" s="86"/>
      <c r="K134" s="86"/>
      <c r="L134" s="86"/>
      <c r="M134" s="86"/>
      <c r="N134" s="86"/>
      <c r="O134" s="86"/>
      <c r="P134" s="87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</row>
    <row r="135" spans="1:34" ht="15.75" customHeight="1">
      <c r="A135" s="84"/>
      <c r="B135" s="79"/>
      <c r="C135" s="79"/>
      <c r="D135" s="355"/>
      <c r="E135" s="79"/>
      <c r="F135" s="79"/>
      <c r="G135" s="86"/>
      <c r="H135" s="86"/>
      <c r="I135" s="86"/>
      <c r="J135" s="86"/>
      <c r="K135" s="86"/>
      <c r="L135" s="86"/>
      <c r="M135" s="86"/>
      <c r="N135" s="86"/>
      <c r="O135" s="86"/>
      <c r="P135" s="87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</row>
    <row r="136" spans="1:34" ht="15.75" customHeight="1">
      <c r="A136" s="84"/>
      <c r="B136" s="79"/>
      <c r="C136" s="79"/>
      <c r="D136" s="355"/>
      <c r="E136" s="79"/>
      <c r="F136" s="79"/>
      <c r="G136" s="86"/>
      <c r="H136" s="86"/>
      <c r="I136" s="86"/>
      <c r="J136" s="86"/>
      <c r="K136" s="86"/>
      <c r="L136" s="86"/>
      <c r="M136" s="86"/>
      <c r="N136" s="86"/>
      <c r="O136" s="86"/>
      <c r="P136" s="87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</row>
    <row r="137" spans="1:34" ht="15.75" customHeight="1">
      <c r="A137" s="84"/>
      <c r="B137" s="79"/>
      <c r="C137" s="79"/>
      <c r="D137" s="355"/>
      <c r="E137" s="79"/>
      <c r="F137" s="79"/>
      <c r="G137" s="86"/>
      <c r="H137" s="86"/>
      <c r="I137" s="86"/>
      <c r="J137" s="86"/>
      <c r="K137" s="86"/>
      <c r="L137" s="86"/>
      <c r="M137" s="86"/>
      <c r="N137" s="86"/>
      <c r="O137" s="86"/>
      <c r="P137" s="87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spans="1:34" ht="15.75" customHeight="1">
      <c r="A138" s="84"/>
      <c r="B138" s="79"/>
      <c r="C138" s="79"/>
      <c r="D138" s="355"/>
      <c r="E138" s="79"/>
      <c r="F138" s="79"/>
      <c r="G138" s="86"/>
      <c r="H138" s="86"/>
      <c r="I138" s="86"/>
      <c r="J138" s="86"/>
      <c r="K138" s="86"/>
      <c r="L138" s="86"/>
      <c r="M138" s="86"/>
      <c r="N138" s="86"/>
      <c r="O138" s="86"/>
      <c r="P138" s="87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spans="1:34" ht="15.75" customHeight="1">
      <c r="A139" s="84"/>
      <c r="B139" s="79"/>
      <c r="C139" s="79"/>
      <c r="D139" s="355"/>
      <c r="E139" s="79"/>
      <c r="F139" s="79"/>
      <c r="G139" s="86"/>
      <c r="H139" s="86"/>
      <c r="I139" s="86"/>
      <c r="J139" s="86"/>
      <c r="K139" s="86"/>
      <c r="L139" s="86"/>
      <c r="M139" s="86"/>
      <c r="N139" s="86"/>
      <c r="O139" s="86"/>
      <c r="P139" s="87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spans="1:34" ht="15.75" customHeight="1">
      <c r="A140" s="84"/>
      <c r="B140" s="79"/>
      <c r="C140" s="79"/>
      <c r="D140" s="355"/>
      <c r="E140" s="79"/>
      <c r="F140" s="79"/>
      <c r="G140" s="86"/>
      <c r="H140" s="86"/>
      <c r="I140" s="86"/>
      <c r="J140" s="86"/>
      <c r="K140" s="86"/>
      <c r="L140" s="86"/>
      <c r="M140" s="86"/>
      <c r="N140" s="86"/>
      <c r="O140" s="86"/>
      <c r="P140" s="87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</row>
    <row r="141" spans="1:34" ht="15.75" customHeight="1">
      <c r="A141" s="84"/>
      <c r="B141" s="79"/>
      <c r="C141" s="79"/>
      <c r="D141" s="355"/>
      <c r="E141" s="79"/>
      <c r="F141" s="79"/>
      <c r="G141" s="86"/>
      <c r="H141" s="86"/>
      <c r="I141" s="86"/>
      <c r="J141" s="86"/>
      <c r="K141" s="86"/>
      <c r="L141" s="86"/>
      <c r="M141" s="86"/>
      <c r="N141" s="86"/>
      <c r="O141" s="86"/>
      <c r="P141" s="87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</row>
    <row r="142" spans="1:34" ht="15.75" customHeight="1">
      <c r="A142" s="84"/>
      <c r="B142" s="79"/>
      <c r="C142" s="79"/>
      <c r="D142" s="355"/>
      <c r="E142" s="79"/>
      <c r="F142" s="79"/>
      <c r="G142" s="86"/>
      <c r="H142" s="86"/>
      <c r="I142" s="86"/>
      <c r="J142" s="86"/>
      <c r="K142" s="86"/>
      <c r="L142" s="86"/>
      <c r="M142" s="86"/>
      <c r="N142" s="86"/>
      <c r="O142" s="86"/>
      <c r="P142" s="87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</row>
    <row r="143" spans="1:34" ht="15.75" customHeight="1">
      <c r="A143" s="84"/>
      <c r="B143" s="79"/>
      <c r="C143" s="79"/>
      <c r="D143" s="355"/>
      <c r="E143" s="79"/>
      <c r="F143" s="79"/>
      <c r="G143" s="86"/>
      <c r="H143" s="86"/>
      <c r="I143" s="86"/>
      <c r="J143" s="86"/>
      <c r="K143" s="86"/>
      <c r="L143" s="86"/>
      <c r="M143" s="86"/>
      <c r="N143" s="86"/>
      <c r="O143" s="86"/>
      <c r="P143" s="87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</row>
    <row r="144" spans="1:34" ht="15.75" customHeight="1">
      <c r="A144" s="84"/>
      <c r="B144" s="79"/>
      <c r="C144" s="79"/>
      <c r="D144" s="355"/>
      <c r="E144" s="79"/>
      <c r="F144" s="79"/>
      <c r="G144" s="86"/>
      <c r="H144" s="86"/>
      <c r="I144" s="86"/>
      <c r="J144" s="86"/>
      <c r="K144" s="86"/>
      <c r="L144" s="86"/>
      <c r="M144" s="86"/>
      <c r="N144" s="86"/>
      <c r="O144" s="86"/>
      <c r="P144" s="87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</row>
    <row r="145" spans="1:34" ht="15.75" customHeight="1">
      <c r="A145" s="84"/>
      <c r="B145" s="79"/>
      <c r="C145" s="79"/>
      <c r="D145" s="355"/>
      <c r="E145" s="79"/>
      <c r="F145" s="79"/>
      <c r="G145" s="86"/>
      <c r="H145" s="86"/>
      <c r="I145" s="86"/>
      <c r="J145" s="86"/>
      <c r="K145" s="86"/>
      <c r="L145" s="86"/>
      <c r="M145" s="86"/>
      <c r="N145" s="86"/>
      <c r="O145" s="86"/>
      <c r="P145" s="87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spans="1:34" ht="15.75" customHeight="1">
      <c r="A146" s="84"/>
      <c r="B146" s="79"/>
      <c r="C146" s="79"/>
      <c r="D146" s="355"/>
      <c r="E146" s="79"/>
      <c r="F146" s="79"/>
      <c r="G146" s="86"/>
      <c r="H146" s="86"/>
      <c r="I146" s="86"/>
      <c r="J146" s="86"/>
      <c r="K146" s="86"/>
      <c r="L146" s="86"/>
      <c r="M146" s="86"/>
      <c r="N146" s="86"/>
      <c r="O146" s="86"/>
      <c r="P146" s="87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spans="1:34" ht="15.75" customHeight="1">
      <c r="A147" s="84"/>
      <c r="B147" s="79"/>
      <c r="C147" s="79"/>
      <c r="D147" s="355"/>
      <c r="E147" s="79"/>
      <c r="F147" s="79"/>
      <c r="G147" s="86"/>
      <c r="H147" s="86"/>
      <c r="I147" s="86"/>
      <c r="J147" s="86"/>
      <c r="K147" s="86"/>
      <c r="L147" s="86"/>
      <c r="M147" s="86"/>
      <c r="N147" s="86"/>
      <c r="O147" s="86"/>
      <c r="P147" s="87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spans="1:34" ht="15.75" customHeight="1">
      <c r="A148" s="84"/>
      <c r="B148" s="79"/>
      <c r="C148" s="79"/>
      <c r="D148" s="355"/>
      <c r="E148" s="79"/>
      <c r="F148" s="79"/>
      <c r="G148" s="86"/>
      <c r="H148" s="86"/>
      <c r="I148" s="86"/>
      <c r="J148" s="86"/>
      <c r="K148" s="86"/>
      <c r="L148" s="86"/>
      <c r="M148" s="86"/>
      <c r="N148" s="86"/>
      <c r="O148" s="86"/>
      <c r="P148" s="87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</row>
    <row r="149" spans="1:34" ht="15.75" customHeight="1">
      <c r="A149" s="84"/>
      <c r="B149" s="79"/>
      <c r="C149" s="79"/>
      <c r="D149" s="355"/>
      <c r="E149" s="79"/>
      <c r="F149" s="79"/>
      <c r="G149" s="86"/>
      <c r="H149" s="86"/>
      <c r="I149" s="86"/>
      <c r="J149" s="86"/>
      <c r="K149" s="86"/>
      <c r="L149" s="86"/>
      <c r="M149" s="86"/>
      <c r="N149" s="86"/>
      <c r="O149" s="86"/>
      <c r="P149" s="87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</row>
    <row r="150" spans="1:34" ht="15.75" customHeight="1">
      <c r="A150" s="84"/>
      <c r="B150" s="79"/>
      <c r="C150" s="79"/>
      <c r="D150" s="355"/>
      <c r="E150" s="79"/>
      <c r="F150" s="79"/>
      <c r="G150" s="86"/>
      <c r="H150" s="86"/>
      <c r="I150" s="86"/>
      <c r="J150" s="86"/>
      <c r="K150" s="86"/>
      <c r="L150" s="86"/>
      <c r="M150" s="86"/>
      <c r="N150" s="86"/>
      <c r="O150" s="86"/>
      <c r="P150" s="87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</row>
    <row r="151" spans="1:34" ht="15.75" customHeight="1">
      <c r="A151" s="84"/>
      <c r="B151" s="79"/>
      <c r="C151" s="79"/>
      <c r="D151" s="355"/>
      <c r="E151" s="79"/>
      <c r="F151" s="79"/>
      <c r="G151" s="86"/>
      <c r="H151" s="86"/>
      <c r="I151" s="86"/>
      <c r="J151" s="86"/>
      <c r="K151" s="86"/>
      <c r="L151" s="86"/>
      <c r="M151" s="86"/>
      <c r="N151" s="86"/>
      <c r="O151" s="86"/>
      <c r="P151" s="87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</row>
    <row r="152" spans="1:34" ht="15.75" customHeight="1">
      <c r="A152" s="84"/>
      <c r="B152" s="79"/>
      <c r="C152" s="79"/>
      <c r="D152" s="355"/>
      <c r="E152" s="79"/>
      <c r="F152" s="79"/>
      <c r="G152" s="86"/>
      <c r="H152" s="86"/>
      <c r="I152" s="86"/>
      <c r="J152" s="86"/>
      <c r="K152" s="86"/>
      <c r="L152" s="86"/>
      <c r="M152" s="86"/>
      <c r="N152" s="86"/>
      <c r="O152" s="86"/>
      <c r="P152" s="87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</row>
    <row r="153" spans="1:34" ht="15.75" customHeight="1">
      <c r="A153" s="84"/>
      <c r="B153" s="79"/>
      <c r="C153" s="79"/>
      <c r="D153" s="355"/>
      <c r="E153" s="79"/>
      <c r="F153" s="79"/>
      <c r="G153" s="86"/>
      <c r="H153" s="86"/>
      <c r="I153" s="86"/>
      <c r="J153" s="86"/>
      <c r="K153" s="86"/>
      <c r="L153" s="86"/>
      <c r="M153" s="86"/>
      <c r="N153" s="86"/>
      <c r="O153" s="86"/>
      <c r="P153" s="87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</row>
    <row r="154" spans="1:34" ht="15.75" customHeight="1">
      <c r="A154" s="84"/>
      <c r="B154" s="79"/>
      <c r="C154" s="79"/>
      <c r="D154" s="355"/>
      <c r="E154" s="79"/>
      <c r="F154" s="79"/>
      <c r="G154" s="86"/>
      <c r="H154" s="86"/>
      <c r="I154" s="86"/>
      <c r="J154" s="86"/>
      <c r="K154" s="86"/>
      <c r="L154" s="86"/>
      <c r="M154" s="86"/>
      <c r="N154" s="86"/>
      <c r="O154" s="86"/>
      <c r="P154" s="87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</row>
    <row r="155" spans="1:34" ht="15.75" customHeight="1">
      <c r="A155" s="84"/>
      <c r="B155" s="79"/>
      <c r="C155" s="79"/>
      <c r="D155" s="355"/>
      <c r="E155" s="79"/>
      <c r="F155" s="79"/>
      <c r="G155" s="86"/>
      <c r="H155" s="86"/>
      <c r="I155" s="86"/>
      <c r="J155" s="86"/>
      <c r="K155" s="86"/>
      <c r="L155" s="86"/>
      <c r="M155" s="86"/>
      <c r="N155" s="86"/>
      <c r="O155" s="86"/>
      <c r="P155" s="87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</row>
    <row r="156" spans="1:34" ht="15.75" customHeight="1">
      <c r="A156" s="84"/>
      <c r="B156" s="79"/>
      <c r="C156" s="79"/>
      <c r="D156" s="355"/>
      <c r="E156" s="79"/>
      <c r="F156" s="79"/>
      <c r="G156" s="86"/>
      <c r="H156" s="86"/>
      <c r="I156" s="86"/>
      <c r="J156" s="86"/>
      <c r="K156" s="86"/>
      <c r="L156" s="86"/>
      <c r="M156" s="86"/>
      <c r="N156" s="86"/>
      <c r="O156" s="86"/>
      <c r="P156" s="87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</row>
    <row r="157" spans="1:34" ht="15.75" customHeight="1">
      <c r="A157" s="84"/>
      <c r="B157" s="79"/>
      <c r="C157" s="79"/>
      <c r="D157" s="355"/>
      <c r="E157" s="79"/>
      <c r="F157" s="79"/>
      <c r="G157" s="86"/>
      <c r="H157" s="86"/>
      <c r="I157" s="86"/>
      <c r="J157" s="86"/>
      <c r="K157" s="86"/>
      <c r="L157" s="86"/>
      <c r="M157" s="86"/>
      <c r="N157" s="86"/>
      <c r="O157" s="86"/>
      <c r="P157" s="87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</row>
    <row r="158" spans="1:34" ht="15.75" customHeight="1">
      <c r="A158" s="84"/>
      <c r="B158" s="79"/>
      <c r="C158" s="79"/>
      <c r="D158" s="355"/>
      <c r="E158" s="79"/>
      <c r="F158" s="79"/>
      <c r="G158" s="86"/>
      <c r="H158" s="86"/>
      <c r="I158" s="86"/>
      <c r="J158" s="86"/>
      <c r="K158" s="86"/>
      <c r="L158" s="86"/>
      <c r="M158" s="86"/>
      <c r="N158" s="86"/>
      <c r="O158" s="86"/>
      <c r="P158" s="87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</row>
    <row r="159" spans="1:34" ht="15.75" customHeight="1">
      <c r="A159" s="84"/>
      <c r="B159" s="79"/>
      <c r="C159" s="79"/>
      <c r="D159" s="355"/>
      <c r="E159" s="79"/>
      <c r="F159" s="79"/>
      <c r="G159" s="86"/>
      <c r="H159" s="86"/>
      <c r="I159" s="86"/>
      <c r="J159" s="86"/>
      <c r="K159" s="86"/>
      <c r="L159" s="86"/>
      <c r="M159" s="86"/>
      <c r="N159" s="86"/>
      <c r="O159" s="86"/>
      <c r="P159" s="87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</row>
    <row r="160" spans="1:34" ht="15.75" customHeight="1">
      <c r="A160" s="84"/>
      <c r="B160" s="79"/>
      <c r="C160" s="79"/>
      <c r="D160" s="355"/>
      <c r="E160" s="79"/>
      <c r="F160" s="79"/>
      <c r="G160" s="86"/>
      <c r="H160" s="86"/>
      <c r="I160" s="86"/>
      <c r="J160" s="86"/>
      <c r="K160" s="86"/>
      <c r="L160" s="86"/>
      <c r="M160" s="86"/>
      <c r="N160" s="86"/>
      <c r="O160" s="86"/>
      <c r="P160" s="87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</row>
    <row r="161" spans="1:34" ht="15.75" customHeight="1">
      <c r="A161" s="84"/>
      <c r="B161" s="79"/>
      <c r="C161" s="79"/>
      <c r="D161" s="355"/>
      <c r="E161" s="79"/>
      <c r="F161" s="79"/>
      <c r="G161" s="86"/>
      <c r="H161" s="86"/>
      <c r="I161" s="86"/>
      <c r="J161" s="86"/>
      <c r="K161" s="86"/>
      <c r="L161" s="86"/>
      <c r="M161" s="86"/>
      <c r="N161" s="86"/>
      <c r="O161" s="86"/>
      <c r="P161" s="87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</row>
    <row r="162" spans="1:34" ht="15.75" customHeight="1">
      <c r="A162" s="84"/>
      <c r="B162" s="79"/>
      <c r="C162" s="79"/>
      <c r="D162" s="355"/>
      <c r="E162" s="79"/>
      <c r="F162" s="79"/>
      <c r="G162" s="86"/>
      <c r="H162" s="86"/>
      <c r="I162" s="86"/>
      <c r="J162" s="86"/>
      <c r="K162" s="86"/>
      <c r="L162" s="86"/>
      <c r="M162" s="86"/>
      <c r="N162" s="86"/>
      <c r="O162" s="86"/>
      <c r="P162" s="87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spans="1:34" ht="15.75" customHeight="1">
      <c r="A163" s="84"/>
      <c r="B163" s="79"/>
      <c r="C163" s="79"/>
      <c r="D163" s="355"/>
      <c r="E163" s="79"/>
      <c r="F163" s="79"/>
      <c r="G163" s="86"/>
      <c r="H163" s="86"/>
      <c r="I163" s="86"/>
      <c r="J163" s="86"/>
      <c r="K163" s="86"/>
      <c r="L163" s="86"/>
      <c r="M163" s="86"/>
      <c r="N163" s="86"/>
      <c r="O163" s="86"/>
      <c r="P163" s="87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spans="1:34" ht="15.75" customHeight="1">
      <c r="A164" s="84"/>
      <c r="B164" s="79"/>
      <c r="C164" s="79"/>
      <c r="D164" s="355"/>
      <c r="E164" s="79"/>
      <c r="F164" s="79"/>
      <c r="G164" s="86"/>
      <c r="H164" s="86"/>
      <c r="I164" s="86"/>
      <c r="J164" s="86"/>
      <c r="K164" s="86"/>
      <c r="L164" s="86"/>
      <c r="M164" s="86"/>
      <c r="N164" s="86"/>
      <c r="O164" s="86"/>
      <c r="P164" s="87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</row>
    <row r="165" spans="1:34" ht="15.75" customHeight="1">
      <c r="A165" s="84"/>
      <c r="B165" s="79"/>
      <c r="C165" s="79"/>
      <c r="D165" s="355"/>
      <c r="E165" s="79"/>
      <c r="F165" s="79"/>
      <c r="G165" s="86"/>
      <c r="H165" s="86"/>
      <c r="I165" s="86"/>
      <c r="J165" s="86"/>
      <c r="K165" s="86"/>
      <c r="L165" s="86"/>
      <c r="M165" s="86"/>
      <c r="N165" s="86"/>
      <c r="O165" s="86"/>
      <c r="P165" s="87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</row>
    <row r="166" spans="1:34" ht="15.75" customHeight="1">
      <c r="A166" s="84"/>
      <c r="B166" s="79"/>
      <c r="C166" s="79"/>
      <c r="D166" s="355"/>
      <c r="E166" s="79"/>
      <c r="F166" s="79"/>
      <c r="G166" s="86"/>
      <c r="H166" s="86"/>
      <c r="I166" s="86"/>
      <c r="J166" s="86"/>
      <c r="K166" s="86"/>
      <c r="L166" s="86"/>
      <c r="M166" s="86"/>
      <c r="N166" s="86"/>
      <c r="O166" s="86"/>
      <c r="P166" s="87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</row>
    <row r="167" spans="1:34" ht="15.75" customHeight="1">
      <c r="A167" s="84"/>
      <c r="B167" s="79"/>
      <c r="C167" s="79"/>
      <c r="D167" s="355"/>
      <c r="E167" s="79"/>
      <c r="F167" s="79"/>
      <c r="G167" s="86"/>
      <c r="H167" s="86"/>
      <c r="I167" s="86"/>
      <c r="J167" s="86"/>
      <c r="K167" s="86"/>
      <c r="L167" s="86"/>
      <c r="M167" s="86"/>
      <c r="N167" s="86"/>
      <c r="O167" s="86"/>
      <c r="P167" s="87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</row>
    <row r="168" spans="1:34" ht="15.75" customHeight="1">
      <c r="A168" s="84"/>
      <c r="B168" s="79"/>
      <c r="C168" s="79"/>
      <c r="D168" s="355"/>
      <c r="E168" s="79"/>
      <c r="F168" s="79"/>
      <c r="G168" s="86"/>
      <c r="H168" s="86"/>
      <c r="I168" s="86"/>
      <c r="J168" s="86"/>
      <c r="K168" s="86"/>
      <c r="L168" s="86"/>
      <c r="M168" s="86"/>
      <c r="N168" s="86"/>
      <c r="O168" s="86"/>
      <c r="P168" s="87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</row>
    <row r="169" spans="1:34" ht="15.75" customHeight="1">
      <c r="A169" s="84"/>
      <c r="B169" s="79"/>
      <c r="C169" s="79"/>
      <c r="D169" s="355"/>
      <c r="E169" s="79"/>
      <c r="F169" s="79"/>
      <c r="G169" s="86"/>
      <c r="H169" s="86"/>
      <c r="I169" s="86"/>
      <c r="J169" s="86"/>
      <c r="K169" s="86"/>
      <c r="L169" s="86"/>
      <c r="M169" s="86"/>
      <c r="N169" s="86"/>
      <c r="O169" s="86"/>
      <c r="P169" s="87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</row>
    <row r="170" spans="1:34" ht="15.75" customHeight="1">
      <c r="A170" s="84"/>
      <c r="B170" s="79"/>
      <c r="C170" s="79"/>
      <c r="D170" s="355"/>
      <c r="E170" s="79"/>
      <c r="F170" s="79"/>
      <c r="G170" s="86"/>
      <c r="H170" s="86"/>
      <c r="I170" s="86"/>
      <c r="J170" s="86"/>
      <c r="K170" s="86"/>
      <c r="L170" s="86"/>
      <c r="M170" s="86"/>
      <c r="N170" s="86"/>
      <c r="O170" s="86"/>
      <c r="P170" s="87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spans="1:34" ht="15.75" customHeight="1">
      <c r="A171" s="84"/>
      <c r="B171" s="79"/>
      <c r="C171" s="79"/>
      <c r="D171" s="355"/>
      <c r="E171" s="79"/>
      <c r="F171" s="79"/>
      <c r="G171" s="86"/>
      <c r="H171" s="86"/>
      <c r="I171" s="86"/>
      <c r="J171" s="86"/>
      <c r="K171" s="86"/>
      <c r="L171" s="86"/>
      <c r="M171" s="86"/>
      <c r="N171" s="86"/>
      <c r="O171" s="86"/>
      <c r="P171" s="87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spans="1:34" ht="15.75" customHeight="1">
      <c r="A172" s="84"/>
      <c r="B172" s="79"/>
      <c r="C172" s="79"/>
      <c r="D172" s="355"/>
      <c r="E172" s="79"/>
      <c r="F172" s="79"/>
      <c r="G172" s="86"/>
      <c r="H172" s="86"/>
      <c r="I172" s="86"/>
      <c r="J172" s="86"/>
      <c r="K172" s="86"/>
      <c r="L172" s="86"/>
      <c r="M172" s="86"/>
      <c r="N172" s="86"/>
      <c r="O172" s="86"/>
      <c r="P172" s="87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</row>
    <row r="173" spans="1:34" ht="15.75" customHeight="1">
      <c r="A173" s="84"/>
      <c r="B173" s="79"/>
      <c r="C173" s="79"/>
      <c r="D173" s="355"/>
      <c r="E173" s="79"/>
      <c r="F173" s="79"/>
      <c r="G173" s="86"/>
      <c r="H173" s="86"/>
      <c r="I173" s="86"/>
      <c r="J173" s="86"/>
      <c r="K173" s="86"/>
      <c r="L173" s="86"/>
      <c r="M173" s="86"/>
      <c r="N173" s="86"/>
      <c r="O173" s="86"/>
      <c r="P173" s="87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</row>
    <row r="174" spans="1:34" ht="15.75" customHeight="1">
      <c r="A174" s="84"/>
      <c r="B174" s="79"/>
      <c r="C174" s="79"/>
      <c r="D174" s="355"/>
      <c r="E174" s="79"/>
      <c r="F174" s="79"/>
      <c r="G174" s="86"/>
      <c r="H174" s="86"/>
      <c r="I174" s="86"/>
      <c r="J174" s="86"/>
      <c r="K174" s="86"/>
      <c r="L174" s="86"/>
      <c r="M174" s="86"/>
      <c r="N174" s="86"/>
      <c r="O174" s="86"/>
      <c r="P174" s="87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</row>
    <row r="175" spans="1:34" ht="15.75" customHeight="1">
      <c r="A175" s="84"/>
      <c r="B175" s="79"/>
      <c r="C175" s="79"/>
      <c r="D175" s="355"/>
      <c r="E175" s="79"/>
      <c r="F175" s="79"/>
      <c r="G175" s="86"/>
      <c r="H175" s="86"/>
      <c r="I175" s="86"/>
      <c r="J175" s="86"/>
      <c r="K175" s="86"/>
      <c r="L175" s="86"/>
      <c r="M175" s="86"/>
      <c r="N175" s="86"/>
      <c r="O175" s="86"/>
      <c r="P175" s="87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</row>
    <row r="176" spans="1:34" ht="15.75" customHeight="1">
      <c r="A176" s="84"/>
      <c r="B176" s="79"/>
      <c r="C176" s="79"/>
      <c r="D176" s="355"/>
      <c r="E176" s="79"/>
      <c r="F176" s="79"/>
      <c r="G176" s="86"/>
      <c r="H176" s="86"/>
      <c r="I176" s="86"/>
      <c r="J176" s="86"/>
      <c r="K176" s="86"/>
      <c r="L176" s="86"/>
      <c r="M176" s="86"/>
      <c r="N176" s="86"/>
      <c r="O176" s="86"/>
      <c r="P176" s="87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</row>
    <row r="177" spans="1:34" ht="15.75" customHeight="1">
      <c r="A177" s="84"/>
      <c r="B177" s="79"/>
      <c r="C177" s="79"/>
      <c r="D177" s="355"/>
      <c r="E177" s="79"/>
      <c r="F177" s="79"/>
      <c r="G177" s="86"/>
      <c r="H177" s="86"/>
      <c r="I177" s="86"/>
      <c r="J177" s="86"/>
      <c r="K177" s="86"/>
      <c r="L177" s="86"/>
      <c r="M177" s="86"/>
      <c r="N177" s="86"/>
      <c r="O177" s="86"/>
      <c r="P177" s="87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</row>
    <row r="178" spans="1:34" ht="15.75" customHeight="1">
      <c r="A178" s="84"/>
      <c r="B178" s="79"/>
      <c r="C178" s="79"/>
      <c r="D178" s="355"/>
      <c r="E178" s="79"/>
      <c r="F178" s="79"/>
      <c r="G178" s="86"/>
      <c r="H178" s="86"/>
      <c r="I178" s="86"/>
      <c r="J178" s="86"/>
      <c r="K178" s="86"/>
      <c r="L178" s="86"/>
      <c r="M178" s="86"/>
      <c r="N178" s="86"/>
      <c r="O178" s="86"/>
      <c r="P178" s="87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</row>
    <row r="179" spans="1:34" ht="15.75" customHeight="1">
      <c r="A179" s="84"/>
      <c r="B179" s="79"/>
      <c r="C179" s="79"/>
      <c r="D179" s="355"/>
      <c r="E179" s="79"/>
      <c r="F179" s="79"/>
      <c r="G179" s="86"/>
      <c r="H179" s="86"/>
      <c r="I179" s="86"/>
      <c r="J179" s="86"/>
      <c r="K179" s="86"/>
      <c r="L179" s="86"/>
      <c r="M179" s="86"/>
      <c r="N179" s="86"/>
      <c r="O179" s="86"/>
      <c r="P179" s="87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</row>
    <row r="180" spans="1:34" ht="15.75" customHeight="1">
      <c r="A180" s="84"/>
      <c r="B180" s="79"/>
      <c r="C180" s="79"/>
      <c r="D180" s="355"/>
      <c r="E180" s="79"/>
      <c r="F180" s="79"/>
      <c r="G180" s="86"/>
      <c r="H180" s="86"/>
      <c r="I180" s="86"/>
      <c r="J180" s="86"/>
      <c r="K180" s="86"/>
      <c r="L180" s="86"/>
      <c r="M180" s="86"/>
      <c r="N180" s="86"/>
      <c r="O180" s="86"/>
      <c r="P180" s="87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</row>
    <row r="181" spans="1:34" ht="15.75" customHeight="1">
      <c r="A181" s="84"/>
      <c r="B181" s="79"/>
      <c r="C181" s="79"/>
      <c r="D181" s="355"/>
      <c r="E181" s="79"/>
      <c r="F181" s="79"/>
      <c r="G181" s="86"/>
      <c r="H181" s="86"/>
      <c r="I181" s="86"/>
      <c r="J181" s="86"/>
      <c r="K181" s="86"/>
      <c r="L181" s="86"/>
      <c r="M181" s="86"/>
      <c r="N181" s="86"/>
      <c r="O181" s="86"/>
      <c r="P181" s="87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</row>
    <row r="182" spans="1:34" ht="15.75" customHeight="1">
      <c r="A182" s="84"/>
      <c r="B182" s="79"/>
      <c r="C182" s="79"/>
      <c r="D182" s="355"/>
      <c r="E182" s="79"/>
      <c r="F182" s="79"/>
      <c r="G182" s="86"/>
      <c r="H182" s="86"/>
      <c r="I182" s="86"/>
      <c r="J182" s="86"/>
      <c r="K182" s="86"/>
      <c r="L182" s="86"/>
      <c r="M182" s="86"/>
      <c r="N182" s="86"/>
      <c r="O182" s="86"/>
      <c r="P182" s="87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</row>
    <row r="183" spans="1:34" ht="15.75" customHeight="1">
      <c r="A183" s="84"/>
      <c r="B183" s="79"/>
      <c r="C183" s="79"/>
      <c r="D183" s="355"/>
      <c r="E183" s="79"/>
      <c r="F183" s="79"/>
      <c r="G183" s="86"/>
      <c r="H183" s="86"/>
      <c r="I183" s="86"/>
      <c r="J183" s="86"/>
      <c r="K183" s="86"/>
      <c r="L183" s="86"/>
      <c r="M183" s="86"/>
      <c r="N183" s="86"/>
      <c r="O183" s="86"/>
      <c r="P183" s="87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</row>
    <row r="184" spans="1:34" ht="15.75" customHeight="1">
      <c r="A184" s="84"/>
      <c r="B184" s="79"/>
      <c r="C184" s="79"/>
      <c r="D184" s="355"/>
      <c r="E184" s="79"/>
      <c r="F184" s="79"/>
      <c r="G184" s="86"/>
      <c r="H184" s="86"/>
      <c r="I184" s="86"/>
      <c r="J184" s="86"/>
      <c r="K184" s="86"/>
      <c r="L184" s="86"/>
      <c r="M184" s="86"/>
      <c r="N184" s="86"/>
      <c r="O184" s="86"/>
      <c r="P184" s="87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</row>
    <row r="185" spans="1:34" ht="15.75" customHeight="1">
      <c r="A185" s="84"/>
      <c r="B185" s="79"/>
      <c r="C185" s="79"/>
      <c r="D185" s="355"/>
      <c r="E185" s="79"/>
      <c r="F185" s="79"/>
      <c r="G185" s="86"/>
      <c r="H185" s="86"/>
      <c r="I185" s="86"/>
      <c r="J185" s="86"/>
      <c r="K185" s="86"/>
      <c r="L185" s="86"/>
      <c r="M185" s="86"/>
      <c r="N185" s="86"/>
      <c r="O185" s="86"/>
      <c r="P185" s="87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</row>
    <row r="186" spans="1:34" ht="15.75" customHeight="1">
      <c r="A186" s="84"/>
      <c r="B186" s="79"/>
      <c r="C186" s="79"/>
      <c r="D186" s="355"/>
      <c r="E186" s="79"/>
      <c r="F186" s="79"/>
      <c r="G186" s="86"/>
      <c r="H186" s="86"/>
      <c r="I186" s="86"/>
      <c r="J186" s="86"/>
      <c r="K186" s="86"/>
      <c r="L186" s="86"/>
      <c r="M186" s="86"/>
      <c r="N186" s="86"/>
      <c r="O186" s="86"/>
      <c r="P186" s="87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</row>
    <row r="187" spans="1:34" ht="15.75" customHeight="1">
      <c r="A187" s="84"/>
      <c r="B187" s="79"/>
      <c r="C187" s="79"/>
      <c r="D187" s="355"/>
      <c r="E187" s="79"/>
      <c r="F187" s="79"/>
      <c r="G187" s="86"/>
      <c r="H187" s="86"/>
      <c r="I187" s="86"/>
      <c r="J187" s="86"/>
      <c r="K187" s="86"/>
      <c r="L187" s="86"/>
      <c r="M187" s="86"/>
      <c r="N187" s="86"/>
      <c r="O187" s="86"/>
      <c r="P187" s="87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</row>
    <row r="188" spans="1:34" ht="15.75" customHeight="1">
      <c r="A188" s="84"/>
      <c r="B188" s="79"/>
      <c r="C188" s="79"/>
      <c r="D188" s="355"/>
      <c r="E188" s="79"/>
      <c r="F188" s="79"/>
      <c r="G188" s="86"/>
      <c r="H188" s="86"/>
      <c r="I188" s="86"/>
      <c r="J188" s="86"/>
      <c r="K188" s="86"/>
      <c r="L188" s="86"/>
      <c r="M188" s="86"/>
      <c r="N188" s="86"/>
      <c r="O188" s="86"/>
      <c r="P188" s="87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</row>
    <row r="189" spans="1:34" ht="15.75" customHeight="1">
      <c r="A189" s="84"/>
      <c r="B189" s="79"/>
      <c r="C189" s="79"/>
      <c r="D189" s="355"/>
      <c r="E189" s="79"/>
      <c r="F189" s="79"/>
      <c r="G189" s="86"/>
      <c r="H189" s="86"/>
      <c r="I189" s="86"/>
      <c r="J189" s="86"/>
      <c r="K189" s="86"/>
      <c r="L189" s="86"/>
      <c r="M189" s="86"/>
      <c r="N189" s="86"/>
      <c r="O189" s="86"/>
      <c r="P189" s="87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</row>
    <row r="190" spans="1:34" ht="15.75" customHeight="1">
      <c r="A190" s="84"/>
      <c r="B190" s="79"/>
      <c r="C190" s="79"/>
      <c r="D190" s="355"/>
      <c r="E190" s="79"/>
      <c r="F190" s="79"/>
      <c r="G190" s="86"/>
      <c r="H190" s="86"/>
      <c r="I190" s="86"/>
      <c r="J190" s="86"/>
      <c r="K190" s="86"/>
      <c r="L190" s="86"/>
      <c r="M190" s="86"/>
      <c r="N190" s="86"/>
      <c r="O190" s="86"/>
      <c r="P190" s="87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</row>
    <row r="191" spans="1:34" ht="15.75" customHeight="1">
      <c r="A191" s="84"/>
      <c r="B191" s="79"/>
      <c r="C191" s="79"/>
      <c r="D191" s="355"/>
      <c r="E191" s="79"/>
      <c r="F191" s="79"/>
      <c r="G191" s="86"/>
      <c r="H191" s="86"/>
      <c r="I191" s="86"/>
      <c r="J191" s="86"/>
      <c r="K191" s="86"/>
      <c r="L191" s="86"/>
      <c r="M191" s="86"/>
      <c r="N191" s="86"/>
      <c r="O191" s="86"/>
      <c r="P191" s="87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</row>
    <row r="192" spans="1:34" ht="15.75" customHeight="1">
      <c r="A192" s="84"/>
      <c r="B192" s="79"/>
      <c r="C192" s="79"/>
      <c r="D192" s="355"/>
      <c r="E192" s="79"/>
      <c r="F192" s="79"/>
      <c r="G192" s="86"/>
      <c r="H192" s="86"/>
      <c r="I192" s="86"/>
      <c r="J192" s="86"/>
      <c r="K192" s="86"/>
      <c r="L192" s="86"/>
      <c r="M192" s="86"/>
      <c r="N192" s="86"/>
      <c r="O192" s="86"/>
      <c r="P192" s="87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</row>
    <row r="193" spans="1:34" ht="15.75" customHeight="1">
      <c r="A193" s="84"/>
      <c r="B193" s="79"/>
      <c r="C193" s="79"/>
      <c r="D193" s="355"/>
      <c r="E193" s="79"/>
      <c r="F193" s="79"/>
      <c r="G193" s="86"/>
      <c r="H193" s="86"/>
      <c r="I193" s="86"/>
      <c r="J193" s="86"/>
      <c r="K193" s="86"/>
      <c r="L193" s="86"/>
      <c r="M193" s="86"/>
      <c r="N193" s="86"/>
      <c r="O193" s="86"/>
      <c r="P193" s="87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</row>
    <row r="194" spans="1:34" ht="15.75" customHeight="1">
      <c r="A194" s="84"/>
      <c r="B194" s="79"/>
      <c r="C194" s="79"/>
      <c r="D194" s="355"/>
      <c r="E194" s="79"/>
      <c r="F194" s="79"/>
      <c r="G194" s="86"/>
      <c r="H194" s="86"/>
      <c r="I194" s="86"/>
      <c r="J194" s="86"/>
      <c r="K194" s="86"/>
      <c r="L194" s="86"/>
      <c r="M194" s="86"/>
      <c r="N194" s="86"/>
      <c r="O194" s="86"/>
      <c r="P194" s="87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</row>
    <row r="195" spans="1:34" ht="15.75" customHeight="1">
      <c r="A195" s="84"/>
      <c r="B195" s="79"/>
      <c r="C195" s="79"/>
      <c r="D195" s="355"/>
      <c r="E195" s="79"/>
      <c r="F195" s="79"/>
      <c r="G195" s="86"/>
      <c r="H195" s="86"/>
      <c r="I195" s="86"/>
      <c r="J195" s="86"/>
      <c r="K195" s="86"/>
      <c r="L195" s="86"/>
      <c r="M195" s="86"/>
      <c r="N195" s="86"/>
      <c r="O195" s="86"/>
      <c r="P195" s="87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</row>
    <row r="196" spans="1:34" ht="15.75" customHeight="1">
      <c r="A196" s="84"/>
      <c r="B196" s="79"/>
      <c r="C196" s="79"/>
      <c r="D196" s="355"/>
      <c r="E196" s="79"/>
      <c r="F196" s="79"/>
      <c r="G196" s="86"/>
      <c r="H196" s="86"/>
      <c r="I196" s="86"/>
      <c r="J196" s="86"/>
      <c r="K196" s="86"/>
      <c r="L196" s="86"/>
      <c r="M196" s="86"/>
      <c r="N196" s="86"/>
      <c r="O196" s="86"/>
      <c r="P196" s="87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</row>
    <row r="197" spans="1:34" ht="15.75" customHeight="1">
      <c r="A197" s="84"/>
      <c r="B197" s="79"/>
      <c r="C197" s="79"/>
      <c r="D197" s="355"/>
      <c r="E197" s="79"/>
      <c r="F197" s="79"/>
      <c r="G197" s="86"/>
      <c r="H197" s="86"/>
      <c r="I197" s="86"/>
      <c r="J197" s="86"/>
      <c r="K197" s="86"/>
      <c r="L197" s="86"/>
      <c r="M197" s="86"/>
      <c r="N197" s="86"/>
      <c r="O197" s="86"/>
      <c r="P197" s="87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</row>
    <row r="198" spans="1:34" ht="15.75" customHeight="1">
      <c r="A198" s="84"/>
      <c r="B198" s="79"/>
      <c r="C198" s="79"/>
      <c r="D198" s="355"/>
      <c r="E198" s="79"/>
      <c r="F198" s="79"/>
      <c r="G198" s="86"/>
      <c r="H198" s="86"/>
      <c r="I198" s="86"/>
      <c r="J198" s="86"/>
      <c r="K198" s="86"/>
      <c r="L198" s="86"/>
      <c r="M198" s="86"/>
      <c r="N198" s="86"/>
      <c r="O198" s="86"/>
      <c r="P198" s="87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</row>
    <row r="199" spans="1:34" ht="15.75" customHeight="1">
      <c r="A199" s="84"/>
      <c r="B199" s="79"/>
      <c r="C199" s="79"/>
      <c r="D199" s="355"/>
      <c r="E199" s="79"/>
      <c r="F199" s="79"/>
      <c r="G199" s="86"/>
      <c r="H199" s="86"/>
      <c r="I199" s="86"/>
      <c r="J199" s="86"/>
      <c r="K199" s="86"/>
      <c r="L199" s="86"/>
      <c r="M199" s="86"/>
      <c r="N199" s="86"/>
      <c r="O199" s="86"/>
      <c r="P199" s="87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</row>
    <row r="200" spans="1:34" ht="15.75" customHeight="1">
      <c r="A200" s="84"/>
      <c r="B200" s="79"/>
      <c r="C200" s="79"/>
      <c r="D200" s="355"/>
      <c r="E200" s="79"/>
      <c r="F200" s="79"/>
      <c r="G200" s="86"/>
      <c r="H200" s="86"/>
      <c r="I200" s="86"/>
      <c r="J200" s="86"/>
      <c r="K200" s="86"/>
      <c r="L200" s="86"/>
      <c r="M200" s="86"/>
      <c r="N200" s="86"/>
      <c r="O200" s="86"/>
      <c r="P200" s="87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</row>
    <row r="201" spans="1:34" ht="15.75" customHeight="1">
      <c r="A201" s="84"/>
      <c r="B201" s="79"/>
      <c r="C201" s="79"/>
      <c r="D201" s="355"/>
      <c r="E201" s="79"/>
      <c r="F201" s="79"/>
      <c r="G201" s="86"/>
      <c r="H201" s="86"/>
      <c r="I201" s="86"/>
      <c r="J201" s="86"/>
      <c r="K201" s="86"/>
      <c r="L201" s="86"/>
      <c r="M201" s="86"/>
      <c r="N201" s="86"/>
      <c r="O201" s="86"/>
      <c r="P201" s="87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</row>
    <row r="202" spans="1:34" ht="15.75" customHeight="1">
      <c r="A202" s="84"/>
      <c r="B202" s="79"/>
      <c r="C202" s="79"/>
      <c r="D202" s="355"/>
      <c r="E202" s="79"/>
      <c r="F202" s="79"/>
      <c r="G202" s="86"/>
      <c r="H202" s="86"/>
      <c r="I202" s="86"/>
      <c r="J202" s="86"/>
      <c r="K202" s="86"/>
      <c r="L202" s="86"/>
      <c r="M202" s="86"/>
      <c r="N202" s="86"/>
      <c r="O202" s="86"/>
      <c r="P202" s="87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</row>
    <row r="203" spans="1:34" ht="15.75" customHeight="1">
      <c r="A203" s="84"/>
      <c r="B203" s="79"/>
      <c r="C203" s="79"/>
      <c r="D203" s="355"/>
      <c r="E203" s="79"/>
      <c r="F203" s="79"/>
      <c r="G203" s="86"/>
      <c r="H203" s="86"/>
      <c r="I203" s="86"/>
      <c r="J203" s="86"/>
      <c r="K203" s="86"/>
      <c r="L203" s="86"/>
      <c r="M203" s="86"/>
      <c r="N203" s="86"/>
      <c r="O203" s="86"/>
      <c r="P203" s="87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</row>
    <row r="204" spans="1:34" ht="15.75" customHeight="1">
      <c r="A204" s="84"/>
      <c r="B204" s="79"/>
      <c r="C204" s="79"/>
      <c r="D204" s="355"/>
      <c r="E204" s="79"/>
      <c r="F204" s="79"/>
      <c r="G204" s="86"/>
      <c r="H204" s="86"/>
      <c r="I204" s="86"/>
      <c r="J204" s="86"/>
      <c r="K204" s="86"/>
      <c r="L204" s="86"/>
      <c r="M204" s="86"/>
      <c r="N204" s="86"/>
      <c r="O204" s="86"/>
      <c r="P204" s="87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</row>
    <row r="205" spans="1:34" ht="15.75" customHeight="1">
      <c r="A205" s="84"/>
      <c r="B205" s="79"/>
      <c r="C205" s="79"/>
      <c r="D205" s="355"/>
      <c r="E205" s="79"/>
      <c r="F205" s="79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</row>
    <row r="206" spans="1:34" ht="15.75" customHeight="1">
      <c r="A206" s="84"/>
      <c r="B206" s="79"/>
      <c r="C206" s="79"/>
      <c r="D206" s="355"/>
      <c r="E206" s="79"/>
      <c r="F206" s="79"/>
      <c r="G206" s="86"/>
      <c r="H206" s="86"/>
      <c r="I206" s="86"/>
      <c r="J206" s="86"/>
      <c r="K206" s="86"/>
      <c r="L206" s="86"/>
      <c r="M206" s="86"/>
      <c r="N206" s="86"/>
      <c r="O206" s="86"/>
      <c r="P206" s="87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</row>
    <row r="207" spans="1:34" ht="15.75" customHeight="1">
      <c r="A207" s="84"/>
      <c r="B207" s="79"/>
      <c r="C207" s="79"/>
      <c r="D207" s="355"/>
      <c r="E207" s="79"/>
      <c r="F207" s="79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</row>
    <row r="208" spans="1:34" ht="15.75" customHeight="1">
      <c r="A208" s="84"/>
      <c r="B208" s="79"/>
      <c r="C208" s="79"/>
      <c r="D208" s="355"/>
      <c r="E208" s="79"/>
      <c r="F208" s="79"/>
      <c r="G208" s="86"/>
      <c r="H208" s="86"/>
      <c r="I208" s="86"/>
      <c r="J208" s="86"/>
      <c r="K208" s="86"/>
      <c r="L208" s="86"/>
      <c r="M208" s="86"/>
      <c r="N208" s="86"/>
      <c r="O208" s="86"/>
      <c r="P208" s="87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</row>
    <row r="209" spans="1:34" ht="15.75" customHeight="1">
      <c r="A209" s="84"/>
      <c r="B209" s="79"/>
      <c r="C209" s="79"/>
      <c r="D209" s="355"/>
      <c r="E209" s="79"/>
      <c r="F209" s="79"/>
      <c r="G209" s="86"/>
      <c r="H209" s="86"/>
      <c r="I209" s="86"/>
      <c r="J209" s="86"/>
      <c r="K209" s="86"/>
      <c r="L209" s="86"/>
      <c r="M209" s="86"/>
      <c r="N209" s="86"/>
      <c r="O209" s="86"/>
      <c r="P209" s="87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</row>
    <row r="210" spans="1:34" ht="15.75" customHeight="1">
      <c r="A210" s="84"/>
      <c r="B210" s="79"/>
      <c r="C210" s="79"/>
      <c r="D210" s="355"/>
      <c r="E210" s="79"/>
      <c r="F210" s="79"/>
      <c r="G210" s="86"/>
      <c r="H210" s="86"/>
      <c r="I210" s="86"/>
      <c r="J210" s="86"/>
      <c r="K210" s="86"/>
      <c r="L210" s="86"/>
      <c r="M210" s="86"/>
      <c r="N210" s="86"/>
      <c r="O210" s="86"/>
      <c r="P210" s="87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</row>
    <row r="211" spans="1:34" ht="15.75" customHeight="1">
      <c r="A211" s="84"/>
      <c r="B211" s="79"/>
      <c r="C211" s="79"/>
      <c r="D211" s="355"/>
      <c r="E211" s="79"/>
      <c r="F211" s="79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</row>
    <row r="212" spans="1:34" ht="15.75" customHeight="1">
      <c r="A212" s="84"/>
      <c r="B212" s="79"/>
      <c r="C212" s="79"/>
      <c r="D212" s="355"/>
      <c r="E212" s="79"/>
      <c r="F212" s="79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</row>
    <row r="213" spans="1:34" ht="15.75" customHeight="1">
      <c r="A213" s="84"/>
      <c r="B213" s="79"/>
      <c r="C213" s="79"/>
      <c r="D213" s="355"/>
      <c r="E213" s="79"/>
      <c r="F213" s="79"/>
      <c r="G213" s="86"/>
      <c r="H213" s="86"/>
      <c r="I213" s="86"/>
      <c r="J213" s="86"/>
      <c r="K213" s="86"/>
      <c r="L213" s="86"/>
      <c r="M213" s="86"/>
      <c r="N213" s="86"/>
      <c r="O213" s="86"/>
      <c r="P213" s="87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</row>
    <row r="214" spans="1:34" ht="15.75" customHeight="1">
      <c r="A214" s="84"/>
      <c r="B214" s="79"/>
      <c r="C214" s="79"/>
      <c r="D214" s="355"/>
      <c r="E214" s="79"/>
      <c r="F214" s="79"/>
      <c r="G214" s="86"/>
      <c r="H214" s="86"/>
      <c r="I214" s="86"/>
      <c r="J214" s="86"/>
      <c r="K214" s="86"/>
      <c r="L214" s="86"/>
      <c r="M214" s="86"/>
      <c r="N214" s="86"/>
      <c r="O214" s="86"/>
      <c r="P214" s="87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</row>
    <row r="215" spans="1:34" ht="15.75" customHeight="1">
      <c r="A215" s="84"/>
      <c r="B215" s="79"/>
      <c r="C215" s="79"/>
      <c r="D215" s="355"/>
      <c r="E215" s="79"/>
      <c r="F215" s="79"/>
      <c r="G215" s="86"/>
      <c r="H215" s="86"/>
      <c r="I215" s="86"/>
      <c r="J215" s="86"/>
      <c r="K215" s="86"/>
      <c r="L215" s="86"/>
      <c r="M215" s="86"/>
      <c r="N215" s="86"/>
      <c r="O215" s="86"/>
      <c r="P215" s="87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</row>
    <row r="216" spans="1:34" ht="15.75" customHeight="1">
      <c r="A216" s="84"/>
      <c r="B216" s="79"/>
      <c r="C216" s="79"/>
      <c r="D216" s="355"/>
      <c r="E216" s="79"/>
      <c r="F216" s="79"/>
      <c r="G216" s="86"/>
      <c r="H216" s="86"/>
      <c r="I216" s="86"/>
      <c r="J216" s="86"/>
      <c r="K216" s="86"/>
      <c r="L216" s="86"/>
      <c r="M216" s="86"/>
      <c r="N216" s="86"/>
      <c r="O216" s="86"/>
      <c r="P216" s="87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</row>
    <row r="217" spans="1:34" ht="15.75" customHeight="1">
      <c r="A217" s="84"/>
      <c r="B217" s="79"/>
      <c r="C217" s="79"/>
      <c r="D217" s="355"/>
      <c r="E217" s="79"/>
      <c r="F217" s="79"/>
      <c r="G217" s="86"/>
      <c r="H217" s="86"/>
      <c r="I217" s="86"/>
      <c r="J217" s="86"/>
      <c r="K217" s="86"/>
      <c r="L217" s="86"/>
      <c r="M217" s="86"/>
      <c r="N217" s="86"/>
      <c r="O217" s="86"/>
      <c r="P217" s="87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</row>
    <row r="218" spans="1:34" ht="15.75" customHeight="1">
      <c r="A218" s="84"/>
      <c r="B218" s="79"/>
      <c r="C218" s="79"/>
      <c r="D218" s="355"/>
      <c r="E218" s="79"/>
      <c r="F218" s="79"/>
      <c r="G218" s="86"/>
      <c r="H218" s="86"/>
      <c r="I218" s="86"/>
      <c r="J218" s="86"/>
      <c r="K218" s="86"/>
      <c r="L218" s="86"/>
      <c r="M218" s="86"/>
      <c r="N218" s="86"/>
      <c r="O218" s="86"/>
      <c r="P218" s="87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</row>
    <row r="219" spans="1:34" ht="15.75" customHeight="1">
      <c r="A219" s="84"/>
      <c r="B219" s="79"/>
      <c r="C219" s="79"/>
      <c r="D219" s="355"/>
      <c r="E219" s="79"/>
      <c r="F219" s="79"/>
      <c r="G219" s="86"/>
      <c r="H219" s="86"/>
      <c r="I219" s="86"/>
      <c r="J219" s="86"/>
      <c r="K219" s="86"/>
      <c r="L219" s="86"/>
      <c r="M219" s="86"/>
      <c r="N219" s="86"/>
      <c r="O219" s="86"/>
      <c r="P219" s="87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</row>
    <row r="220" spans="1:34" ht="15.75" customHeight="1">
      <c r="A220" s="84"/>
      <c r="B220" s="79"/>
      <c r="C220" s="79"/>
      <c r="D220" s="355"/>
      <c r="E220" s="79"/>
      <c r="F220" s="79"/>
      <c r="G220" s="86"/>
      <c r="H220" s="86"/>
      <c r="I220" s="86"/>
      <c r="J220" s="86"/>
      <c r="K220" s="86"/>
      <c r="L220" s="86"/>
      <c r="M220" s="86"/>
      <c r="N220" s="86"/>
      <c r="O220" s="86"/>
      <c r="P220" s="87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</row>
    <row r="221" spans="1:34" ht="15.75" customHeight="1">
      <c r="A221" s="84"/>
      <c r="B221" s="79"/>
      <c r="C221" s="79"/>
      <c r="D221" s="355"/>
      <c r="E221" s="79"/>
      <c r="F221" s="79"/>
      <c r="G221" s="86"/>
      <c r="H221" s="86"/>
      <c r="I221" s="86"/>
      <c r="J221" s="86"/>
      <c r="K221" s="86"/>
      <c r="L221" s="86"/>
      <c r="M221" s="86"/>
      <c r="N221" s="86"/>
      <c r="O221" s="86"/>
      <c r="P221" s="87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</row>
    <row r="222" spans="1:34" ht="15.75" customHeight="1">
      <c r="A222" s="84"/>
      <c r="B222" s="79"/>
      <c r="C222" s="79"/>
      <c r="D222" s="355"/>
      <c r="E222" s="79"/>
      <c r="F222" s="79"/>
      <c r="G222" s="86"/>
      <c r="H222" s="86"/>
      <c r="I222" s="86"/>
      <c r="J222" s="86"/>
      <c r="K222" s="86"/>
      <c r="L222" s="86"/>
      <c r="M222" s="86"/>
      <c r="N222" s="86"/>
      <c r="O222" s="86"/>
      <c r="P222" s="87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</row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4">
    <mergeCell ref="A15:A17"/>
    <mergeCell ref="B15:B16"/>
    <mergeCell ref="U5:U6"/>
    <mergeCell ref="A9:A11"/>
    <mergeCell ref="B10:B11"/>
    <mergeCell ref="A12:A14"/>
    <mergeCell ref="B12:B14"/>
    <mergeCell ref="A7:A8"/>
    <mergeCell ref="B7:B8"/>
    <mergeCell ref="A1:U1"/>
    <mergeCell ref="Q2:T2"/>
    <mergeCell ref="Q3:T3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S6"/>
    <mergeCell ref="T5:T6"/>
    <mergeCell ref="A3:K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4"/>
  <sheetViews>
    <sheetView showGridLines="0" tabSelected="1" topLeftCell="G1" workbookViewId="0">
      <pane ySplit="6" topLeftCell="A7" activePane="bottomLeft" state="frozen"/>
      <selection pane="bottomLeft" activeCell="I15" sqref="I15:J20"/>
    </sheetView>
  </sheetViews>
  <sheetFormatPr baseColWidth="10" defaultColWidth="14.42578125" defaultRowHeight="15" customHeight="1"/>
  <cols>
    <col min="1" max="1" width="37.28515625" style="390" customWidth="1"/>
    <col min="2" max="2" width="21.5703125" style="390" customWidth="1"/>
    <col min="3" max="3" width="15" style="390" customWidth="1"/>
    <col min="4" max="4" width="14.7109375" style="390" customWidth="1"/>
    <col min="5" max="8" width="11.5703125" style="390" customWidth="1"/>
    <col min="9" max="16" width="11.28515625" style="390" customWidth="1"/>
    <col min="17" max="17" width="15.42578125" style="390" customWidth="1"/>
    <col min="18" max="18" width="20.140625" style="390" customWidth="1"/>
    <col min="19" max="19" width="80.140625" style="390" customWidth="1"/>
    <col min="20" max="20" width="11.85546875" style="390" customWidth="1"/>
    <col min="21" max="21" width="24.5703125" style="390" customWidth="1"/>
    <col min="22" max="22" width="39.42578125" style="390" customWidth="1"/>
    <col min="23" max="23" width="21.85546875" style="390" customWidth="1"/>
    <col min="24" max="24" width="23.85546875" style="390" customWidth="1"/>
    <col min="25" max="25" width="1.7109375" style="390" customWidth="1"/>
    <col min="26" max="26" width="24.5703125" style="390" customWidth="1"/>
    <col min="27" max="27" width="39.42578125" style="390" customWidth="1"/>
    <col min="28" max="28" width="25.85546875" style="390" customWidth="1"/>
    <col min="29" max="29" width="22.85546875" style="390" customWidth="1"/>
    <col min="30" max="30" width="20.140625" style="390" customWidth="1"/>
    <col min="31" max="31" width="11.42578125" style="390" customWidth="1"/>
    <col min="32" max="32" width="15.7109375" style="390" customWidth="1"/>
    <col min="33" max="33" width="11.42578125" style="390" customWidth="1"/>
    <col min="34" max="34" width="58.42578125" style="390" customWidth="1"/>
    <col min="35" max="36" width="11.42578125" style="390" customWidth="1"/>
    <col min="37" max="16384" width="14.42578125" style="390"/>
  </cols>
  <sheetData>
    <row r="1" spans="1:36" ht="68.25" customHeight="1">
      <c r="A1" s="456" t="s">
        <v>115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9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</row>
    <row r="2" spans="1:36" ht="20.25" customHeight="1">
      <c r="A2" s="432"/>
      <c r="B2" s="430"/>
      <c r="C2" s="430"/>
      <c r="D2" s="430"/>
      <c r="E2" s="391"/>
      <c r="F2" s="429"/>
      <c r="G2" s="429"/>
      <c r="H2" s="429"/>
      <c r="I2" s="429"/>
      <c r="J2" s="429"/>
      <c r="K2" s="457" t="s">
        <v>26</v>
      </c>
      <c r="L2" s="448"/>
      <c r="M2" s="448"/>
      <c r="N2" s="448"/>
      <c r="O2" s="448"/>
      <c r="P2" s="448"/>
      <c r="Q2" s="448"/>
      <c r="R2" s="449"/>
      <c r="S2" s="431">
        <v>44386</v>
      </c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</row>
    <row r="3" spans="1:36" ht="21.75" customHeight="1">
      <c r="A3" s="544" t="s">
        <v>27</v>
      </c>
      <c r="B3" s="544"/>
      <c r="C3" s="544"/>
      <c r="D3" s="544"/>
      <c r="E3" s="544"/>
      <c r="F3" s="429"/>
      <c r="G3" s="429"/>
      <c r="H3" s="429"/>
      <c r="I3" s="429"/>
      <c r="J3" s="429"/>
      <c r="K3" s="457" t="s">
        <v>28</v>
      </c>
      <c r="L3" s="448"/>
      <c r="M3" s="448"/>
      <c r="N3" s="448"/>
      <c r="O3" s="448"/>
      <c r="P3" s="448"/>
      <c r="Q3" s="448"/>
      <c r="R3" s="449"/>
      <c r="S3" s="409">
        <f>AVERAGE(Q7:Q19)</f>
        <v>0</v>
      </c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</row>
    <row r="4" spans="1:36" ht="11.25" customHeight="1">
      <c r="B4" s="392"/>
      <c r="C4" s="392"/>
      <c r="D4" s="392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3"/>
      <c r="S4" s="428" t="s">
        <v>29</v>
      </c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</row>
    <row r="5" spans="1:36" ht="15" customHeight="1">
      <c r="A5" s="454" t="s">
        <v>30</v>
      </c>
      <c r="B5" s="454" t="s">
        <v>31</v>
      </c>
      <c r="C5" s="454" t="s">
        <v>32</v>
      </c>
      <c r="D5" s="450" t="s">
        <v>33</v>
      </c>
      <c r="E5" s="447" t="s">
        <v>34</v>
      </c>
      <c r="F5" s="448"/>
      <c r="G5" s="448"/>
      <c r="H5" s="458"/>
      <c r="I5" s="447" t="s">
        <v>35</v>
      </c>
      <c r="J5" s="448"/>
      <c r="K5" s="448"/>
      <c r="L5" s="458"/>
      <c r="M5" s="447" t="s">
        <v>36</v>
      </c>
      <c r="N5" s="448"/>
      <c r="O5" s="448"/>
      <c r="P5" s="449"/>
      <c r="Q5" s="450" t="s">
        <v>37</v>
      </c>
      <c r="R5" s="452" t="s">
        <v>38</v>
      </c>
      <c r="S5" s="454" t="s">
        <v>39</v>
      </c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7"/>
      <c r="AF5" s="427"/>
      <c r="AG5" s="397"/>
      <c r="AH5" s="397"/>
      <c r="AI5" s="423"/>
      <c r="AJ5" s="397"/>
    </row>
    <row r="6" spans="1:36" ht="33.75" customHeight="1" thickBot="1">
      <c r="A6" s="455"/>
      <c r="B6" s="455"/>
      <c r="C6" s="455"/>
      <c r="D6" s="451"/>
      <c r="E6" s="425" t="s">
        <v>40</v>
      </c>
      <c r="F6" s="424" t="s">
        <v>41</v>
      </c>
      <c r="G6" s="424" t="s">
        <v>42</v>
      </c>
      <c r="H6" s="426" t="s">
        <v>43</v>
      </c>
      <c r="I6" s="425" t="s">
        <v>40</v>
      </c>
      <c r="J6" s="424" t="s">
        <v>41</v>
      </c>
      <c r="K6" s="424" t="s">
        <v>42</v>
      </c>
      <c r="L6" s="426" t="s">
        <v>43</v>
      </c>
      <c r="M6" s="425" t="s">
        <v>44</v>
      </c>
      <c r="N6" s="424" t="s">
        <v>45</v>
      </c>
      <c r="O6" s="424" t="s">
        <v>46</v>
      </c>
      <c r="P6" s="424" t="s">
        <v>47</v>
      </c>
      <c r="Q6" s="451"/>
      <c r="R6" s="453"/>
      <c r="S6" s="45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7"/>
      <c r="AF6" s="397"/>
      <c r="AG6" s="397"/>
      <c r="AH6" s="397"/>
      <c r="AI6" s="423"/>
      <c r="AJ6" s="397"/>
    </row>
    <row r="7" spans="1:36" ht="84" customHeight="1">
      <c r="A7" s="417" t="s">
        <v>272</v>
      </c>
      <c r="B7" s="416" t="s">
        <v>48</v>
      </c>
      <c r="C7" s="415" t="s">
        <v>271</v>
      </c>
      <c r="D7" s="410" t="s">
        <v>270</v>
      </c>
      <c r="E7" s="414">
        <v>0</v>
      </c>
      <c r="F7" s="408">
        <v>0.9</v>
      </c>
      <c r="G7" s="408">
        <v>0.1</v>
      </c>
      <c r="H7" s="405">
        <v>0</v>
      </c>
      <c r="I7" s="409"/>
      <c r="J7" s="409"/>
      <c r="K7" s="411"/>
      <c r="L7" s="410"/>
      <c r="M7" s="409">
        <v>0</v>
      </c>
      <c r="N7" s="408">
        <f>+J7/F7</f>
        <v>0</v>
      </c>
      <c r="O7" s="411"/>
      <c r="P7" s="408"/>
      <c r="Q7" s="405">
        <f t="shared" ref="Q7:Q19" si="0">(SUM(I7:L7)/SUM(E7:H7))</f>
        <v>0</v>
      </c>
      <c r="R7" s="422"/>
      <c r="S7" s="403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1"/>
      <c r="AF7" s="401"/>
      <c r="AG7" s="401"/>
      <c r="AH7" s="401"/>
      <c r="AI7" s="401"/>
      <c r="AJ7" s="401"/>
    </row>
    <row r="8" spans="1:36" ht="107.25" customHeight="1">
      <c r="A8" s="417" t="s">
        <v>269</v>
      </c>
      <c r="B8" s="416" t="s">
        <v>48</v>
      </c>
      <c r="C8" s="415" t="s">
        <v>268</v>
      </c>
      <c r="D8" s="410" t="s">
        <v>243</v>
      </c>
      <c r="E8" s="414">
        <v>0.5</v>
      </c>
      <c r="F8" s="413">
        <v>0.5</v>
      </c>
      <c r="G8" s="413">
        <v>0</v>
      </c>
      <c r="H8" s="412">
        <v>0</v>
      </c>
      <c r="I8" s="409"/>
      <c r="J8" s="409"/>
      <c r="K8" s="411"/>
      <c r="L8" s="410"/>
      <c r="M8" s="409">
        <v>1</v>
      </c>
      <c r="N8" s="408">
        <f>+J8/F8</f>
        <v>0</v>
      </c>
      <c r="O8" s="411"/>
      <c r="P8" s="408"/>
      <c r="Q8" s="405">
        <f t="shared" si="0"/>
        <v>0</v>
      </c>
      <c r="R8" s="421"/>
      <c r="S8" s="403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1"/>
      <c r="AF8" s="401"/>
      <c r="AG8" s="401"/>
      <c r="AH8" s="401"/>
      <c r="AI8" s="401"/>
      <c r="AJ8" s="401"/>
    </row>
    <row r="9" spans="1:36" ht="107.25" customHeight="1">
      <c r="A9" s="417" t="s">
        <v>267</v>
      </c>
      <c r="B9" s="416" t="s">
        <v>48</v>
      </c>
      <c r="C9" s="415" t="s">
        <v>266</v>
      </c>
      <c r="D9" s="410" t="s">
        <v>243</v>
      </c>
      <c r="E9" s="414">
        <v>0</v>
      </c>
      <c r="F9" s="413">
        <v>0.5</v>
      </c>
      <c r="G9" s="413">
        <v>0.5</v>
      </c>
      <c r="H9" s="412">
        <v>0</v>
      </c>
      <c r="I9" s="409"/>
      <c r="J9" s="409"/>
      <c r="K9" s="411"/>
      <c r="L9" s="410"/>
      <c r="M9" s="409">
        <v>0</v>
      </c>
      <c r="N9" s="408">
        <f>+J9/F9</f>
        <v>0</v>
      </c>
      <c r="O9" s="411"/>
      <c r="P9" s="408"/>
      <c r="Q9" s="405">
        <f t="shared" si="0"/>
        <v>0</v>
      </c>
      <c r="R9" s="419"/>
      <c r="S9" s="403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1"/>
      <c r="AF9" s="401"/>
      <c r="AG9" s="401"/>
      <c r="AH9" s="401"/>
      <c r="AI9" s="401"/>
      <c r="AJ9" s="401"/>
    </row>
    <row r="10" spans="1:36" ht="107.25" customHeight="1">
      <c r="A10" s="417" t="s">
        <v>265</v>
      </c>
      <c r="B10" s="416" t="s">
        <v>48</v>
      </c>
      <c r="C10" s="415" t="s">
        <v>264</v>
      </c>
      <c r="D10" s="410" t="s">
        <v>243</v>
      </c>
      <c r="E10" s="414">
        <v>0</v>
      </c>
      <c r="F10" s="413">
        <v>0</v>
      </c>
      <c r="G10" s="413">
        <v>0</v>
      </c>
      <c r="H10" s="412">
        <v>1</v>
      </c>
      <c r="I10" s="409"/>
      <c r="J10" s="409"/>
      <c r="K10" s="411"/>
      <c r="L10" s="410"/>
      <c r="M10" s="409">
        <v>0</v>
      </c>
      <c r="N10" s="408">
        <v>0</v>
      </c>
      <c r="O10" s="407"/>
      <c r="P10" s="406"/>
      <c r="Q10" s="405">
        <f t="shared" si="0"/>
        <v>0</v>
      </c>
      <c r="R10" s="404"/>
      <c r="S10" s="403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1"/>
      <c r="AF10" s="401"/>
      <c r="AG10" s="401"/>
      <c r="AH10" s="401"/>
      <c r="AI10" s="401"/>
      <c r="AJ10" s="401"/>
    </row>
    <row r="11" spans="1:36" ht="107.25" customHeight="1">
      <c r="A11" s="417" t="s">
        <v>263</v>
      </c>
      <c r="B11" s="416" t="s">
        <v>48</v>
      </c>
      <c r="C11" s="415" t="s">
        <v>262</v>
      </c>
      <c r="D11" s="410" t="s">
        <v>261</v>
      </c>
      <c r="E11" s="414">
        <v>0.1</v>
      </c>
      <c r="F11" s="413">
        <v>0.1</v>
      </c>
      <c r="G11" s="413">
        <v>0.4</v>
      </c>
      <c r="H11" s="412">
        <v>0.4</v>
      </c>
      <c r="I11" s="409"/>
      <c r="J11" s="409"/>
      <c r="K11" s="411"/>
      <c r="L11" s="410"/>
      <c r="M11" s="409">
        <v>0</v>
      </c>
      <c r="N11" s="408">
        <f>+J11/F11</f>
        <v>0</v>
      </c>
      <c r="O11" s="407"/>
      <c r="P11" s="406"/>
      <c r="Q11" s="405">
        <f t="shared" si="0"/>
        <v>0</v>
      </c>
      <c r="R11" s="420"/>
      <c r="S11" s="403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1"/>
      <c r="AF11" s="401"/>
      <c r="AG11" s="401"/>
      <c r="AH11" s="401"/>
      <c r="AI11" s="401"/>
      <c r="AJ11" s="401"/>
    </row>
    <row r="12" spans="1:36" ht="107.25" customHeight="1">
      <c r="A12" s="417" t="s">
        <v>260</v>
      </c>
      <c r="B12" s="416" t="s">
        <v>48</v>
      </c>
      <c r="C12" s="415" t="s">
        <v>259</v>
      </c>
      <c r="D12" s="410" t="s">
        <v>258</v>
      </c>
      <c r="E12" s="414">
        <v>0</v>
      </c>
      <c r="F12" s="413">
        <v>0</v>
      </c>
      <c r="G12" s="413">
        <v>0.8</v>
      </c>
      <c r="H12" s="412">
        <v>0.2</v>
      </c>
      <c r="I12" s="409"/>
      <c r="J12" s="409"/>
      <c r="K12" s="411"/>
      <c r="L12" s="410"/>
      <c r="M12" s="409">
        <v>0</v>
      </c>
      <c r="N12" s="408">
        <v>0.1</v>
      </c>
      <c r="O12" s="407"/>
      <c r="P12" s="406"/>
      <c r="Q12" s="405">
        <f t="shared" si="0"/>
        <v>0</v>
      </c>
      <c r="R12" s="419"/>
      <c r="S12" s="403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1"/>
      <c r="AF12" s="401"/>
      <c r="AG12" s="401"/>
      <c r="AH12" s="401"/>
      <c r="AI12" s="401"/>
      <c r="AJ12" s="401"/>
    </row>
    <row r="13" spans="1:36" ht="107.25" customHeight="1">
      <c r="A13" s="417" t="s">
        <v>257</v>
      </c>
      <c r="B13" s="416" t="s">
        <v>48</v>
      </c>
      <c r="C13" s="415" t="s">
        <v>256</v>
      </c>
      <c r="D13" s="410" t="s">
        <v>255</v>
      </c>
      <c r="E13" s="414">
        <v>0</v>
      </c>
      <c r="F13" s="413">
        <v>1</v>
      </c>
      <c r="G13" s="413">
        <v>0</v>
      </c>
      <c r="H13" s="412">
        <v>0</v>
      </c>
      <c r="I13" s="409"/>
      <c r="J13" s="409"/>
      <c r="K13" s="411"/>
      <c r="L13" s="410"/>
      <c r="M13" s="409">
        <v>0</v>
      </c>
      <c r="N13" s="408">
        <f>+J13/F13</f>
        <v>0</v>
      </c>
      <c r="O13" s="407"/>
      <c r="P13" s="406"/>
      <c r="Q13" s="405">
        <f t="shared" si="0"/>
        <v>0</v>
      </c>
      <c r="R13" s="418"/>
      <c r="S13" s="403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1"/>
      <c r="AF13" s="401"/>
      <c r="AG13" s="401"/>
      <c r="AH13" s="401"/>
      <c r="AI13" s="401"/>
      <c r="AJ13" s="401"/>
    </row>
    <row r="14" spans="1:36" ht="107.25" customHeight="1">
      <c r="A14" s="417" t="s">
        <v>254</v>
      </c>
      <c r="B14" s="416" t="s">
        <v>48</v>
      </c>
      <c r="C14" s="415" t="s">
        <v>253</v>
      </c>
      <c r="D14" s="410" t="s">
        <v>252</v>
      </c>
      <c r="E14" s="414">
        <v>0</v>
      </c>
      <c r="F14" s="413">
        <v>0</v>
      </c>
      <c r="G14" s="413">
        <v>0</v>
      </c>
      <c r="H14" s="412">
        <v>1</v>
      </c>
      <c r="I14" s="409"/>
      <c r="J14" s="409"/>
      <c r="K14" s="411"/>
      <c r="L14" s="410"/>
      <c r="M14" s="409">
        <v>0</v>
      </c>
      <c r="N14" s="408">
        <v>0</v>
      </c>
      <c r="O14" s="407"/>
      <c r="P14" s="406"/>
      <c r="Q14" s="405">
        <f t="shared" si="0"/>
        <v>0</v>
      </c>
      <c r="R14" s="404"/>
      <c r="S14" s="403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1"/>
      <c r="AF14" s="401"/>
      <c r="AG14" s="401"/>
      <c r="AH14" s="401"/>
      <c r="AI14" s="401"/>
      <c r="AJ14" s="401"/>
    </row>
    <row r="15" spans="1:36" ht="237.75" customHeight="1">
      <c r="A15" s="417" t="s">
        <v>251</v>
      </c>
      <c r="B15" s="416" t="s">
        <v>48</v>
      </c>
      <c r="C15" s="415" t="s">
        <v>250</v>
      </c>
      <c r="D15" s="410" t="s">
        <v>249</v>
      </c>
      <c r="E15" s="414">
        <v>0.25</v>
      </c>
      <c r="F15" s="413">
        <v>0.25</v>
      </c>
      <c r="G15" s="413">
        <v>0.25</v>
      </c>
      <c r="H15" s="412">
        <v>0.25</v>
      </c>
      <c r="I15" s="409"/>
      <c r="J15" s="409"/>
      <c r="K15" s="411"/>
      <c r="L15" s="410"/>
      <c r="M15" s="409">
        <f>+I15/E15</f>
        <v>0</v>
      </c>
      <c r="N15" s="408">
        <f>+J15/F15</f>
        <v>0</v>
      </c>
      <c r="O15" s="407"/>
      <c r="P15" s="406"/>
      <c r="Q15" s="405">
        <f t="shared" si="0"/>
        <v>0</v>
      </c>
      <c r="R15" s="404"/>
      <c r="S15" s="403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1"/>
      <c r="AF15" s="401"/>
      <c r="AG15" s="401"/>
      <c r="AH15" s="401"/>
      <c r="AI15" s="401"/>
      <c r="AJ15" s="401"/>
    </row>
    <row r="16" spans="1:36" ht="107.25" customHeight="1">
      <c r="A16" s="417" t="s">
        <v>248</v>
      </c>
      <c r="B16" s="416" t="s">
        <v>48</v>
      </c>
      <c r="C16" s="415" t="s">
        <v>247</v>
      </c>
      <c r="D16" s="410" t="s">
        <v>246</v>
      </c>
      <c r="E16" s="414">
        <v>0</v>
      </c>
      <c r="F16" s="413">
        <v>0</v>
      </c>
      <c r="G16" s="413">
        <v>1</v>
      </c>
      <c r="H16" s="412">
        <v>0</v>
      </c>
      <c r="I16" s="409"/>
      <c r="J16" s="409"/>
      <c r="K16" s="411"/>
      <c r="L16" s="410"/>
      <c r="M16" s="409">
        <v>0</v>
      </c>
      <c r="N16" s="408">
        <v>0</v>
      </c>
      <c r="O16" s="407"/>
      <c r="P16" s="406"/>
      <c r="Q16" s="405">
        <f t="shared" si="0"/>
        <v>0</v>
      </c>
      <c r="R16" s="404"/>
      <c r="S16" s="403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1"/>
      <c r="AF16" s="401"/>
      <c r="AG16" s="401"/>
      <c r="AH16" s="401"/>
      <c r="AI16" s="401"/>
      <c r="AJ16" s="401"/>
    </row>
    <row r="17" spans="1:36" ht="107.25" customHeight="1">
      <c r="A17" s="417" t="s">
        <v>245</v>
      </c>
      <c r="B17" s="416" t="s">
        <v>48</v>
      </c>
      <c r="C17" s="415" t="s">
        <v>244</v>
      </c>
      <c r="D17" s="410" t="s">
        <v>243</v>
      </c>
      <c r="E17" s="414">
        <v>0</v>
      </c>
      <c r="F17" s="413">
        <v>0</v>
      </c>
      <c r="G17" s="413">
        <v>1</v>
      </c>
      <c r="H17" s="412">
        <v>0</v>
      </c>
      <c r="I17" s="409"/>
      <c r="J17" s="409"/>
      <c r="K17" s="411"/>
      <c r="L17" s="410"/>
      <c r="M17" s="409">
        <v>0</v>
      </c>
      <c r="N17" s="408">
        <v>0</v>
      </c>
      <c r="O17" s="407"/>
      <c r="P17" s="406"/>
      <c r="Q17" s="405">
        <f t="shared" si="0"/>
        <v>0</v>
      </c>
      <c r="R17" s="404"/>
      <c r="S17" s="403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1"/>
      <c r="AF17" s="401"/>
      <c r="AG17" s="401"/>
      <c r="AH17" s="401"/>
      <c r="AI17" s="401"/>
      <c r="AJ17" s="401"/>
    </row>
    <row r="18" spans="1:36" ht="107.25" customHeight="1">
      <c r="A18" s="417" t="s">
        <v>242</v>
      </c>
      <c r="B18" s="416" t="s">
        <v>48</v>
      </c>
      <c r="C18" s="415" t="s">
        <v>241</v>
      </c>
      <c r="D18" s="410" t="s">
        <v>240</v>
      </c>
      <c r="E18" s="414">
        <v>0.25</v>
      </c>
      <c r="F18" s="413">
        <v>0.25</v>
      </c>
      <c r="G18" s="413">
        <v>0.25</v>
      </c>
      <c r="H18" s="412">
        <v>0.25</v>
      </c>
      <c r="I18" s="409"/>
      <c r="J18" s="409"/>
      <c r="K18" s="411"/>
      <c r="L18" s="410"/>
      <c r="M18" s="409">
        <v>0.25</v>
      </c>
      <c r="N18" s="408">
        <f>+J18/F18</f>
        <v>0</v>
      </c>
      <c r="O18" s="407"/>
      <c r="P18" s="406"/>
      <c r="Q18" s="405">
        <f t="shared" si="0"/>
        <v>0</v>
      </c>
      <c r="R18" s="418"/>
      <c r="S18" s="403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1"/>
      <c r="AF18" s="401"/>
      <c r="AG18" s="401"/>
      <c r="AH18" s="401"/>
      <c r="AI18" s="401"/>
      <c r="AJ18" s="401"/>
    </row>
    <row r="19" spans="1:36" ht="107.25" customHeight="1">
      <c r="A19" s="417" t="s">
        <v>239</v>
      </c>
      <c r="B19" s="416" t="s">
        <v>48</v>
      </c>
      <c r="C19" s="415" t="s">
        <v>238</v>
      </c>
      <c r="D19" s="410" t="s">
        <v>237</v>
      </c>
      <c r="E19" s="414">
        <v>0</v>
      </c>
      <c r="F19" s="413">
        <v>0</v>
      </c>
      <c r="G19" s="413">
        <v>0</v>
      </c>
      <c r="H19" s="412">
        <v>1</v>
      </c>
      <c r="I19" s="409"/>
      <c r="J19" s="409"/>
      <c r="K19" s="411"/>
      <c r="L19" s="410"/>
      <c r="M19" s="409">
        <v>0</v>
      </c>
      <c r="N19" s="408">
        <v>0</v>
      </c>
      <c r="O19" s="407"/>
      <c r="P19" s="406"/>
      <c r="Q19" s="405">
        <f t="shared" si="0"/>
        <v>0</v>
      </c>
      <c r="R19" s="404"/>
      <c r="S19" s="403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1"/>
      <c r="AF19" s="401"/>
      <c r="AG19" s="401"/>
      <c r="AH19" s="401"/>
      <c r="AI19" s="401"/>
      <c r="AJ19" s="401"/>
    </row>
    <row r="20" spans="1:36" ht="12.75" customHeight="1">
      <c r="C20" s="398"/>
      <c r="D20" s="395"/>
      <c r="E20" s="399"/>
      <c r="F20" s="399"/>
      <c r="G20" s="399"/>
      <c r="H20" s="399"/>
      <c r="I20" s="399"/>
      <c r="J20" s="399"/>
      <c r="K20" s="400"/>
      <c r="L20" s="400"/>
      <c r="M20" s="395"/>
      <c r="N20" s="395"/>
      <c r="O20" s="395"/>
      <c r="P20" s="395"/>
      <c r="Q20" s="395"/>
      <c r="R20" s="396"/>
      <c r="S20" s="396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7"/>
      <c r="AF20" s="392"/>
      <c r="AG20" s="392"/>
      <c r="AH20" s="392"/>
      <c r="AI20" s="392"/>
      <c r="AJ20" s="392"/>
    </row>
    <row r="21" spans="1:36" ht="12.75" customHeight="1">
      <c r="C21" s="398"/>
      <c r="D21" s="395"/>
      <c r="E21" s="399"/>
      <c r="F21" s="399"/>
      <c r="G21" s="399"/>
      <c r="H21" s="399"/>
      <c r="I21" s="395"/>
      <c r="J21" s="395"/>
      <c r="K21" s="395"/>
      <c r="L21" s="395"/>
      <c r="M21" s="395"/>
      <c r="N21" s="395"/>
      <c r="O21" s="395"/>
      <c r="P21" s="395"/>
      <c r="Q21" s="395"/>
      <c r="R21" s="396"/>
      <c r="S21" s="396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7"/>
      <c r="AF21" s="392"/>
      <c r="AG21" s="392"/>
      <c r="AH21" s="392"/>
      <c r="AI21" s="392"/>
      <c r="AJ21" s="392"/>
    </row>
    <row r="22" spans="1:36" ht="12.75" customHeight="1">
      <c r="C22" s="398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6"/>
      <c r="S22" s="396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7"/>
      <c r="AF22" s="392"/>
      <c r="AG22" s="392"/>
      <c r="AH22" s="392"/>
      <c r="AI22" s="392"/>
      <c r="AJ22" s="392"/>
    </row>
    <row r="23" spans="1:36" ht="12.75" customHeight="1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6"/>
      <c r="S23" s="396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7"/>
      <c r="AF23" s="392"/>
      <c r="AG23" s="392"/>
      <c r="AH23" s="392"/>
      <c r="AI23" s="392"/>
      <c r="AJ23" s="392"/>
    </row>
    <row r="24" spans="1:36" ht="12.75" customHeight="1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6"/>
      <c r="S24" s="396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7"/>
      <c r="AF24" s="392"/>
      <c r="AG24" s="392"/>
      <c r="AH24" s="392"/>
      <c r="AI24" s="392"/>
      <c r="AJ24" s="392"/>
    </row>
    <row r="25" spans="1:36" ht="12.75" customHeight="1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6"/>
      <c r="S25" s="396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7"/>
      <c r="AF25" s="392"/>
      <c r="AG25" s="392"/>
      <c r="AH25" s="392"/>
      <c r="AI25" s="392"/>
      <c r="AJ25" s="392"/>
    </row>
    <row r="26" spans="1:36" ht="12.75" customHeight="1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6"/>
      <c r="S26" s="396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7"/>
      <c r="AF26" s="392"/>
      <c r="AG26" s="392"/>
      <c r="AH26" s="392"/>
      <c r="AI26" s="392"/>
      <c r="AJ26" s="392"/>
    </row>
    <row r="27" spans="1:36" ht="12.75" customHeigh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6"/>
      <c r="S27" s="396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7"/>
      <c r="AF27" s="392"/>
      <c r="AG27" s="392"/>
      <c r="AH27" s="392"/>
      <c r="AI27" s="392"/>
      <c r="AJ27" s="392"/>
    </row>
    <row r="28" spans="1:36" ht="12.75" customHeight="1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6"/>
      <c r="S28" s="396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7"/>
      <c r="AF28" s="392"/>
      <c r="AG28" s="392"/>
      <c r="AH28" s="392"/>
      <c r="AI28" s="392"/>
      <c r="AJ28" s="392"/>
    </row>
    <row r="29" spans="1:36" ht="12.75" customHeight="1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6"/>
      <c r="S29" s="396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7"/>
      <c r="AF29" s="392"/>
      <c r="AG29" s="392"/>
      <c r="AH29" s="392"/>
      <c r="AI29" s="392"/>
      <c r="AJ29" s="392"/>
    </row>
    <row r="30" spans="1:36" ht="12.75" customHeight="1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6"/>
      <c r="S30" s="396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7"/>
      <c r="AF30" s="392"/>
      <c r="AG30" s="392"/>
      <c r="AH30" s="392"/>
      <c r="AI30" s="392"/>
      <c r="AJ30" s="392"/>
    </row>
    <row r="31" spans="1:36" ht="12.75" customHeight="1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6"/>
      <c r="S31" s="396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7"/>
      <c r="AF31" s="392"/>
      <c r="AG31" s="392"/>
      <c r="AH31" s="392"/>
      <c r="AI31" s="392"/>
      <c r="AJ31" s="392"/>
    </row>
    <row r="32" spans="1:36" ht="12.75" customHeight="1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6"/>
      <c r="S32" s="396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7"/>
      <c r="AF32" s="392"/>
      <c r="AG32" s="392"/>
      <c r="AH32" s="392"/>
      <c r="AI32" s="392"/>
      <c r="AJ32" s="392"/>
    </row>
    <row r="33" spans="1:36" ht="12.75" customHeight="1">
      <c r="A33" s="395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6"/>
      <c r="S33" s="396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7"/>
      <c r="AF33" s="392"/>
      <c r="AG33" s="392"/>
      <c r="AH33" s="392"/>
      <c r="AI33" s="392"/>
      <c r="AJ33" s="392"/>
    </row>
    <row r="34" spans="1:36" ht="12.75" customHeight="1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6"/>
      <c r="S34" s="396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7"/>
      <c r="AF34" s="392"/>
      <c r="AG34" s="392"/>
      <c r="AH34" s="392"/>
      <c r="AI34" s="392"/>
      <c r="AJ34" s="392"/>
    </row>
    <row r="35" spans="1:36" ht="12.75" customHeight="1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6"/>
      <c r="S35" s="396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7"/>
      <c r="AF35" s="392"/>
      <c r="AG35" s="392"/>
      <c r="AH35" s="392"/>
      <c r="AI35" s="392"/>
      <c r="AJ35" s="392"/>
    </row>
    <row r="36" spans="1:36" ht="12.75" customHeight="1">
      <c r="A36" s="395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6"/>
      <c r="S36" s="396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7"/>
      <c r="AF36" s="392"/>
      <c r="AG36" s="392"/>
      <c r="AH36" s="392"/>
      <c r="AI36" s="392"/>
      <c r="AJ36" s="392"/>
    </row>
    <row r="37" spans="1:36" ht="12.75" customHeight="1">
      <c r="A37" s="395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6"/>
      <c r="S37" s="396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7"/>
      <c r="AF37" s="392"/>
      <c r="AG37" s="392"/>
      <c r="AH37" s="392"/>
      <c r="AI37" s="392"/>
      <c r="AJ37" s="392"/>
    </row>
    <row r="38" spans="1:36" ht="12.75" customHeight="1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6"/>
      <c r="S38" s="396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7"/>
      <c r="AF38" s="392"/>
      <c r="AG38" s="392"/>
      <c r="AH38" s="392"/>
      <c r="AI38" s="392"/>
      <c r="AJ38" s="392"/>
    </row>
    <row r="39" spans="1:36" ht="12.75" customHeight="1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6"/>
      <c r="S39" s="396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7"/>
      <c r="AF39" s="392"/>
      <c r="AG39" s="392"/>
      <c r="AH39" s="392"/>
      <c r="AI39" s="392"/>
      <c r="AJ39" s="392"/>
    </row>
    <row r="40" spans="1:36" ht="12.75" customHeight="1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6"/>
      <c r="S40" s="396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7"/>
      <c r="AF40" s="392"/>
      <c r="AG40" s="392"/>
      <c r="AH40" s="392"/>
      <c r="AI40" s="392"/>
      <c r="AJ40" s="392"/>
    </row>
    <row r="41" spans="1:36" ht="12.75" customHeight="1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6"/>
      <c r="S41" s="396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7"/>
      <c r="AF41" s="392"/>
      <c r="AG41" s="392"/>
      <c r="AH41" s="392"/>
      <c r="AI41" s="392"/>
      <c r="AJ41" s="392"/>
    </row>
    <row r="42" spans="1:36" ht="12.75" customHeight="1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6"/>
      <c r="S42" s="396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7"/>
      <c r="AF42" s="392"/>
      <c r="AG42" s="392"/>
      <c r="AH42" s="392"/>
      <c r="AI42" s="392"/>
      <c r="AJ42" s="392"/>
    </row>
    <row r="43" spans="1:36" ht="12.75" customHeight="1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6"/>
      <c r="S43" s="396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7"/>
      <c r="AF43" s="392"/>
      <c r="AG43" s="392"/>
      <c r="AH43" s="392"/>
      <c r="AI43" s="392"/>
      <c r="AJ43" s="392"/>
    </row>
    <row r="44" spans="1:36" ht="12.75" customHeight="1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6"/>
      <c r="S44" s="396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7"/>
      <c r="AF44" s="392"/>
      <c r="AG44" s="392"/>
      <c r="AH44" s="392"/>
      <c r="AI44" s="392"/>
      <c r="AJ44" s="392"/>
    </row>
    <row r="45" spans="1:36" ht="12.75" customHeight="1">
      <c r="A45" s="39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6"/>
      <c r="S45" s="396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7"/>
      <c r="AF45" s="392"/>
      <c r="AG45" s="392"/>
      <c r="AH45" s="392"/>
      <c r="AI45" s="392"/>
      <c r="AJ45" s="392"/>
    </row>
    <row r="46" spans="1:36" ht="12.75" customHeight="1">
      <c r="A46" s="39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6"/>
      <c r="S46" s="396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7"/>
      <c r="AF46" s="392"/>
      <c r="AG46" s="392"/>
      <c r="AH46" s="392"/>
      <c r="AI46" s="392"/>
      <c r="AJ46" s="392"/>
    </row>
    <row r="47" spans="1:36" ht="12.75" customHeight="1">
      <c r="A47" s="395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6"/>
      <c r="S47" s="396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7"/>
      <c r="AF47" s="392"/>
      <c r="AG47" s="392"/>
      <c r="AH47" s="392"/>
      <c r="AI47" s="392"/>
      <c r="AJ47" s="392"/>
    </row>
    <row r="48" spans="1:36" ht="12.75" customHeight="1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6"/>
      <c r="S48" s="396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7"/>
      <c r="AF48" s="392"/>
      <c r="AG48" s="392"/>
      <c r="AH48" s="392"/>
      <c r="AI48" s="392"/>
      <c r="AJ48" s="392"/>
    </row>
    <row r="49" spans="1:36" ht="12.75" customHeight="1">
      <c r="A49" s="395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6"/>
      <c r="S49" s="396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7"/>
      <c r="AF49" s="392"/>
      <c r="AG49" s="392"/>
      <c r="AH49" s="392"/>
      <c r="AI49" s="392"/>
      <c r="AJ49" s="392"/>
    </row>
    <row r="50" spans="1:36" ht="12.75" customHeight="1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6"/>
      <c r="S50" s="396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7"/>
      <c r="AF50" s="392"/>
      <c r="AG50" s="392"/>
      <c r="AH50" s="392"/>
      <c r="AI50" s="392"/>
      <c r="AJ50" s="392"/>
    </row>
    <row r="51" spans="1:36" ht="12.75" customHeight="1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6"/>
      <c r="S51" s="396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7"/>
      <c r="AF51" s="392"/>
      <c r="AG51" s="392"/>
      <c r="AH51" s="392"/>
      <c r="AI51" s="392"/>
      <c r="AJ51" s="392"/>
    </row>
    <row r="52" spans="1:36" ht="12.75" customHeight="1">
      <c r="A52" s="395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6"/>
      <c r="S52" s="396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7"/>
      <c r="AF52" s="392"/>
      <c r="AG52" s="392"/>
      <c r="AH52" s="392"/>
      <c r="AI52" s="392"/>
      <c r="AJ52" s="392"/>
    </row>
    <row r="53" spans="1:36" ht="12.75" customHeight="1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6"/>
      <c r="S53" s="396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7"/>
      <c r="AF53" s="392"/>
      <c r="AG53" s="392"/>
      <c r="AH53" s="392"/>
      <c r="AI53" s="392"/>
      <c r="AJ53" s="392"/>
    </row>
    <row r="54" spans="1:36" ht="12.75" customHeight="1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6"/>
      <c r="S54" s="396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2"/>
      <c r="AF54" s="392"/>
      <c r="AG54" s="392"/>
      <c r="AH54" s="392"/>
      <c r="AI54" s="392"/>
      <c r="AJ54" s="392"/>
    </row>
    <row r="55" spans="1:36" ht="12.75" customHeight="1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6"/>
      <c r="S55" s="396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2"/>
      <c r="AF55" s="392"/>
      <c r="AG55" s="392"/>
      <c r="AH55" s="392"/>
      <c r="AI55" s="392"/>
      <c r="AJ55" s="392"/>
    </row>
    <row r="56" spans="1:36" ht="12.75" customHeight="1">
      <c r="A56" s="395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6"/>
      <c r="S56" s="396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2"/>
      <c r="AF56" s="392"/>
      <c r="AG56" s="392"/>
      <c r="AH56" s="392"/>
      <c r="AI56" s="392"/>
      <c r="AJ56" s="392"/>
    </row>
    <row r="57" spans="1:36" ht="12.75" customHeight="1">
      <c r="A57" s="395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6"/>
      <c r="S57" s="396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2"/>
      <c r="AF57" s="392"/>
      <c r="AG57" s="392"/>
      <c r="AH57" s="392"/>
      <c r="AI57" s="392"/>
      <c r="AJ57" s="392"/>
    </row>
    <row r="58" spans="1:36" ht="12.75" customHeight="1">
      <c r="A58" s="395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6"/>
      <c r="S58" s="396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2"/>
      <c r="AF58" s="392"/>
      <c r="AG58" s="392"/>
      <c r="AH58" s="392"/>
      <c r="AI58" s="392"/>
      <c r="AJ58" s="392"/>
    </row>
    <row r="59" spans="1:36" ht="12.75" customHeight="1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6"/>
      <c r="S59" s="396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2"/>
      <c r="AF59" s="392"/>
      <c r="AG59" s="392"/>
      <c r="AH59" s="392"/>
      <c r="AI59" s="392"/>
      <c r="AJ59" s="392"/>
    </row>
    <row r="60" spans="1:36" ht="12.75" customHeight="1">
      <c r="A60" s="395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6"/>
      <c r="S60" s="396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2"/>
      <c r="AF60" s="392"/>
      <c r="AG60" s="392"/>
      <c r="AH60" s="392"/>
      <c r="AI60" s="392"/>
      <c r="AJ60" s="392"/>
    </row>
    <row r="61" spans="1:36" ht="12.75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6"/>
      <c r="S61" s="396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2"/>
      <c r="AF61" s="392"/>
      <c r="AG61" s="392"/>
      <c r="AH61" s="392"/>
      <c r="AI61" s="392"/>
      <c r="AJ61" s="392"/>
    </row>
    <row r="62" spans="1:36" ht="15.75" customHeight="1">
      <c r="A62" s="392"/>
      <c r="B62" s="392"/>
      <c r="C62" s="392"/>
      <c r="D62" s="392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3"/>
      <c r="S62" s="393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</row>
    <row r="63" spans="1:36" ht="15.75" customHeight="1">
      <c r="A63" s="392"/>
      <c r="B63" s="392"/>
      <c r="C63" s="392"/>
      <c r="D63" s="392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3"/>
      <c r="S63" s="393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</row>
    <row r="64" spans="1:36" ht="15.75" customHeight="1">
      <c r="A64" s="392"/>
      <c r="B64" s="392"/>
      <c r="C64" s="392"/>
      <c r="D64" s="392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3"/>
      <c r="S64" s="393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</row>
    <row r="65" spans="1:36" ht="15.75" customHeight="1">
      <c r="A65" s="392"/>
      <c r="B65" s="392"/>
      <c r="C65" s="392"/>
      <c r="D65" s="392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3"/>
      <c r="S65" s="393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</row>
    <row r="66" spans="1:36" ht="15.75" customHeight="1">
      <c r="A66" s="392"/>
      <c r="B66" s="392"/>
      <c r="C66" s="392"/>
      <c r="D66" s="392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3"/>
      <c r="S66" s="393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</row>
    <row r="67" spans="1:36" ht="15.75" customHeight="1">
      <c r="A67" s="392"/>
      <c r="B67" s="392"/>
      <c r="C67" s="392"/>
      <c r="D67" s="392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3"/>
      <c r="S67" s="393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</row>
    <row r="68" spans="1:36" ht="15.75" customHeight="1">
      <c r="A68" s="392"/>
      <c r="B68" s="392"/>
      <c r="C68" s="392"/>
      <c r="D68" s="392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3"/>
      <c r="S68" s="393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</row>
    <row r="69" spans="1:36" ht="15.75" customHeight="1">
      <c r="A69" s="392"/>
      <c r="B69" s="392"/>
      <c r="C69" s="392"/>
      <c r="D69" s="392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3"/>
      <c r="S69" s="393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</row>
    <row r="70" spans="1:36" ht="15.75" customHeight="1">
      <c r="A70" s="392"/>
      <c r="B70" s="392"/>
      <c r="C70" s="392"/>
      <c r="D70" s="392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3"/>
      <c r="S70" s="393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</row>
    <row r="71" spans="1:36" ht="15.75" customHeight="1">
      <c r="A71" s="392"/>
      <c r="B71" s="392"/>
      <c r="C71" s="392"/>
      <c r="D71" s="392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3"/>
      <c r="S71" s="393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</row>
    <row r="72" spans="1:36" ht="15.75" customHeight="1">
      <c r="A72" s="392"/>
      <c r="B72" s="392"/>
      <c r="C72" s="392"/>
      <c r="D72" s="392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3"/>
      <c r="S72" s="393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</row>
    <row r="73" spans="1:36" ht="15.75" customHeight="1">
      <c r="A73" s="392"/>
      <c r="B73" s="392"/>
      <c r="C73" s="392"/>
      <c r="D73" s="392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3"/>
      <c r="S73" s="393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</row>
    <row r="74" spans="1:36" ht="15.75" customHeight="1">
      <c r="A74" s="392"/>
      <c r="B74" s="392"/>
      <c r="C74" s="392"/>
      <c r="D74" s="392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3"/>
      <c r="S74" s="393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</row>
    <row r="75" spans="1:36" ht="15.75" customHeight="1">
      <c r="A75" s="392"/>
      <c r="B75" s="392"/>
      <c r="C75" s="392"/>
      <c r="D75" s="392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3"/>
      <c r="S75" s="393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</row>
    <row r="76" spans="1:36" ht="15.75" customHeight="1">
      <c r="A76" s="392"/>
      <c r="B76" s="392"/>
      <c r="C76" s="392"/>
      <c r="D76" s="392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3"/>
      <c r="S76" s="393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</row>
    <row r="77" spans="1:36" ht="15.75" customHeight="1">
      <c r="A77" s="392"/>
      <c r="B77" s="392"/>
      <c r="C77" s="392"/>
      <c r="D77" s="392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3"/>
      <c r="S77" s="393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</row>
    <row r="78" spans="1:36" ht="15.75" customHeight="1">
      <c r="A78" s="392"/>
      <c r="B78" s="392"/>
      <c r="C78" s="392"/>
      <c r="D78" s="392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3"/>
      <c r="S78" s="393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</row>
    <row r="79" spans="1:36" ht="15.75" customHeight="1">
      <c r="A79" s="392"/>
      <c r="B79" s="392"/>
      <c r="C79" s="392"/>
      <c r="D79" s="392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3"/>
      <c r="S79" s="393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</row>
    <row r="80" spans="1:36" ht="15.75" customHeight="1">
      <c r="A80" s="392"/>
      <c r="B80" s="392"/>
      <c r="C80" s="392"/>
      <c r="D80" s="392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3"/>
      <c r="S80" s="393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</row>
    <row r="81" spans="1:36" ht="15.75" customHeight="1">
      <c r="A81" s="392"/>
      <c r="B81" s="392"/>
      <c r="C81" s="392"/>
      <c r="D81" s="392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3"/>
      <c r="S81" s="393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</row>
    <row r="82" spans="1:36" ht="15.75" customHeight="1">
      <c r="A82" s="392"/>
      <c r="B82" s="392"/>
      <c r="C82" s="392"/>
      <c r="D82" s="392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3"/>
      <c r="S82" s="393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</row>
    <row r="83" spans="1:36" ht="15.75" customHeight="1">
      <c r="A83" s="392"/>
      <c r="B83" s="392"/>
      <c r="C83" s="392"/>
      <c r="D83" s="392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3"/>
      <c r="S83" s="393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</row>
    <row r="84" spans="1:36" ht="15.75" customHeight="1">
      <c r="A84" s="392"/>
      <c r="B84" s="392"/>
      <c r="C84" s="392"/>
      <c r="D84" s="392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3"/>
      <c r="S84" s="393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</row>
    <row r="85" spans="1:36" ht="15.75" customHeight="1">
      <c r="A85" s="392"/>
      <c r="B85" s="392"/>
      <c r="C85" s="392"/>
      <c r="D85" s="392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3"/>
      <c r="S85" s="393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2"/>
    </row>
    <row r="86" spans="1:36" ht="15.75" customHeight="1">
      <c r="A86" s="392"/>
      <c r="B86" s="392"/>
      <c r="C86" s="392"/>
      <c r="D86" s="392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3"/>
      <c r="S86" s="393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</row>
    <row r="87" spans="1:36" ht="15.75" customHeight="1">
      <c r="A87" s="392"/>
      <c r="B87" s="392"/>
      <c r="C87" s="392"/>
      <c r="D87" s="392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3"/>
      <c r="S87" s="393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</row>
    <row r="88" spans="1:36" ht="15.75" customHeight="1">
      <c r="A88" s="392"/>
      <c r="B88" s="392"/>
      <c r="C88" s="392"/>
      <c r="D88" s="392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3"/>
      <c r="S88" s="393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</row>
    <row r="89" spans="1:36" ht="15.75" customHeight="1">
      <c r="A89" s="392"/>
      <c r="B89" s="392"/>
      <c r="C89" s="392"/>
      <c r="D89" s="392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3"/>
      <c r="S89" s="393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</row>
    <row r="90" spans="1:36" ht="15.75" customHeight="1">
      <c r="A90" s="392"/>
      <c r="B90" s="392"/>
      <c r="C90" s="392"/>
      <c r="D90" s="392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3"/>
      <c r="S90" s="393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</row>
    <row r="91" spans="1:36" ht="15.75" customHeight="1">
      <c r="A91" s="392"/>
      <c r="B91" s="392"/>
      <c r="C91" s="392"/>
      <c r="D91" s="392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3"/>
      <c r="S91" s="393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</row>
    <row r="92" spans="1:36" ht="15.75" customHeight="1">
      <c r="A92" s="392"/>
      <c r="B92" s="392"/>
      <c r="C92" s="392"/>
      <c r="D92" s="392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3"/>
      <c r="S92" s="393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</row>
    <row r="93" spans="1:36" ht="15.75" customHeight="1">
      <c r="A93" s="392"/>
      <c r="B93" s="392"/>
      <c r="C93" s="392"/>
      <c r="D93" s="392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3"/>
      <c r="S93" s="393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2"/>
      <c r="AE93" s="392"/>
      <c r="AF93" s="392"/>
      <c r="AG93" s="392"/>
      <c r="AH93" s="392"/>
      <c r="AI93" s="392"/>
      <c r="AJ93" s="392"/>
    </row>
    <row r="94" spans="1:36" ht="15.75" customHeight="1">
      <c r="A94" s="392"/>
      <c r="B94" s="392"/>
      <c r="C94" s="392"/>
      <c r="D94" s="392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3"/>
      <c r="S94" s="393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</row>
    <row r="95" spans="1:36" ht="15.75" customHeight="1">
      <c r="A95" s="392"/>
      <c r="B95" s="392"/>
      <c r="C95" s="392"/>
      <c r="D95" s="392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3"/>
      <c r="S95" s="393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</row>
    <row r="96" spans="1:36" ht="15.75" customHeight="1">
      <c r="A96" s="392"/>
      <c r="B96" s="392"/>
      <c r="C96" s="392"/>
      <c r="D96" s="392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3"/>
      <c r="S96" s="393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2"/>
      <c r="AE96" s="392"/>
      <c r="AF96" s="392"/>
      <c r="AG96" s="392"/>
      <c r="AH96" s="392"/>
      <c r="AI96" s="392"/>
      <c r="AJ96" s="392"/>
    </row>
    <row r="97" spans="1:36" ht="15.75" customHeight="1">
      <c r="A97" s="392"/>
      <c r="B97" s="392"/>
      <c r="C97" s="392"/>
      <c r="D97" s="392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3"/>
      <c r="S97" s="393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  <c r="AF97" s="392"/>
      <c r="AG97" s="392"/>
      <c r="AH97" s="392"/>
      <c r="AI97" s="392"/>
      <c r="AJ97" s="392"/>
    </row>
    <row r="98" spans="1:36" ht="15.75" customHeight="1">
      <c r="A98" s="392"/>
      <c r="B98" s="392"/>
      <c r="C98" s="392"/>
      <c r="D98" s="392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3"/>
      <c r="S98" s="393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</row>
    <row r="99" spans="1:36" ht="15.75" customHeight="1">
      <c r="A99" s="392"/>
      <c r="B99" s="392"/>
      <c r="C99" s="392"/>
      <c r="D99" s="392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3"/>
      <c r="S99" s="393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</row>
    <row r="100" spans="1:36" ht="15.75" customHeight="1">
      <c r="A100" s="392"/>
      <c r="B100" s="392"/>
      <c r="C100" s="392"/>
      <c r="D100" s="392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3"/>
      <c r="S100" s="393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</row>
    <row r="101" spans="1:36" ht="15.75" customHeight="1">
      <c r="A101" s="392"/>
      <c r="B101" s="392"/>
      <c r="C101" s="392"/>
      <c r="D101" s="392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3"/>
      <c r="S101" s="393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  <c r="AD101" s="392"/>
      <c r="AE101" s="392"/>
      <c r="AF101" s="392"/>
      <c r="AG101" s="392"/>
      <c r="AH101" s="392"/>
      <c r="AI101" s="392"/>
      <c r="AJ101" s="392"/>
    </row>
    <row r="102" spans="1:36" ht="15.75" customHeight="1">
      <c r="A102" s="392"/>
      <c r="B102" s="392"/>
      <c r="C102" s="392"/>
      <c r="D102" s="392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3"/>
      <c r="S102" s="393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</row>
    <row r="103" spans="1:36" ht="15.75" customHeight="1">
      <c r="A103" s="392"/>
      <c r="B103" s="392"/>
      <c r="C103" s="392"/>
      <c r="D103" s="392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3"/>
      <c r="S103" s="393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  <c r="AH103" s="392"/>
      <c r="AI103" s="392"/>
      <c r="AJ103" s="392"/>
    </row>
    <row r="104" spans="1:36" ht="15.75" customHeight="1">
      <c r="A104" s="392"/>
      <c r="B104" s="392"/>
      <c r="C104" s="392"/>
      <c r="D104" s="392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3"/>
      <c r="S104" s="393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  <c r="AD104" s="392"/>
      <c r="AE104" s="392"/>
      <c r="AF104" s="392"/>
      <c r="AG104" s="392"/>
      <c r="AH104" s="392"/>
      <c r="AI104" s="392"/>
      <c r="AJ104" s="392"/>
    </row>
    <row r="105" spans="1:36" ht="15.75" customHeight="1">
      <c r="A105" s="392"/>
      <c r="B105" s="392"/>
      <c r="C105" s="392"/>
      <c r="D105" s="392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3"/>
      <c r="S105" s="393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</row>
    <row r="106" spans="1:36" ht="15.75" customHeight="1">
      <c r="A106" s="392"/>
      <c r="B106" s="392"/>
      <c r="C106" s="392"/>
      <c r="D106" s="392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3"/>
      <c r="S106" s="393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  <c r="AJ106" s="392"/>
    </row>
    <row r="107" spans="1:36" ht="15.75" customHeight="1">
      <c r="A107" s="392"/>
      <c r="B107" s="392"/>
      <c r="C107" s="392"/>
      <c r="D107" s="392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3"/>
      <c r="S107" s="393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  <c r="AD107" s="392"/>
      <c r="AE107" s="392"/>
      <c r="AF107" s="392"/>
      <c r="AG107" s="392"/>
      <c r="AH107" s="392"/>
      <c r="AI107" s="392"/>
      <c r="AJ107" s="392"/>
    </row>
    <row r="108" spans="1:36" ht="15.75" customHeight="1">
      <c r="A108" s="392"/>
      <c r="B108" s="392"/>
      <c r="C108" s="392"/>
      <c r="D108" s="392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3"/>
      <c r="S108" s="393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  <c r="AD108" s="392"/>
      <c r="AE108" s="392"/>
      <c r="AF108" s="392"/>
      <c r="AG108" s="392"/>
      <c r="AH108" s="392"/>
      <c r="AI108" s="392"/>
      <c r="AJ108" s="392"/>
    </row>
    <row r="109" spans="1:36" ht="15.75" customHeight="1">
      <c r="A109" s="392"/>
      <c r="B109" s="392"/>
      <c r="C109" s="392"/>
      <c r="D109" s="392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3"/>
      <c r="S109" s="393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  <c r="AD109" s="392"/>
      <c r="AE109" s="392"/>
      <c r="AF109" s="392"/>
      <c r="AG109" s="392"/>
      <c r="AH109" s="392"/>
      <c r="AI109" s="392"/>
      <c r="AJ109" s="392"/>
    </row>
    <row r="110" spans="1:36" ht="15.75" customHeight="1">
      <c r="A110" s="392"/>
      <c r="B110" s="392"/>
      <c r="C110" s="392"/>
      <c r="D110" s="392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3"/>
      <c r="S110" s="393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</row>
    <row r="111" spans="1:36" ht="15.75" customHeight="1">
      <c r="A111" s="392"/>
      <c r="B111" s="392"/>
      <c r="C111" s="392"/>
      <c r="D111" s="392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3"/>
      <c r="S111" s="393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  <c r="AD111" s="392"/>
      <c r="AE111" s="392"/>
      <c r="AF111" s="392"/>
      <c r="AG111" s="392"/>
      <c r="AH111" s="392"/>
      <c r="AI111" s="392"/>
      <c r="AJ111" s="392"/>
    </row>
    <row r="112" spans="1:36" ht="15.75" customHeight="1">
      <c r="A112" s="392"/>
      <c r="B112" s="392"/>
      <c r="C112" s="392"/>
      <c r="D112" s="392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3"/>
      <c r="S112" s="393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  <c r="AD112" s="392"/>
      <c r="AE112" s="392"/>
      <c r="AF112" s="392"/>
      <c r="AG112" s="392"/>
      <c r="AH112" s="392"/>
      <c r="AI112" s="392"/>
      <c r="AJ112" s="392"/>
    </row>
    <row r="113" spans="1:36" ht="15.75" customHeight="1">
      <c r="A113" s="392"/>
      <c r="B113" s="392"/>
      <c r="C113" s="392"/>
      <c r="D113" s="392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3"/>
      <c r="S113" s="393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392"/>
      <c r="AJ113" s="392"/>
    </row>
    <row r="114" spans="1:36" ht="15.75" customHeight="1">
      <c r="A114" s="392"/>
      <c r="B114" s="392"/>
      <c r="C114" s="392"/>
      <c r="D114" s="392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3"/>
      <c r="S114" s="393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</row>
    <row r="115" spans="1:36" ht="15.75" customHeight="1">
      <c r="A115" s="392"/>
      <c r="B115" s="392"/>
      <c r="C115" s="392"/>
      <c r="D115" s="392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3"/>
      <c r="S115" s="393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</row>
    <row r="116" spans="1:36" ht="15.75" customHeight="1">
      <c r="A116" s="392"/>
      <c r="B116" s="392"/>
      <c r="C116" s="392"/>
      <c r="D116" s="392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3"/>
      <c r="S116" s="393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  <c r="AD116" s="392"/>
      <c r="AE116" s="392"/>
      <c r="AF116" s="392"/>
      <c r="AG116" s="392"/>
      <c r="AH116" s="392"/>
      <c r="AI116" s="392"/>
      <c r="AJ116" s="392"/>
    </row>
    <row r="117" spans="1:36" ht="15.75" customHeight="1">
      <c r="A117" s="392"/>
      <c r="B117" s="392"/>
      <c r="C117" s="392"/>
      <c r="D117" s="392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3"/>
      <c r="S117" s="393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2"/>
      <c r="AF117" s="392"/>
      <c r="AG117" s="392"/>
      <c r="AH117" s="392"/>
      <c r="AI117" s="392"/>
      <c r="AJ117" s="392"/>
    </row>
    <row r="118" spans="1:36" ht="15.75" customHeight="1">
      <c r="A118" s="392"/>
      <c r="B118" s="392"/>
      <c r="C118" s="392"/>
      <c r="D118" s="392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3"/>
      <c r="S118" s="393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  <c r="AF118" s="392"/>
      <c r="AG118" s="392"/>
      <c r="AH118" s="392"/>
      <c r="AI118" s="392"/>
      <c r="AJ118" s="392"/>
    </row>
    <row r="119" spans="1:36" ht="15.75" customHeight="1">
      <c r="A119" s="392"/>
      <c r="B119" s="392"/>
      <c r="C119" s="392"/>
      <c r="D119" s="392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3"/>
      <c r="S119" s="393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  <c r="AD119" s="392"/>
      <c r="AE119" s="392"/>
      <c r="AF119" s="392"/>
      <c r="AG119" s="392"/>
      <c r="AH119" s="392"/>
      <c r="AI119" s="392"/>
      <c r="AJ119" s="392"/>
    </row>
    <row r="120" spans="1:36" ht="15.75" customHeight="1">
      <c r="A120" s="392"/>
      <c r="B120" s="392"/>
      <c r="C120" s="392"/>
      <c r="D120" s="392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3"/>
      <c r="S120" s="393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</row>
    <row r="121" spans="1:36" ht="15.75" customHeight="1">
      <c r="A121" s="392"/>
      <c r="B121" s="392"/>
      <c r="C121" s="392"/>
      <c r="D121" s="392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3"/>
      <c r="S121" s="393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  <c r="AF121" s="392"/>
      <c r="AG121" s="392"/>
      <c r="AH121" s="392"/>
      <c r="AI121" s="392"/>
      <c r="AJ121" s="392"/>
    </row>
    <row r="122" spans="1:36" ht="15.75" customHeight="1">
      <c r="A122" s="392"/>
      <c r="B122" s="392"/>
      <c r="C122" s="392"/>
      <c r="D122" s="392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3"/>
      <c r="S122" s="393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</row>
    <row r="123" spans="1:36" ht="15.75" customHeight="1">
      <c r="A123" s="392"/>
      <c r="B123" s="392"/>
      <c r="C123" s="392"/>
      <c r="D123" s="392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3"/>
      <c r="S123" s="393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  <c r="AD123" s="392"/>
      <c r="AE123" s="392"/>
      <c r="AF123" s="392"/>
      <c r="AG123" s="392"/>
      <c r="AH123" s="392"/>
      <c r="AI123" s="392"/>
      <c r="AJ123" s="392"/>
    </row>
    <row r="124" spans="1:36" ht="15.75" customHeight="1">
      <c r="A124" s="392"/>
      <c r="B124" s="392"/>
      <c r="C124" s="392"/>
      <c r="D124" s="392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3"/>
      <c r="S124" s="393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</row>
    <row r="125" spans="1:36" ht="15.75" customHeight="1">
      <c r="A125" s="392"/>
      <c r="B125" s="392"/>
      <c r="C125" s="392"/>
      <c r="D125" s="392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3"/>
      <c r="S125" s="393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  <c r="AD125" s="392"/>
      <c r="AE125" s="392"/>
      <c r="AF125" s="392"/>
      <c r="AG125" s="392"/>
      <c r="AH125" s="392"/>
      <c r="AI125" s="392"/>
      <c r="AJ125" s="392"/>
    </row>
    <row r="126" spans="1:36" ht="15.75" customHeight="1">
      <c r="A126" s="392"/>
      <c r="B126" s="392"/>
      <c r="C126" s="392"/>
      <c r="D126" s="392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3"/>
      <c r="S126" s="393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  <c r="AD126" s="392"/>
      <c r="AE126" s="392"/>
      <c r="AF126" s="392"/>
      <c r="AG126" s="392"/>
      <c r="AH126" s="392"/>
      <c r="AI126" s="392"/>
      <c r="AJ126" s="392"/>
    </row>
    <row r="127" spans="1:36" ht="15.75" customHeight="1">
      <c r="A127" s="392"/>
      <c r="B127" s="392"/>
      <c r="C127" s="392"/>
      <c r="D127" s="392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3"/>
      <c r="S127" s="393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  <c r="AD127" s="392"/>
      <c r="AE127" s="392"/>
      <c r="AF127" s="392"/>
      <c r="AG127" s="392"/>
      <c r="AH127" s="392"/>
      <c r="AI127" s="392"/>
      <c r="AJ127" s="392"/>
    </row>
    <row r="128" spans="1:36" ht="15.75" customHeight="1">
      <c r="A128" s="392"/>
      <c r="B128" s="392"/>
      <c r="C128" s="392"/>
      <c r="D128" s="392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3"/>
      <c r="S128" s="393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  <c r="AD128" s="392"/>
      <c r="AE128" s="392"/>
      <c r="AF128" s="392"/>
      <c r="AG128" s="392"/>
      <c r="AH128" s="392"/>
      <c r="AI128" s="392"/>
      <c r="AJ128" s="392"/>
    </row>
    <row r="129" spans="1:36" ht="15.75" customHeight="1">
      <c r="A129" s="392"/>
      <c r="B129" s="392"/>
      <c r="C129" s="392"/>
      <c r="D129" s="392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3"/>
      <c r="S129" s="393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  <c r="AD129" s="392"/>
      <c r="AE129" s="392"/>
      <c r="AF129" s="392"/>
      <c r="AG129" s="392"/>
      <c r="AH129" s="392"/>
      <c r="AI129" s="392"/>
      <c r="AJ129" s="392"/>
    </row>
    <row r="130" spans="1:36" ht="15.75" customHeight="1">
      <c r="A130" s="392"/>
      <c r="B130" s="392"/>
      <c r="C130" s="392"/>
      <c r="D130" s="392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3"/>
      <c r="S130" s="393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  <c r="AD130" s="392"/>
      <c r="AE130" s="392"/>
      <c r="AF130" s="392"/>
      <c r="AG130" s="392"/>
      <c r="AH130" s="392"/>
      <c r="AI130" s="392"/>
      <c r="AJ130" s="392"/>
    </row>
    <row r="131" spans="1:36" ht="15.75" customHeight="1">
      <c r="A131" s="392"/>
      <c r="B131" s="392"/>
      <c r="C131" s="392"/>
      <c r="D131" s="392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3"/>
      <c r="S131" s="393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  <c r="AD131" s="392"/>
      <c r="AE131" s="392"/>
      <c r="AF131" s="392"/>
      <c r="AG131" s="392"/>
      <c r="AH131" s="392"/>
      <c r="AI131" s="392"/>
      <c r="AJ131" s="392"/>
    </row>
    <row r="132" spans="1:36" ht="15.75" customHeight="1">
      <c r="A132" s="392"/>
      <c r="B132" s="392"/>
      <c r="C132" s="392"/>
      <c r="D132" s="392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3"/>
      <c r="S132" s="393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  <c r="AD132" s="392"/>
      <c r="AE132" s="392"/>
      <c r="AF132" s="392"/>
      <c r="AG132" s="392"/>
      <c r="AH132" s="392"/>
      <c r="AI132" s="392"/>
      <c r="AJ132" s="392"/>
    </row>
    <row r="133" spans="1:36" ht="15.75" customHeight="1">
      <c r="A133" s="392"/>
      <c r="B133" s="392"/>
      <c r="C133" s="392"/>
      <c r="D133" s="392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3"/>
      <c r="S133" s="393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  <c r="AD133" s="392"/>
      <c r="AE133" s="392"/>
      <c r="AF133" s="392"/>
      <c r="AG133" s="392"/>
      <c r="AH133" s="392"/>
      <c r="AI133" s="392"/>
      <c r="AJ133" s="392"/>
    </row>
    <row r="134" spans="1:36" ht="15.75" customHeight="1">
      <c r="A134" s="392"/>
      <c r="B134" s="392"/>
      <c r="C134" s="392"/>
      <c r="D134" s="392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3"/>
      <c r="S134" s="393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  <c r="AD134" s="392"/>
      <c r="AE134" s="392"/>
      <c r="AF134" s="392"/>
      <c r="AG134" s="392"/>
      <c r="AH134" s="392"/>
      <c r="AI134" s="392"/>
      <c r="AJ134" s="392"/>
    </row>
    <row r="135" spans="1:36" ht="15.75" customHeight="1">
      <c r="A135" s="392"/>
      <c r="B135" s="392"/>
      <c r="C135" s="392"/>
      <c r="D135" s="392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3"/>
      <c r="S135" s="393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  <c r="AF135" s="392"/>
      <c r="AG135" s="392"/>
      <c r="AH135" s="392"/>
      <c r="AI135" s="392"/>
      <c r="AJ135" s="392"/>
    </row>
    <row r="136" spans="1:36" ht="15.75" customHeight="1">
      <c r="A136" s="392"/>
      <c r="B136" s="392"/>
      <c r="C136" s="392"/>
      <c r="D136" s="392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3"/>
      <c r="S136" s="393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  <c r="AD136" s="392"/>
      <c r="AE136" s="392"/>
      <c r="AF136" s="392"/>
      <c r="AG136" s="392"/>
      <c r="AH136" s="392"/>
      <c r="AI136" s="392"/>
      <c r="AJ136" s="392"/>
    </row>
    <row r="137" spans="1:36" ht="15.75" customHeight="1">
      <c r="A137" s="392"/>
      <c r="B137" s="392"/>
      <c r="C137" s="392"/>
      <c r="D137" s="392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3"/>
      <c r="S137" s="393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  <c r="AF137" s="392"/>
      <c r="AG137" s="392"/>
      <c r="AH137" s="392"/>
      <c r="AI137" s="392"/>
      <c r="AJ137" s="392"/>
    </row>
    <row r="138" spans="1:36" ht="15.75" customHeight="1">
      <c r="A138" s="392"/>
      <c r="B138" s="392"/>
      <c r="C138" s="392"/>
      <c r="D138" s="392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3"/>
      <c r="S138" s="393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  <c r="AD138" s="392"/>
      <c r="AE138" s="392"/>
      <c r="AF138" s="392"/>
      <c r="AG138" s="392"/>
      <c r="AH138" s="392"/>
      <c r="AI138" s="392"/>
      <c r="AJ138" s="392"/>
    </row>
    <row r="139" spans="1:36" ht="15.75" customHeight="1">
      <c r="A139" s="392"/>
      <c r="B139" s="392"/>
      <c r="C139" s="392"/>
      <c r="D139" s="392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3"/>
      <c r="S139" s="393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  <c r="AD139" s="392"/>
      <c r="AE139" s="392"/>
      <c r="AF139" s="392"/>
      <c r="AG139" s="392"/>
      <c r="AH139" s="392"/>
      <c r="AI139" s="392"/>
      <c r="AJ139" s="392"/>
    </row>
    <row r="140" spans="1:36" ht="15.75" customHeight="1">
      <c r="A140" s="392"/>
      <c r="B140" s="392"/>
      <c r="C140" s="392"/>
      <c r="D140" s="392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3"/>
      <c r="S140" s="393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  <c r="AF140" s="392"/>
      <c r="AG140" s="392"/>
      <c r="AH140" s="392"/>
      <c r="AI140" s="392"/>
      <c r="AJ140" s="392"/>
    </row>
    <row r="141" spans="1:36" ht="15.75" customHeight="1">
      <c r="A141" s="392"/>
      <c r="B141" s="392"/>
      <c r="C141" s="392"/>
      <c r="D141" s="392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3"/>
      <c r="S141" s="393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  <c r="AD141" s="392"/>
      <c r="AE141" s="392"/>
      <c r="AF141" s="392"/>
      <c r="AG141" s="392"/>
      <c r="AH141" s="392"/>
      <c r="AI141" s="392"/>
      <c r="AJ141" s="392"/>
    </row>
    <row r="142" spans="1:36" ht="15.75" customHeight="1">
      <c r="A142" s="392"/>
      <c r="B142" s="392"/>
      <c r="C142" s="392"/>
      <c r="D142" s="392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3"/>
      <c r="S142" s="393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  <c r="AD142" s="392"/>
      <c r="AE142" s="392"/>
      <c r="AF142" s="392"/>
      <c r="AG142" s="392"/>
      <c r="AH142" s="392"/>
      <c r="AI142" s="392"/>
      <c r="AJ142" s="392"/>
    </row>
    <row r="143" spans="1:36" ht="15.75" customHeight="1">
      <c r="A143" s="392"/>
      <c r="B143" s="392"/>
      <c r="C143" s="392"/>
      <c r="D143" s="392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3"/>
      <c r="S143" s="393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  <c r="AD143" s="392"/>
      <c r="AE143" s="392"/>
      <c r="AF143" s="392"/>
      <c r="AG143" s="392"/>
      <c r="AH143" s="392"/>
      <c r="AI143" s="392"/>
      <c r="AJ143" s="392"/>
    </row>
    <row r="144" spans="1:36" ht="15.75" customHeight="1">
      <c r="A144" s="392"/>
      <c r="B144" s="392"/>
      <c r="C144" s="392"/>
      <c r="D144" s="392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3"/>
      <c r="S144" s="393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  <c r="AD144" s="392"/>
      <c r="AE144" s="392"/>
      <c r="AF144" s="392"/>
      <c r="AG144" s="392"/>
      <c r="AH144" s="392"/>
      <c r="AI144" s="392"/>
      <c r="AJ144" s="392"/>
    </row>
    <row r="145" spans="1:36" ht="15.75" customHeight="1">
      <c r="A145" s="392"/>
      <c r="B145" s="392"/>
      <c r="C145" s="392"/>
      <c r="D145" s="392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3"/>
      <c r="S145" s="393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</row>
    <row r="146" spans="1:36" ht="15.75" customHeight="1">
      <c r="A146" s="392"/>
      <c r="B146" s="392"/>
      <c r="C146" s="392"/>
      <c r="D146" s="392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3"/>
      <c r="S146" s="393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</row>
    <row r="147" spans="1:36" ht="15.75" customHeight="1">
      <c r="A147" s="392"/>
      <c r="B147" s="392"/>
      <c r="C147" s="392"/>
      <c r="D147" s="392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3"/>
      <c r="S147" s="393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</row>
    <row r="148" spans="1:36" ht="15.75" customHeight="1">
      <c r="A148" s="392"/>
      <c r="B148" s="392"/>
      <c r="C148" s="392"/>
      <c r="D148" s="392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3"/>
      <c r="S148" s="393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  <c r="AD148" s="392"/>
      <c r="AE148" s="392"/>
      <c r="AF148" s="392"/>
      <c r="AG148" s="392"/>
      <c r="AH148" s="392"/>
      <c r="AI148" s="392"/>
      <c r="AJ148" s="392"/>
    </row>
    <row r="149" spans="1:36" ht="15.75" customHeight="1">
      <c r="A149" s="392"/>
      <c r="B149" s="392"/>
      <c r="C149" s="392"/>
      <c r="D149" s="392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3"/>
      <c r="S149" s="393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  <c r="AD149" s="392"/>
      <c r="AE149" s="392"/>
      <c r="AF149" s="392"/>
      <c r="AG149" s="392"/>
      <c r="AH149" s="392"/>
      <c r="AI149" s="392"/>
      <c r="AJ149" s="392"/>
    </row>
    <row r="150" spans="1:36" ht="15.75" customHeight="1">
      <c r="A150" s="392"/>
      <c r="B150" s="392"/>
      <c r="C150" s="392"/>
      <c r="D150" s="392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3"/>
      <c r="S150" s="393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  <c r="AD150" s="392"/>
      <c r="AE150" s="392"/>
      <c r="AF150" s="392"/>
      <c r="AG150" s="392"/>
      <c r="AH150" s="392"/>
      <c r="AI150" s="392"/>
      <c r="AJ150" s="392"/>
    </row>
    <row r="151" spans="1:36" ht="15.75" customHeight="1">
      <c r="A151" s="392"/>
      <c r="B151" s="392"/>
      <c r="C151" s="392"/>
      <c r="D151" s="392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3"/>
      <c r="S151" s="393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  <c r="AD151" s="392"/>
      <c r="AE151" s="392"/>
      <c r="AF151" s="392"/>
      <c r="AG151" s="392"/>
      <c r="AH151" s="392"/>
      <c r="AI151" s="392"/>
      <c r="AJ151" s="392"/>
    </row>
    <row r="152" spans="1:36" ht="15.75" customHeight="1">
      <c r="A152" s="392"/>
      <c r="B152" s="392"/>
      <c r="C152" s="392"/>
      <c r="D152" s="392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3"/>
      <c r="S152" s="393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  <c r="AD152" s="392"/>
      <c r="AE152" s="392"/>
      <c r="AF152" s="392"/>
      <c r="AG152" s="392"/>
      <c r="AH152" s="392"/>
      <c r="AI152" s="392"/>
      <c r="AJ152" s="392"/>
    </row>
    <row r="153" spans="1:36" ht="15.75" customHeight="1">
      <c r="A153" s="392"/>
      <c r="B153" s="392"/>
      <c r="C153" s="392"/>
      <c r="D153" s="392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3"/>
      <c r="S153" s="393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  <c r="AF153" s="392"/>
      <c r="AG153" s="392"/>
      <c r="AH153" s="392"/>
      <c r="AI153" s="392"/>
      <c r="AJ153" s="392"/>
    </row>
    <row r="154" spans="1:36" ht="15.75" customHeight="1">
      <c r="A154" s="392"/>
      <c r="B154" s="392"/>
      <c r="C154" s="392"/>
      <c r="D154" s="392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3"/>
      <c r="S154" s="393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  <c r="AD154" s="392"/>
      <c r="AE154" s="392"/>
      <c r="AF154" s="392"/>
      <c r="AG154" s="392"/>
      <c r="AH154" s="392"/>
      <c r="AI154" s="392"/>
      <c r="AJ154" s="392"/>
    </row>
    <row r="155" spans="1:36" ht="15.75" customHeight="1">
      <c r="A155" s="392"/>
      <c r="B155" s="392"/>
      <c r="C155" s="392"/>
      <c r="D155" s="392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3"/>
      <c r="S155" s="393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392"/>
      <c r="AI155" s="392"/>
      <c r="AJ155" s="392"/>
    </row>
    <row r="156" spans="1:36" ht="15.75" customHeight="1">
      <c r="A156" s="392"/>
      <c r="B156" s="392"/>
      <c r="C156" s="392"/>
      <c r="D156" s="392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3"/>
      <c r="S156" s="393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  <c r="AD156" s="392"/>
      <c r="AE156" s="392"/>
      <c r="AF156" s="392"/>
      <c r="AG156" s="392"/>
      <c r="AH156" s="392"/>
      <c r="AI156" s="392"/>
      <c r="AJ156" s="392"/>
    </row>
    <row r="157" spans="1:36" ht="15.75" customHeight="1">
      <c r="A157" s="392"/>
      <c r="B157" s="392"/>
      <c r="C157" s="392"/>
      <c r="D157" s="392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3"/>
      <c r="S157" s="393"/>
      <c r="T157" s="392"/>
      <c r="U157" s="392"/>
      <c r="V157" s="392"/>
      <c r="W157" s="392"/>
      <c r="X157" s="392"/>
      <c r="Y157" s="392"/>
      <c r="Z157" s="392"/>
      <c r="AA157" s="392"/>
      <c r="AB157" s="392"/>
      <c r="AC157" s="392"/>
      <c r="AD157" s="392"/>
      <c r="AE157" s="392"/>
      <c r="AF157" s="392"/>
      <c r="AG157" s="392"/>
      <c r="AH157" s="392"/>
      <c r="AI157" s="392"/>
      <c r="AJ157" s="392"/>
    </row>
    <row r="158" spans="1:36" ht="15.75" customHeight="1">
      <c r="A158" s="392"/>
      <c r="B158" s="392"/>
      <c r="C158" s="392"/>
      <c r="D158" s="392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3"/>
      <c r="S158" s="393"/>
      <c r="T158" s="392"/>
      <c r="U158" s="392"/>
      <c r="V158" s="392"/>
      <c r="W158" s="392"/>
      <c r="X158" s="392"/>
      <c r="Y158" s="392"/>
      <c r="Z158" s="392"/>
      <c r="AA158" s="392"/>
      <c r="AB158" s="392"/>
      <c r="AC158" s="392"/>
      <c r="AD158" s="392"/>
      <c r="AE158" s="392"/>
      <c r="AF158" s="392"/>
      <c r="AG158" s="392"/>
      <c r="AH158" s="392"/>
      <c r="AI158" s="392"/>
      <c r="AJ158" s="392"/>
    </row>
    <row r="159" spans="1:36" ht="15.75" customHeight="1">
      <c r="A159" s="392"/>
      <c r="B159" s="392"/>
      <c r="C159" s="392"/>
      <c r="D159" s="392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3"/>
      <c r="S159" s="393"/>
      <c r="T159" s="392"/>
      <c r="U159" s="392"/>
      <c r="V159" s="392"/>
      <c r="W159" s="392"/>
      <c r="X159" s="392"/>
      <c r="Y159" s="392"/>
      <c r="Z159" s="392"/>
      <c r="AA159" s="392"/>
      <c r="AB159" s="392"/>
      <c r="AC159" s="392"/>
      <c r="AD159" s="392"/>
      <c r="AE159" s="392"/>
      <c r="AF159" s="392"/>
      <c r="AG159" s="392"/>
      <c r="AH159" s="392"/>
      <c r="AI159" s="392"/>
      <c r="AJ159" s="392"/>
    </row>
    <row r="160" spans="1:36" ht="15.75" customHeight="1">
      <c r="A160" s="392"/>
      <c r="B160" s="392"/>
      <c r="C160" s="392"/>
      <c r="D160" s="392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3"/>
      <c r="S160" s="393"/>
      <c r="T160" s="392"/>
      <c r="U160" s="392"/>
      <c r="V160" s="392"/>
      <c r="W160" s="392"/>
      <c r="X160" s="392"/>
      <c r="Y160" s="392"/>
      <c r="Z160" s="392"/>
      <c r="AA160" s="392"/>
      <c r="AB160" s="392"/>
      <c r="AC160" s="392"/>
      <c r="AD160" s="392"/>
      <c r="AE160" s="392"/>
      <c r="AF160" s="392"/>
      <c r="AG160" s="392"/>
      <c r="AH160" s="392"/>
      <c r="AI160" s="392"/>
      <c r="AJ160" s="392"/>
    </row>
    <row r="161" spans="1:36" ht="15.75" customHeight="1">
      <c r="A161" s="392"/>
      <c r="B161" s="392"/>
      <c r="C161" s="392"/>
      <c r="D161" s="392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3"/>
      <c r="S161" s="393"/>
      <c r="T161" s="392"/>
      <c r="U161" s="392"/>
      <c r="V161" s="392"/>
      <c r="W161" s="392"/>
      <c r="X161" s="392"/>
      <c r="Y161" s="392"/>
      <c r="Z161" s="392"/>
      <c r="AA161" s="392"/>
      <c r="AB161" s="392"/>
      <c r="AC161" s="392"/>
      <c r="AD161" s="392"/>
      <c r="AE161" s="392"/>
      <c r="AF161" s="392"/>
      <c r="AG161" s="392"/>
      <c r="AH161" s="392"/>
      <c r="AI161" s="392"/>
      <c r="AJ161" s="392"/>
    </row>
    <row r="162" spans="1:36" ht="15.75" customHeight="1">
      <c r="A162" s="392"/>
      <c r="B162" s="392"/>
      <c r="C162" s="392"/>
      <c r="D162" s="392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3"/>
      <c r="S162" s="393"/>
      <c r="T162" s="392"/>
      <c r="U162" s="392"/>
      <c r="V162" s="392"/>
      <c r="W162" s="392"/>
      <c r="X162" s="392"/>
      <c r="Y162" s="392"/>
      <c r="Z162" s="392"/>
      <c r="AA162" s="392"/>
      <c r="AB162" s="392"/>
      <c r="AC162" s="392"/>
      <c r="AD162" s="392"/>
      <c r="AE162" s="392"/>
      <c r="AF162" s="392"/>
      <c r="AG162" s="392"/>
      <c r="AH162" s="392"/>
      <c r="AI162" s="392"/>
      <c r="AJ162" s="392"/>
    </row>
    <row r="163" spans="1:36" ht="15.75" customHeight="1">
      <c r="A163" s="392"/>
      <c r="B163" s="392"/>
      <c r="C163" s="392"/>
      <c r="D163" s="392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3"/>
      <c r="S163" s="393"/>
      <c r="T163" s="392"/>
      <c r="U163" s="392"/>
      <c r="V163" s="392"/>
      <c r="W163" s="392"/>
      <c r="X163" s="392"/>
      <c r="Y163" s="392"/>
      <c r="Z163" s="392"/>
      <c r="AA163" s="392"/>
      <c r="AB163" s="392"/>
      <c r="AC163" s="392"/>
      <c r="AD163" s="392"/>
      <c r="AE163" s="392"/>
      <c r="AF163" s="392"/>
      <c r="AG163" s="392"/>
      <c r="AH163" s="392"/>
      <c r="AI163" s="392"/>
      <c r="AJ163" s="392"/>
    </row>
    <row r="164" spans="1:36" ht="15.75" customHeight="1">
      <c r="A164" s="392"/>
      <c r="B164" s="392"/>
      <c r="C164" s="392"/>
      <c r="D164" s="392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3"/>
      <c r="S164" s="393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2"/>
      <c r="AD164" s="392"/>
      <c r="AE164" s="392"/>
      <c r="AF164" s="392"/>
      <c r="AG164" s="392"/>
      <c r="AH164" s="392"/>
      <c r="AI164" s="392"/>
      <c r="AJ164" s="392"/>
    </row>
    <row r="165" spans="1:36" ht="15.75" customHeight="1">
      <c r="A165" s="392"/>
      <c r="B165" s="392"/>
      <c r="C165" s="392"/>
      <c r="D165" s="392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3"/>
      <c r="S165" s="393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392"/>
    </row>
    <row r="166" spans="1:36" ht="15.75" customHeight="1">
      <c r="A166" s="392"/>
      <c r="B166" s="392"/>
      <c r="C166" s="392"/>
      <c r="D166" s="392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3"/>
      <c r="S166" s="393"/>
      <c r="T166" s="392"/>
      <c r="U166" s="392"/>
      <c r="V166" s="392"/>
      <c r="W166" s="392"/>
      <c r="X166" s="392"/>
      <c r="Y166" s="392"/>
      <c r="Z166" s="392"/>
      <c r="AA166" s="392"/>
      <c r="AB166" s="392"/>
      <c r="AC166" s="392"/>
      <c r="AD166" s="392"/>
      <c r="AE166" s="392"/>
      <c r="AF166" s="392"/>
      <c r="AG166" s="392"/>
      <c r="AH166" s="392"/>
      <c r="AI166" s="392"/>
      <c r="AJ166" s="392"/>
    </row>
    <row r="167" spans="1:36" ht="15.75" customHeight="1">
      <c r="A167" s="392"/>
      <c r="B167" s="392"/>
      <c r="C167" s="392"/>
      <c r="D167" s="392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3"/>
      <c r="S167" s="393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  <c r="AD167" s="392"/>
      <c r="AE167" s="392"/>
      <c r="AF167" s="392"/>
      <c r="AG167" s="392"/>
      <c r="AH167" s="392"/>
      <c r="AI167" s="392"/>
      <c r="AJ167" s="392"/>
    </row>
    <row r="168" spans="1:36" ht="15.75" customHeight="1">
      <c r="A168" s="392"/>
      <c r="B168" s="392"/>
      <c r="C168" s="392"/>
      <c r="D168" s="392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3"/>
      <c r="S168" s="393"/>
      <c r="T168" s="392"/>
      <c r="U168" s="392"/>
      <c r="V168" s="392"/>
      <c r="W168" s="392"/>
      <c r="X168" s="392"/>
      <c r="Y168" s="392"/>
      <c r="Z168" s="392"/>
      <c r="AA168" s="392"/>
      <c r="AB168" s="392"/>
      <c r="AC168" s="392"/>
      <c r="AD168" s="392"/>
      <c r="AE168" s="392"/>
      <c r="AF168" s="392"/>
      <c r="AG168" s="392"/>
      <c r="AH168" s="392"/>
      <c r="AI168" s="392"/>
      <c r="AJ168" s="392"/>
    </row>
    <row r="169" spans="1:36" ht="15.75" customHeight="1">
      <c r="A169" s="392"/>
      <c r="B169" s="392"/>
      <c r="C169" s="392"/>
      <c r="D169" s="392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3"/>
      <c r="S169" s="393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  <c r="AD169" s="392"/>
      <c r="AE169" s="392"/>
      <c r="AF169" s="392"/>
      <c r="AG169" s="392"/>
      <c r="AH169" s="392"/>
      <c r="AI169" s="392"/>
      <c r="AJ169" s="392"/>
    </row>
    <row r="170" spans="1:36" ht="15.75" customHeight="1">
      <c r="A170" s="392"/>
      <c r="B170" s="392"/>
      <c r="C170" s="392"/>
      <c r="D170" s="392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3"/>
      <c r="S170" s="393"/>
      <c r="T170" s="392"/>
      <c r="U170" s="392"/>
      <c r="V170" s="392"/>
      <c r="W170" s="392"/>
      <c r="X170" s="392"/>
      <c r="Y170" s="392"/>
      <c r="Z170" s="392"/>
      <c r="AA170" s="392"/>
      <c r="AB170" s="392"/>
      <c r="AC170" s="392"/>
      <c r="AD170" s="392"/>
      <c r="AE170" s="392"/>
      <c r="AF170" s="392"/>
      <c r="AG170" s="392"/>
      <c r="AH170" s="392"/>
      <c r="AI170" s="392"/>
      <c r="AJ170" s="392"/>
    </row>
    <row r="171" spans="1:36" ht="15.75" customHeight="1">
      <c r="A171" s="392"/>
      <c r="B171" s="392"/>
      <c r="C171" s="392"/>
      <c r="D171" s="392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3"/>
      <c r="S171" s="393"/>
      <c r="T171" s="392"/>
      <c r="U171" s="392"/>
      <c r="V171" s="392"/>
      <c r="W171" s="392"/>
      <c r="X171" s="392"/>
      <c r="Y171" s="392"/>
      <c r="Z171" s="392"/>
      <c r="AA171" s="392"/>
      <c r="AB171" s="392"/>
      <c r="AC171" s="392"/>
      <c r="AD171" s="392"/>
      <c r="AE171" s="392"/>
      <c r="AF171" s="392"/>
      <c r="AG171" s="392"/>
      <c r="AH171" s="392"/>
      <c r="AI171" s="392"/>
      <c r="AJ171" s="392"/>
    </row>
    <row r="172" spans="1:36" ht="15.75" customHeight="1">
      <c r="A172" s="392"/>
      <c r="B172" s="392"/>
      <c r="C172" s="392"/>
      <c r="D172" s="392"/>
      <c r="E172" s="394"/>
      <c r="F172" s="394"/>
      <c r="G172" s="394"/>
      <c r="H172" s="394"/>
      <c r="I172" s="394"/>
      <c r="J172" s="394"/>
      <c r="K172" s="394"/>
      <c r="L172" s="394"/>
      <c r="M172" s="394"/>
      <c r="N172" s="394"/>
      <c r="O172" s="394"/>
      <c r="P172" s="394"/>
      <c r="Q172" s="394"/>
      <c r="R172" s="393"/>
      <c r="S172" s="393"/>
      <c r="T172" s="392"/>
      <c r="U172" s="392"/>
      <c r="V172" s="392"/>
      <c r="W172" s="392"/>
      <c r="X172" s="392"/>
      <c r="Y172" s="392"/>
      <c r="Z172" s="392"/>
      <c r="AA172" s="392"/>
      <c r="AB172" s="392"/>
      <c r="AC172" s="392"/>
      <c r="AD172" s="392"/>
      <c r="AE172" s="392"/>
      <c r="AF172" s="392"/>
      <c r="AG172" s="392"/>
      <c r="AH172" s="392"/>
      <c r="AI172" s="392"/>
      <c r="AJ172" s="392"/>
    </row>
    <row r="173" spans="1:36" ht="15.75" customHeight="1">
      <c r="A173" s="392"/>
      <c r="B173" s="392"/>
      <c r="C173" s="392"/>
      <c r="D173" s="392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3"/>
      <c r="S173" s="393"/>
      <c r="T173" s="392"/>
      <c r="U173" s="392"/>
      <c r="V173" s="392"/>
      <c r="W173" s="392"/>
      <c r="X173" s="392"/>
      <c r="Y173" s="392"/>
      <c r="Z173" s="392"/>
      <c r="AA173" s="392"/>
      <c r="AB173" s="392"/>
      <c r="AC173" s="392"/>
      <c r="AD173" s="392"/>
      <c r="AE173" s="392"/>
      <c r="AF173" s="392"/>
      <c r="AG173" s="392"/>
      <c r="AH173" s="392"/>
      <c r="AI173" s="392"/>
      <c r="AJ173" s="392"/>
    </row>
    <row r="174" spans="1:36" ht="15.75" customHeight="1">
      <c r="A174" s="392"/>
      <c r="B174" s="392"/>
      <c r="C174" s="392"/>
      <c r="D174" s="392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3"/>
      <c r="S174" s="393"/>
      <c r="T174" s="392"/>
      <c r="U174" s="392"/>
      <c r="V174" s="392"/>
      <c r="W174" s="392"/>
      <c r="X174" s="392"/>
      <c r="Y174" s="392"/>
      <c r="Z174" s="392"/>
      <c r="AA174" s="392"/>
      <c r="AB174" s="392"/>
      <c r="AC174" s="392"/>
      <c r="AD174" s="392"/>
      <c r="AE174" s="392"/>
      <c r="AF174" s="392"/>
      <c r="AG174" s="392"/>
      <c r="AH174" s="392"/>
      <c r="AI174" s="392"/>
      <c r="AJ174" s="392"/>
    </row>
    <row r="175" spans="1:36" ht="15.75" customHeight="1">
      <c r="A175" s="392"/>
      <c r="B175" s="392"/>
      <c r="C175" s="392"/>
      <c r="D175" s="392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3"/>
      <c r="S175" s="393"/>
      <c r="T175" s="392"/>
      <c r="U175" s="392"/>
      <c r="V175" s="392"/>
      <c r="W175" s="392"/>
      <c r="X175" s="392"/>
      <c r="Y175" s="392"/>
      <c r="Z175" s="392"/>
      <c r="AA175" s="392"/>
      <c r="AB175" s="392"/>
      <c r="AC175" s="392"/>
      <c r="AD175" s="392"/>
      <c r="AE175" s="392"/>
      <c r="AF175" s="392"/>
      <c r="AG175" s="392"/>
      <c r="AH175" s="392"/>
      <c r="AI175" s="392"/>
      <c r="AJ175" s="392"/>
    </row>
    <row r="176" spans="1:36" ht="15.75" customHeight="1">
      <c r="A176" s="392"/>
      <c r="B176" s="392"/>
      <c r="C176" s="392"/>
      <c r="D176" s="392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3"/>
      <c r="S176" s="393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2"/>
      <c r="AJ176" s="392"/>
    </row>
    <row r="177" spans="1:36" ht="15.75" customHeight="1">
      <c r="A177" s="392"/>
      <c r="B177" s="392"/>
      <c r="C177" s="392"/>
      <c r="D177" s="392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3"/>
      <c r="S177" s="393"/>
      <c r="T177" s="392"/>
      <c r="U177" s="392"/>
      <c r="V177" s="392"/>
      <c r="W177" s="392"/>
      <c r="X177" s="392"/>
      <c r="Y177" s="392"/>
      <c r="Z177" s="392"/>
      <c r="AA177" s="392"/>
      <c r="AB177" s="392"/>
      <c r="AC177" s="392"/>
      <c r="AD177" s="392"/>
      <c r="AE177" s="392"/>
      <c r="AF177" s="392"/>
      <c r="AG177" s="392"/>
      <c r="AH177" s="392"/>
      <c r="AI177" s="392"/>
      <c r="AJ177" s="392"/>
    </row>
    <row r="178" spans="1:36" ht="15.75" customHeight="1">
      <c r="A178" s="392"/>
      <c r="B178" s="392"/>
      <c r="C178" s="392"/>
      <c r="D178" s="392"/>
      <c r="E178" s="394"/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  <c r="P178" s="394"/>
      <c r="Q178" s="394"/>
      <c r="R178" s="393"/>
      <c r="S178" s="393"/>
      <c r="T178" s="392"/>
      <c r="U178" s="392"/>
      <c r="V178" s="392"/>
      <c r="W178" s="392"/>
      <c r="X178" s="392"/>
      <c r="Y178" s="392"/>
      <c r="Z178" s="392"/>
      <c r="AA178" s="392"/>
      <c r="AB178" s="392"/>
      <c r="AC178" s="392"/>
      <c r="AD178" s="392"/>
      <c r="AE178" s="392"/>
      <c r="AF178" s="392"/>
      <c r="AG178" s="392"/>
      <c r="AH178" s="392"/>
      <c r="AI178" s="392"/>
      <c r="AJ178" s="392"/>
    </row>
    <row r="179" spans="1:36" ht="15.75" customHeight="1">
      <c r="A179" s="392"/>
      <c r="B179" s="392"/>
      <c r="C179" s="392"/>
      <c r="D179" s="392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3"/>
      <c r="S179" s="393"/>
      <c r="T179" s="392"/>
      <c r="U179" s="392"/>
      <c r="V179" s="392"/>
      <c r="W179" s="392"/>
      <c r="X179" s="392"/>
      <c r="Y179" s="392"/>
      <c r="Z179" s="392"/>
      <c r="AA179" s="392"/>
      <c r="AB179" s="392"/>
      <c r="AC179" s="392"/>
      <c r="AD179" s="392"/>
      <c r="AE179" s="392"/>
      <c r="AF179" s="392"/>
      <c r="AG179" s="392"/>
      <c r="AH179" s="392"/>
      <c r="AI179" s="392"/>
      <c r="AJ179" s="392"/>
    </row>
    <row r="180" spans="1:36" ht="15.75" customHeight="1">
      <c r="A180" s="392"/>
      <c r="B180" s="392"/>
      <c r="C180" s="392"/>
      <c r="D180" s="392"/>
      <c r="E180" s="394"/>
      <c r="F180" s="394"/>
      <c r="G180" s="394"/>
      <c r="H180" s="394"/>
      <c r="I180" s="394"/>
      <c r="J180" s="394"/>
      <c r="K180" s="394"/>
      <c r="L180" s="394"/>
      <c r="M180" s="394"/>
      <c r="N180" s="394"/>
      <c r="O180" s="394"/>
      <c r="P180" s="394"/>
      <c r="Q180" s="394"/>
      <c r="R180" s="393"/>
      <c r="S180" s="393"/>
      <c r="T180" s="392"/>
      <c r="U180" s="392"/>
      <c r="V180" s="392"/>
      <c r="W180" s="392"/>
      <c r="X180" s="392"/>
      <c r="Y180" s="392"/>
      <c r="Z180" s="392"/>
      <c r="AA180" s="392"/>
      <c r="AB180" s="392"/>
      <c r="AC180" s="392"/>
      <c r="AD180" s="392"/>
      <c r="AE180" s="392"/>
      <c r="AF180" s="392"/>
      <c r="AG180" s="392"/>
      <c r="AH180" s="392"/>
      <c r="AI180" s="392"/>
      <c r="AJ180" s="392"/>
    </row>
    <row r="181" spans="1:36" ht="15.75" customHeight="1">
      <c r="A181" s="392"/>
      <c r="B181" s="392"/>
      <c r="C181" s="392"/>
      <c r="D181" s="392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3"/>
      <c r="S181" s="393"/>
      <c r="T181" s="392"/>
      <c r="U181" s="392"/>
      <c r="V181" s="392"/>
      <c r="W181" s="392"/>
      <c r="X181" s="392"/>
      <c r="Y181" s="392"/>
      <c r="Z181" s="392"/>
      <c r="AA181" s="392"/>
      <c r="AB181" s="392"/>
      <c r="AC181" s="392"/>
      <c r="AD181" s="392"/>
      <c r="AE181" s="392"/>
      <c r="AF181" s="392"/>
      <c r="AG181" s="392"/>
      <c r="AH181" s="392"/>
      <c r="AI181" s="392"/>
      <c r="AJ181" s="392"/>
    </row>
    <row r="182" spans="1:36" ht="15.75" customHeight="1">
      <c r="A182" s="392"/>
      <c r="B182" s="392"/>
      <c r="C182" s="392"/>
      <c r="D182" s="392"/>
      <c r="E182" s="394"/>
      <c r="F182" s="394"/>
      <c r="G182" s="394"/>
      <c r="H182" s="394"/>
      <c r="I182" s="394"/>
      <c r="J182" s="394"/>
      <c r="K182" s="394"/>
      <c r="L182" s="394"/>
      <c r="M182" s="394"/>
      <c r="N182" s="394"/>
      <c r="O182" s="394"/>
      <c r="P182" s="394"/>
      <c r="Q182" s="394"/>
      <c r="R182" s="393"/>
      <c r="S182" s="393"/>
      <c r="T182" s="392"/>
      <c r="U182" s="392"/>
      <c r="V182" s="392"/>
      <c r="W182" s="392"/>
      <c r="X182" s="392"/>
      <c r="Y182" s="392"/>
      <c r="Z182" s="392"/>
      <c r="AA182" s="392"/>
      <c r="AB182" s="392"/>
      <c r="AC182" s="392"/>
      <c r="AD182" s="392"/>
      <c r="AE182" s="392"/>
      <c r="AF182" s="392"/>
      <c r="AG182" s="392"/>
      <c r="AH182" s="392"/>
      <c r="AI182" s="392"/>
      <c r="AJ182" s="392"/>
    </row>
    <row r="183" spans="1:36" ht="15.75" customHeight="1">
      <c r="A183" s="392"/>
      <c r="B183" s="392"/>
      <c r="C183" s="392"/>
      <c r="D183" s="392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3"/>
      <c r="S183" s="393"/>
      <c r="T183" s="392"/>
      <c r="U183" s="392"/>
      <c r="V183" s="392"/>
      <c r="W183" s="392"/>
      <c r="X183" s="392"/>
      <c r="Y183" s="392"/>
      <c r="Z183" s="392"/>
      <c r="AA183" s="392"/>
      <c r="AB183" s="392"/>
      <c r="AC183" s="392"/>
      <c r="AD183" s="392"/>
      <c r="AE183" s="392"/>
      <c r="AF183" s="392"/>
      <c r="AG183" s="392"/>
      <c r="AH183" s="392"/>
      <c r="AI183" s="392"/>
      <c r="AJ183" s="392"/>
    </row>
    <row r="184" spans="1:36" ht="15.75" customHeight="1">
      <c r="A184" s="392"/>
      <c r="B184" s="392"/>
      <c r="C184" s="392"/>
      <c r="D184" s="392"/>
      <c r="E184" s="394"/>
      <c r="F184" s="394"/>
      <c r="G184" s="394"/>
      <c r="H184" s="394"/>
      <c r="I184" s="394"/>
      <c r="J184" s="394"/>
      <c r="K184" s="394"/>
      <c r="L184" s="394"/>
      <c r="M184" s="394"/>
      <c r="N184" s="394"/>
      <c r="O184" s="394"/>
      <c r="P184" s="394"/>
      <c r="Q184" s="394"/>
      <c r="R184" s="393"/>
      <c r="S184" s="393"/>
      <c r="T184" s="392"/>
      <c r="U184" s="392"/>
      <c r="V184" s="392"/>
      <c r="W184" s="392"/>
      <c r="X184" s="392"/>
      <c r="Y184" s="392"/>
      <c r="Z184" s="392"/>
      <c r="AA184" s="392"/>
      <c r="AB184" s="392"/>
      <c r="AC184" s="392"/>
      <c r="AD184" s="392"/>
      <c r="AE184" s="392"/>
      <c r="AF184" s="392"/>
      <c r="AG184" s="392"/>
      <c r="AH184" s="392"/>
      <c r="AI184" s="392"/>
      <c r="AJ184" s="392"/>
    </row>
    <row r="185" spans="1:36" ht="15.75" customHeight="1">
      <c r="A185" s="392"/>
      <c r="B185" s="392"/>
      <c r="C185" s="392"/>
      <c r="D185" s="392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3"/>
      <c r="S185" s="393"/>
      <c r="T185" s="392"/>
      <c r="U185" s="392"/>
      <c r="V185" s="392"/>
      <c r="W185" s="392"/>
      <c r="X185" s="392"/>
      <c r="Y185" s="392"/>
      <c r="Z185" s="392"/>
      <c r="AA185" s="392"/>
      <c r="AB185" s="392"/>
      <c r="AC185" s="392"/>
      <c r="AD185" s="392"/>
      <c r="AE185" s="392"/>
      <c r="AF185" s="392"/>
      <c r="AG185" s="392"/>
      <c r="AH185" s="392"/>
      <c r="AI185" s="392"/>
      <c r="AJ185" s="392"/>
    </row>
    <row r="186" spans="1:36" ht="15.75" customHeight="1">
      <c r="A186" s="392"/>
      <c r="B186" s="392"/>
      <c r="C186" s="392"/>
      <c r="D186" s="392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3"/>
      <c r="S186" s="393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2"/>
      <c r="AJ186" s="392"/>
    </row>
    <row r="187" spans="1:36" ht="15.75" customHeight="1">
      <c r="A187" s="392"/>
      <c r="B187" s="392"/>
      <c r="C187" s="392"/>
      <c r="D187" s="392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3"/>
      <c r="S187" s="393"/>
      <c r="T187" s="392"/>
      <c r="U187" s="392"/>
      <c r="V187" s="392"/>
      <c r="W187" s="392"/>
      <c r="X187" s="392"/>
      <c r="Y187" s="392"/>
      <c r="Z187" s="392"/>
      <c r="AA187" s="392"/>
      <c r="AB187" s="392"/>
      <c r="AC187" s="392"/>
      <c r="AD187" s="392"/>
      <c r="AE187" s="392"/>
      <c r="AF187" s="392"/>
      <c r="AG187" s="392"/>
      <c r="AH187" s="392"/>
      <c r="AI187" s="392"/>
      <c r="AJ187" s="392"/>
    </row>
    <row r="188" spans="1:36" ht="15.75" customHeight="1">
      <c r="A188" s="392"/>
      <c r="B188" s="392"/>
      <c r="C188" s="392"/>
      <c r="D188" s="392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4"/>
      <c r="R188" s="393"/>
      <c r="S188" s="393"/>
      <c r="T188" s="392"/>
      <c r="U188" s="392"/>
      <c r="V188" s="392"/>
      <c r="W188" s="392"/>
      <c r="X188" s="392"/>
      <c r="Y188" s="392"/>
      <c r="Z188" s="392"/>
      <c r="AA188" s="392"/>
      <c r="AB188" s="392"/>
      <c r="AC188" s="392"/>
      <c r="AD188" s="392"/>
      <c r="AE188" s="392"/>
      <c r="AF188" s="392"/>
      <c r="AG188" s="392"/>
      <c r="AH188" s="392"/>
      <c r="AI188" s="392"/>
      <c r="AJ188" s="392"/>
    </row>
    <row r="189" spans="1:36" ht="15.75" customHeight="1">
      <c r="A189" s="392"/>
      <c r="B189" s="392"/>
      <c r="C189" s="392"/>
      <c r="D189" s="392"/>
      <c r="E189" s="394"/>
      <c r="F189" s="394"/>
      <c r="G189" s="394"/>
      <c r="H189" s="394"/>
      <c r="I189" s="394"/>
      <c r="J189" s="394"/>
      <c r="K189" s="394"/>
      <c r="L189" s="394"/>
      <c r="M189" s="394"/>
      <c r="N189" s="394"/>
      <c r="O189" s="394"/>
      <c r="P189" s="394"/>
      <c r="Q189" s="394"/>
      <c r="R189" s="393"/>
      <c r="S189" s="393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392"/>
      <c r="AD189" s="392"/>
      <c r="AE189" s="392"/>
      <c r="AF189" s="392"/>
      <c r="AG189" s="392"/>
      <c r="AH189" s="392"/>
      <c r="AI189" s="392"/>
      <c r="AJ189" s="392"/>
    </row>
    <row r="190" spans="1:36" ht="15.75" customHeight="1">
      <c r="A190" s="392"/>
      <c r="B190" s="392"/>
      <c r="C190" s="392"/>
      <c r="D190" s="392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4"/>
      <c r="P190" s="394"/>
      <c r="Q190" s="394"/>
      <c r="R190" s="393"/>
      <c r="S190" s="393"/>
      <c r="T190" s="392"/>
      <c r="U190" s="392"/>
      <c r="V190" s="392"/>
      <c r="W190" s="392"/>
      <c r="X190" s="392"/>
      <c r="Y190" s="392"/>
      <c r="Z190" s="392"/>
      <c r="AA190" s="392"/>
      <c r="AB190" s="392"/>
      <c r="AC190" s="392"/>
      <c r="AD190" s="392"/>
      <c r="AE190" s="392"/>
      <c r="AF190" s="392"/>
      <c r="AG190" s="392"/>
      <c r="AH190" s="392"/>
      <c r="AI190" s="392"/>
      <c r="AJ190" s="392"/>
    </row>
    <row r="191" spans="1:36" ht="15.75" customHeight="1">
      <c r="A191" s="392"/>
      <c r="B191" s="392"/>
      <c r="C191" s="392"/>
      <c r="D191" s="392"/>
      <c r="E191" s="394"/>
      <c r="F191" s="394"/>
      <c r="G191" s="394"/>
      <c r="H191" s="394"/>
      <c r="I191" s="394"/>
      <c r="J191" s="394"/>
      <c r="K191" s="394"/>
      <c r="L191" s="394"/>
      <c r="M191" s="394"/>
      <c r="N191" s="394"/>
      <c r="O191" s="394"/>
      <c r="P191" s="394"/>
      <c r="Q191" s="394"/>
      <c r="R191" s="393"/>
      <c r="S191" s="393"/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  <c r="AD191" s="392"/>
      <c r="AE191" s="392"/>
      <c r="AF191" s="392"/>
      <c r="AG191" s="392"/>
      <c r="AH191" s="392"/>
      <c r="AI191" s="392"/>
      <c r="AJ191" s="392"/>
    </row>
    <row r="192" spans="1:36" ht="15.75" customHeight="1">
      <c r="A192" s="392"/>
      <c r="B192" s="392"/>
      <c r="C192" s="392"/>
      <c r="D192" s="392"/>
      <c r="E192" s="394"/>
      <c r="F192" s="394"/>
      <c r="G192" s="394"/>
      <c r="H192" s="394"/>
      <c r="I192" s="394"/>
      <c r="J192" s="394"/>
      <c r="K192" s="394"/>
      <c r="L192" s="394"/>
      <c r="M192" s="394"/>
      <c r="N192" s="394"/>
      <c r="O192" s="394"/>
      <c r="P192" s="394"/>
      <c r="Q192" s="394"/>
      <c r="R192" s="393"/>
      <c r="S192" s="393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</row>
    <row r="193" spans="1:36" ht="15.75" customHeight="1">
      <c r="A193" s="392"/>
      <c r="B193" s="392"/>
      <c r="C193" s="392"/>
      <c r="D193" s="392"/>
      <c r="E193" s="394"/>
      <c r="F193" s="394"/>
      <c r="G193" s="394"/>
      <c r="H193" s="394"/>
      <c r="I193" s="394"/>
      <c r="J193" s="394"/>
      <c r="K193" s="394"/>
      <c r="L193" s="394"/>
      <c r="M193" s="394"/>
      <c r="N193" s="394"/>
      <c r="O193" s="394"/>
      <c r="P193" s="394"/>
      <c r="Q193" s="394"/>
      <c r="R193" s="393"/>
      <c r="S193" s="393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</row>
    <row r="194" spans="1:36" ht="15.75" customHeight="1">
      <c r="A194" s="392"/>
      <c r="B194" s="392"/>
      <c r="C194" s="392"/>
      <c r="D194" s="392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4"/>
      <c r="P194" s="394"/>
      <c r="Q194" s="394"/>
      <c r="R194" s="393"/>
      <c r="S194" s="393"/>
      <c r="T194" s="392"/>
      <c r="U194" s="392"/>
      <c r="V194" s="392"/>
      <c r="W194" s="392"/>
      <c r="X194" s="392"/>
      <c r="Y194" s="392"/>
      <c r="Z194" s="392"/>
      <c r="AA194" s="392"/>
      <c r="AB194" s="392"/>
      <c r="AC194" s="392"/>
      <c r="AD194" s="392"/>
      <c r="AE194" s="392"/>
      <c r="AF194" s="392"/>
      <c r="AG194" s="392"/>
      <c r="AH194" s="392"/>
      <c r="AI194" s="392"/>
      <c r="AJ194" s="392"/>
    </row>
    <row r="195" spans="1:36" ht="15.75" customHeight="1">
      <c r="A195" s="392"/>
      <c r="B195" s="392"/>
      <c r="C195" s="392"/>
      <c r="D195" s="392"/>
      <c r="E195" s="394"/>
      <c r="F195" s="394"/>
      <c r="G195" s="394"/>
      <c r="H195" s="394"/>
      <c r="I195" s="394"/>
      <c r="J195" s="394"/>
      <c r="K195" s="394"/>
      <c r="L195" s="394"/>
      <c r="M195" s="394"/>
      <c r="N195" s="394"/>
      <c r="O195" s="394"/>
      <c r="P195" s="394"/>
      <c r="Q195" s="394"/>
      <c r="R195" s="393"/>
      <c r="S195" s="393"/>
      <c r="T195" s="392"/>
      <c r="U195" s="392"/>
      <c r="V195" s="392"/>
      <c r="W195" s="392"/>
      <c r="X195" s="392"/>
      <c r="Y195" s="392"/>
      <c r="Z195" s="392"/>
      <c r="AA195" s="392"/>
      <c r="AB195" s="392"/>
      <c r="AC195" s="392"/>
      <c r="AD195" s="392"/>
      <c r="AE195" s="392"/>
      <c r="AF195" s="392"/>
      <c r="AG195" s="392"/>
      <c r="AH195" s="392"/>
      <c r="AI195" s="392"/>
      <c r="AJ195" s="392"/>
    </row>
    <row r="196" spans="1:36" ht="15.75" customHeight="1">
      <c r="A196" s="392"/>
      <c r="B196" s="392"/>
      <c r="C196" s="392"/>
      <c r="D196" s="392"/>
      <c r="E196" s="394"/>
      <c r="F196" s="394"/>
      <c r="G196" s="394"/>
      <c r="H196" s="394"/>
      <c r="I196" s="394"/>
      <c r="J196" s="394"/>
      <c r="K196" s="394"/>
      <c r="L196" s="394"/>
      <c r="M196" s="394"/>
      <c r="N196" s="394"/>
      <c r="O196" s="394"/>
      <c r="P196" s="394"/>
      <c r="Q196" s="394"/>
      <c r="R196" s="393"/>
      <c r="S196" s="393"/>
      <c r="T196" s="392"/>
      <c r="U196" s="392"/>
      <c r="V196" s="392"/>
      <c r="W196" s="392"/>
      <c r="X196" s="392"/>
      <c r="Y196" s="392"/>
      <c r="Z196" s="392"/>
      <c r="AA196" s="392"/>
      <c r="AB196" s="392"/>
      <c r="AC196" s="392"/>
      <c r="AD196" s="392"/>
      <c r="AE196" s="392"/>
      <c r="AF196" s="392"/>
      <c r="AG196" s="392"/>
      <c r="AH196" s="392"/>
      <c r="AI196" s="392"/>
      <c r="AJ196" s="392"/>
    </row>
    <row r="197" spans="1:36" ht="15.75" customHeight="1">
      <c r="A197" s="392"/>
      <c r="B197" s="392"/>
      <c r="C197" s="392"/>
      <c r="D197" s="392"/>
      <c r="E197" s="394"/>
      <c r="F197" s="394"/>
      <c r="G197" s="394"/>
      <c r="H197" s="394"/>
      <c r="I197" s="394"/>
      <c r="J197" s="394"/>
      <c r="K197" s="394"/>
      <c r="L197" s="394"/>
      <c r="M197" s="394"/>
      <c r="N197" s="394"/>
      <c r="O197" s="394"/>
      <c r="P197" s="394"/>
      <c r="Q197" s="394"/>
      <c r="R197" s="393"/>
      <c r="S197" s="393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  <c r="AD197" s="392"/>
      <c r="AE197" s="392"/>
      <c r="AF197" s="392"/>
      <c r="AG197" s="392"/>
      <c r="AH197" s="392"/>
      <c r="AI197" s="392"/>
      <c r="AJ197" s="392"/>
    </row>
    <row r="198" spans="1:36" ht="15.75" customHeight="1">
      <c r="A198" s="392"/>
      <c r="B198" s="392"/>
      <c r="C198" s="392"/>
      <c r="D198" s="392"/>
      <c r="E198" s="394"/>
      <c r="F198" s="394"/>
      <c r="G198" s="394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393"/>
      <c r="S198" s="393"/>
      <c r="T198" s="392"/>
      <c r="U198" s="392"/>
      <c r="V198" s="392"/>
      <c r="W198" s="392"/>
      <c r="X198" s="392"/>
      <c r="Y198" s="392"/>
      <c r="Z198" s="392"/>
      <c r="AA198" s="392"/>
      <c r="AB198" s="392"/>
      <c r="AC198" s="392"/>
      <c r="AD198" s="392"/>
      <c r="AE198" s="392"/>
      <c r="AF198" s="392"/>
      <c r="AG198" s="392"/>
      <c r="AH198" s="392"/>
      <c r="AI198" s="392"/>
      <c r="AJ198" s="392"/>
    </row>
    <row r="199" spans="1:36" ht="15.75" customHeight="1">
      <c r="A199" s="392"/>
      <c r="B199" s="392"/>
      <c r="C199" s="392"/>
      <c r="D199" s="392"/>
      <c r="E199" s="394"/>
      <c r="F199" s="394"/>
      <c r="G199" s="394"/>
      <c r="H199" s="394"/>
      <c r="I199" s="394"/>
      <c r="J199" s="394"/>
      <c r="K199" s="394"/>
      <c r="L199" s="394"/>
      <c r="M199" s="394"/>
      <c r="N199" s="394"/>
      <c r="O199" s="394"/>
      <c r="P199" s="394"/>
      <c r="Q199" s="394"/>
      <c r="R199" s="393"/>
      <c r="S199" s="393"/>
      <c r="T199" s="392"/>
      <c r="U199" s="392"/>
      <c r="V199" s="392"/>
      <c r="W199" s="392"/>
      <c r="X199" s="392"/>
      <c r="Y199" s="392"/>
      <c r="Z199" s="392"/>
      <c r="AA199" s="392"/>
      <c r="AB199" s="392"/>
      <c r="AC199" s="392"/>
      <c r="AD199" s="392"/>
      <c r="AE199" s="392"/>
      <c r="AF199" s="392"/>
      <c r="AG199" s="392"/>
      <c r="AH199" s="392"/>
      <c r="AI199" s="392"/>
      <c r="AJ199" s="392"/>
    </row>
    <row r="200" spans="1:36" ht="15.75" customHeight="1">
      <c r="A200" s="392"/>
      <c r="B200" s="392"/>
      <c r="C200" s="392"/>
      <c r="D200" s="392"/>
      <c r="E200" s="394"/>
      <c r="F200" s="394"/>
      <c r="G200" s="394"/>
      <c r="H200" s="394"/>
      <c r="I200" s="394"/>
      <c r="J200" s="394"/>
      <c r="K200" s="394"/>
      <c r="L200" s="394"/>
      <c r="M200" s="394"/>
      <c r="N200" s="394"/>
      <c r="O200" s="394"/>
      <c r="P200" s="394"/>
      <c r="Q200" s="394"/>
      <c r="R200" s="393"/>
      <c r="S200" s="393"/>
      <c r="T200" s="392"/>
      <c r="U200" s="392"/>
      <c r="V200" s="392"/>
      <c r="W200" s="392"/>
      <c r="X200" s="392"/>
      <c r="Y200" s="392"/>
      <c r="Z200" s="392"/>
      <c r="AA200" s="392"/>
      <c r="AB200" s="392"/>
      <c r="AC200" s="392"/>
      <c r="AD200" s="392"/>
      <c r="AE200" s="392"/>
      <c r="AF200" s="392"/>
      <c r="AG200" s="392"/>
      <c r="AH200" s="392"/>
      <c r="AI200" s="392"/>
      <c r="AJ200" s="392"/>
    </row>
    <row r="201" spans="1:36" ht="15.75" customHeight="1">
      <c r="A201" s="392"/>
      <c r="B201" s="392"/>
      <c r="C201" s="392"/>
      <c r="D201" s="392"/>
      <c r="E201" s="394"/>
      <c r="F201" s="394"/>
      <c r="G201" s="394"/>
      <c r="H201" s="394"/>
      <c r="I201" s="394"/>
      <c r="J201" s="394"/>
      <c r="K201" s="394"/>
      <c r="L201" s="394"/>
      <c r="M201" s="394"/>
      <c r="N201" s="394"/>
      <c r="O201" s="394"/>
      <c r="P201" s="394"/>
      <c r="Q201" s="394"/>
      <c r="R201" s="393"/>
      <c r="S201" s="393"/>
      <c r="T201" s="392"/>
      <c r="U201" s="392"/>
      <c r="V201" s="392"/>
      <c r="W201" s="392"/>
      <c r="X201" s="392"/>
      <c r="Y201" s="392"/>
      <c r="Z201" s="392"/>
      <c r="AA201" s="392"/>
      <c r="AB201" s="392"/>
      <c r="AC201" s="392"/>
      <c r="AD201" s="392"/>
      <c r="AE201" s="392"/>
      <c r="AF201" s="392"/>
      <c r="AG201" s="392"/>
      <c r="AH201" s="392"/>
      <c r="AI201" s="392"/>
      <c r="AJ201" s="392"/>
    </row>
    <row r="202" spans="1:36" ht="15.75" customHeight="1">
      <c r="A202" s="392"/>
      <c r="B202" s="392"/>
      <c r="C202" s="392"/>
      <c r="D202" s="392"/>
      <c r="E202" s="394"/>
      <c r="F202" s="394"/>
      <c r="G202" s="394"/>
      <c r="H202" s="394"/>
      <c r="I202" s="394"/>
      <c r="J202" s="394"/>
      <c r="K202" s="394"/>
      <c r="L202" s="394"/>
      <c r="M202" s="394"/>
      <c r="N202" s="394"/>
      <c r="O202" s="394"/>
      <c r="P202" s="394"/>
      <c r="Q202" s="394"/>
      <c r="R202" s="393"/>
      <c r="S202" s="393"/>
      <c r="T202" s="392"/>
      <c r="U202" s="392"/>
      <c r="V202" s="392"/>
      <c r="W202" s="392"/>
      <c r="X202" s="392"/>
      <c r="Y202" s="392"/>
      <c r="Z202" s="392"/>
      <c r="AA202" s="392"/>
      <c r="AB202" s="392"/>
      <c r="AC202" s="392"/>
      <c r="AD202" s="392"/>
      <c r="AE202" s="392"/>
      <c r="AF202" s="392"/>
      <c r="AG202" s="392"/>
      <c r="AH202" s="392"/>
      <c r="AI202" s="392"/>
      <c r="AJ202" s="392"/>
    </row>
    <row r="203" spans="1:36" ht="15.75" customHeight="1">
      <c r="A203" s="392"/>
      <c r="B203" s="392"/>
      <c r="C203" s="392"/>
      <c r="D203" s="392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  <c r="P203" s="394"/>
      <c r="Q203" s="394"/>
      <c r="R203" s="393"/>
      <c r="S203" s="393"/>
      <c r="T203" s="392"/>
      <c r="U203" s="392"/>
      <c r="V203" s="392"/>
      <c r="W203" s="392"/>
      <c r="X203" s="392"/>
      <c r="Y203" s="392"/>
      <c r="Z203" s="392"/>
      <c r="AA203" s="392"/>
      <c r="AB203" s="392"/>
      <c r="AC203" s="392"/>
      <c r="AD203" s="392"/>
      <c r="AE203" s="392"/>
      <c r="AF203" s="392"/>
      <c r="AG203" s="392"/>
      <c r="AH203" s="392"/>
      <c r="AI203" s="392"/>
      <c r="AJ203" s="392"/>
    </row>
    <row r="204" spans="1:36" ht="15.75" customHeight="1">
      <c r="A204" s="392"/>
      <c r="B204" s="392"/>
      <c r="C204" s="392"/>
      <c r="D204" s="392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  <c r="P204" s="394"/>
      <c r="Q204" s="394"/>
      <c r="R204" s="393"/>
      <c r="S204" s="393"/>
      <c r="T204" s="392"/>
      <c r="U204" s="392"/>
      <c r="V204" s="392"/>
      <c r="W204" s="392"/>
      <c r="X204" s="392"/>
      <c r="Y204" s="392"/>
      <c r="Z204" s="392"/>
      <c r="AA204" s="392"/>
      <c r="AB204" s="392"/>
      <c r="AC204" s="392"/>
      <c r="AD204" s="392"/>
      <c r="AE204" s="392"/>
      <c r="AF204" s="392"/>
      <c r="AG204" s="392"/>
      <c r="AH204" s="392"/>
      <c r="AI204" s="392"/>
      <c r="AJ204" s="392"/>
    </row>
    <row r="205" spans="1:36" ht="15.75" customHeight="1">
      <c r="C205" s="391"/>
      <c r="D205" s="391"/>
      <c r="M205" s="391"/>
      <c r="N205" s="391"/>
      <c r="O205" s="391"/>
      <c r="P205" s="391"/>
      <c r="Q205" s="391"/>
    </row>
    <row r="206" spans="1:36" ht="15.75" customHeight="1">
      <c r="C206" s="391"/>
      <c r="D206" s="391"/>
      <c r="M206" s="391"/>
      <c r="N206" s="391"/>
      <c r="O206" s="391"/>
      <c r="P206" s="391"/>
      <c r="Q206" s="391"/>
    </row>
    <row r="207" spans="1:36" ht="15.75" customHeight="1">
      <c r="C207" s="391"/>
      <c r="D207" s="391"/>
      <c r="M207" s="391"/>
      <c r="N207" s="391"/>
      <c r="O207" s="391"/>
      <c r="P207" s="391"/>
      <c r="Q207" s="391"/>
    </row>
    <row r="208" spans="1:36" ht="15.75" customHeight="1">
      <c r="C208" s="391"/>
      <c r="D208" s="391"/>
      <c r="M208" s="391"/>
      <c r="N208" s="391"/>
      <c r="O208" s="391"/>
      <c r="P208" s="391"/>
      <c r="Q208" s="391"/>
    </row>
    <row r="209" spans="3:17" ht="15.75" customHeight="1">
      <c r="C209" s="391"/>
      <c r="D209" s="391"/>
      <c r="M209" s="391"/>
      <c r="N209" s="391"/>
      <c r="O209" s="391"/>
      <c r="P209" s="391"/>
      <c r="Q209" s="391"/>
    </row>
    <row r="210" spans="3:17" ht="15.75" customHeight="1">
      <c r="C210" s="391"/>
      <c r="D210" s="391"/>
      <c r="M210" s="391"/>
      <c r="N210" s="391"/>
      <c r="O210" s="391"/>
      <c r="P210" s="391"/>
      <c r="Q210" s="391"/>
    </row>
    <row r="211" spans="3:17" ht="15.75" customHeight="1">
      <c r="C211" s="391"/>
      <c r="D211" s="391"/>
      <c r="M211" s="391"/>
      <c r="N211" s="391"/>
      <c r="O211" s="391"/>
      <c r="P211" s="391"/>
      <c r="Q211" s="391"/>
    </row>
    <row r="212" spans="3:17" ht="15.75" customHeight="1">
      <c r="C212" s="391"/>
      <c r="D212" s="391"/>
      <c r="M212" s="391"/>
      <c r="N212" s="391"/>
      <c r="O212" s="391"/>
      <c r="P212" s="391"/>
      <c r="Q212" s="391"/>
    </row>
    <row r="213" spans="3:17" ht="15.75" customHeight="1">
      <c r="C213" s="391"/>
      <c r="D213" s="391"/>
      <c r="M213" s="391"/>
      <c r="N213" s="391"/>
      <c r="O213" s="391"/>
      <c r="P213" s="391"/>
      <c r="Q213" s="391"/>
    </row>
    <row r="214" spans="3:17" ht="15.75" customHeight="1">
      <c r="C214" s="391"/>
      <c r="D214" s="391"/>
      <c r="M214" s="391"/>
      <c r="N214" s="391"/>
      <c r="O214" s="391"/>
      <c r="P214" s="391"/>
      <c r="Q214" s="391"/>
    </row>
    <row r="215" spans="3:17" ht="15.75" customHeight="1">
      <c r="C215" s="391"/>
      <c r="D215" s="391"/>
      <c r="M215" s="391"/>
      <c r="N215" s="391"/>
      <c r="O215" s="391"/>
      <c r="P215" s="391"/>
      <c r="Q215" s="391"/>
    </row>
    <row r="216" spans="3:17" ht="15.75" customHeight="1">
      <c r="C216" s="391"/>
      <c r="D216" s="391"/>
      <c r="M216" s="391"/>
      <c r="N216" s="391"/>
      <c r="O216" s="391"/>
      <c r="P216" s="391"/>
      <c r="Q216" s="391"/>
    </row>
    <row r="217" spans="3:17" ht="15.75" customHeight="1">
      <c r="C217" s="391"/>
      <c r="D217" s="391"/>
      <c r="M217" s="391"/>
      <c r="N217" s="391"/>
      <c r="O217" s="391"/>
      <c r="P217" s="391"/>
      <c r="Q217" s="391"/>
    </row>
    <row r="218" spans="3:17" ht="15.75" customHeight="1">
      <c r="C218" s="391"/>
      <c r="D218" s="391"/>
      <c r="M218" s="391"/>
      <c r="N218" s="391"/>
      <c r="O218" s="391"/>
      <c r="P218" s="391"/>
      <c r="Q218" s="391"/>
    </row>
    <row r="219" spans="3:17" ht="15.75" customHeight="1">
      <c r="C219" s="391"/>
      <c r="D219" s="391"/>
      <c r="M219" s="391"/>
      <c r="N219" s="391"/>
      <c r="O219" s="391"/>
      <c r="P219" s="391"/>
      <c r="Q219" s="391"/>
    </row>
    <row r="220" spans="3:17" ht="15.75" customHeight="1">
      <c r="C220" s="391"/>
      <c r="D220" s="391"/>
      <c r="M220" s="391"/>
      <c r="N220" s="391"/>
      <c r="O220" s="391"/>
      <c r="P220" s="391"/>
      <c r="Q220" s="391"/>
    </row>
    <row r="221" spans="3:17" ht="15.75" customHeight="1">
      <c r="C221" s="391"/>
      <c r="D221" s="391"/>
      <c r="M221" s="391"/>
      <c r="N221" s="391"/>
      <c r="O221" s="391"/>
      <c r="P221" s="391"/>
      <c r="Q221" s="391"/>
    </row>
    <row r="222" spans="3:17" ht="15.75" customHeight="1">
      <c r="C222" s="391"/>
      <c r="D222" s="391"/>
      <c r="M222" s="391"/>
      <c r="N222" s="391"/>
      <c r="O222" s="391"/>
      <c r="P222" s="391"/>
      <c r="Q222" s="391"/>
    </row>
    <row r="223" spans="3:17" ht="15.75" customHeight="1">
      <c r="C223" s="391"/>
      <c r="D223" s="391"/>
      <c r="M223" s="391"/>
      <c r="N223" s="391"/>
      <c r="O223" s="391"/>
      <c r="P223" s="391"/>
      <c r="Q223" s="391"/>
    </row>
    <row r="224" spans="3:17" ht="15.75" customHeight="1">
      <c r="C224" s="391"/>
      <c r="D224" s="391"/>
      <c r="M224" s="391"/>
      <c r="N224" s="391"/>
      <c r="O224" s="391"/>
      <c r="P224" s="391"/>
      <c r="Q224" s="391"/>
    </row>
    <row r="225" spans="3:17" ht="15.75" customHeight="1">
      <c r="C225" s="391"/>
      <c r="D225" s="391"/>
      <c r="M225" s="391"/>
      <c r="N225" s="391"/>
      <c r="O225" s="391"/>
      <c r="P225" s="391"/>
      <c r="Q225" s="391"/>
    </row>
    <row r="226" spans="3:17" ht="15.75" customHeight="1">
      <c r="C226" s="391"/>
      <c r="D226" s="391"/>
      <c r="M226" s="391"/>
      <c r="N226" s="391"/>
      <c r="O226" s="391"/>
      <c r="P226" s="391"/>
      <c r="Q226" s="391"/>
    </row>
    <row r="227" spans="3:17" ht="15.75" customHeight="1">
      <c r="C227" s="391"/>
      <c r="D227" s="391"/>
      <c r="M227" s="391"/>
      <c r="N227" s="391"/>
      <c r="O227" s="391"/>
      <c r="P227" s="391"/>
      <c r="Q227" s="391"/>
    </row>
    <row r="228" spans="3:17" ht="15.75" customHeight="1">
      <c r="C228" s="391"/>
      <c r="D228" s="391"/>
      <c r="M228" s="391"/>
      <c r="N228" s="391"/>
      <c r="O228" s="391"/>
      <c r="P228" s="391"/>
      <c r="Q228" s="391"/>
    </row>
    <row r="229" spans="3:17" ht="15.75" customHeight="1">
      <c r="C229" s="391"/>
      <c r="D229" s="391"/>
      <c r="M229" s="391"/>
      <c r="N229" s="391"/>
      <c r="O229" s="391"/>
      <c r="P229" s="391"/>
      <c r="Q229" s="391"/>
    </row>
    <row r="230" spans="3:17" ht="15.75" customHeight="1">
      <c r="C230" s="391"/>
      <c r="D230" s="391"/>
      <c r="M230" s="391"/>
      <c r="N230" s="391"/>
      <c r="O230" s="391"/>
      <c r="P230" s="391"/>
      <c r="Q230" s="391"/>
    </row>
    <row r="231" spans="3:17" ht="15.75" customHeight="1">
      <c r="C231" s="391"/>
      <c r="D231" s="391"/>
      <c r="M231" s="391"/>
      <c r="N231" s="391"/>
      <c r="O231" s="391"/>
      <c r="P231" s="391"/>
      <c r="Q231" s="391"/>
    </row>
    <row r="232" spans="3:17" ht="15.75" customHeight="1">
      <c r="C232" s="391"/>
      <c r="D232" s="391"/>
      <c r="M232" s="391"/>
      <c r="N232" s="391"/>
      <c r="O232" s="391"/>
      <c r="P232" s="391"/>
      <c r="Q232" s="391"/>
    </row>
    <row r="233" spans="3:17" ht="15.75" customHeight="1">
      <c r="C233" s="391"/>
      <c r="D233" s="391"/>
      <c r="M233" s="391"/>
      <c r="N233" s="391"/>
      <c r="O233" s="391"/>
      <c r="P233" s="391"/>
      <c r="Q233" s="391"/>
    </row>
    <row r="234" spans="3:17" ht="15.75" customHeight="1">
      <c r="C234" s="391"/>
      <c r="D234" s="391"/>
      <c r="M234" s="391"/>
      <c r="N234" s="391"/>
      <c r="O234" s="391"/>
      <c r="P234" s="391"/>
      <c r="Q234" s="391"/>
    </row>
    <row r="235" spans="3:17" ht="15.75" customHeight="1">
      <c r="C235" s="391"/>
      <c r="D235" s="391"/>
      <c r="M235" s="391"/>
      <c r="N235" s="391"/>
      <c r="O235" s="391"/>
      <c r="P235" s="391"/>
      <c r="Q235" s="391"/>
    </row>
    <row r="236" spans="3:17" ht="15.75" customHeight="1">
      <c r="C236" s="391"/>
      <c r="D236" s="391"/>
      <c r="M236" s="391"/>
      <c r="N236" s="391"/>
      <c r="O236" s="391"/>
      <c r="P236" s="391"/>
      <c r="Q236" s="391"/>
    </row>
    <row r="237" spans="3:17" ht="15.75" customHeight="1">
      <c r="C237" s="391"/>
      <c r="D237" s="391"/>
      <c r="M237" s="391"/>
      <c r="N237" s="391"/>
      <c r="O237" s="391"/>
      <c r="P237" s="391"/>
      <c r="Q237" s="391"/>
    </row>
    <row r="238" spans="3:17" ht="15.75" customHeight="1">
      <c r="C238" s="391"/>
      <c r="D238" s="391"/>
      <c r="M238" s="391"/>
      <c r="N238" s="391"/>
      <c r="O238" s="391"/>
      <c r="P238" s="391"/>
      <c r="Q238" s="391"/>
    </row>
    <row r="239" spans="3:17" ht="15.75" customHeight="1">
      <c r="C239" s="391"/>
      <c r="D239" s="391"/>
      <c r="M239" s="391"/>
      <c r="N239" s="391"/>
      <c r="O239" s="391"/>
      <c r="P239" s="391"/>
      <c r="Q239" s="391"/>
    </row>
    <row r="240" spans="3:17" ht="15.75" customHeight="1">
      <c r="C240" s="391"/>
      <c r="D240" s="391"/>
      <c r="M240" s="391"/>
      <c r="N240" s="391"/>
      <c r="O240" s="391"/>
      <c r="P240" s="391"/>
      <c r="Q240" s="391"/>
    </row>
    <row r="241" spans="3:17" ht="15.75" customHeight="1">
      <c r="C241" s="391"/>
      <c r="D241" s="391"/>
      <c r="M241" s="391"/>
      <c r="N241" s="391"/>
      <c r="O241" s="391"/>
      <c r="P241" s="391"/>
      <c r="Q241" s="391"/>
    </row>
    <row r="242" spans="3:17" ht="15.75" customHeight="1">
      <c r="C242" s="391"/>
      <c r="D242" s="391"/>
      <c r="M242" s="391"/>
      <c r="N242" s="391"/>
      <c r="O242" s="391"/>
      <c r="P242" s="391"/>
      <c r="Q242" s="391"/>
    </row>
    <row r="243" spans="3:17" ht="15.75" customHeight="1">
      <c r="C243" s="391"/>
      <c r="D243" s="391"/>
      <c r="M243" s="391"/>
      <c r="N243" s="391"/>
      <c r="O243" s="391"/>
      <c r="P243" s="391"/>
      <c r="Q243" s="391"/>
    </row>
    <row r="244" spans="3:17" ht="15.75" customHeight="1">
      <c r="C244" s="391"/>
      <c r="D244" s="391"/>
      <c r="M244" s="391"/>
      <c r="N244" s="391"/>
      <c r="O244" s="391"/>
      <c r="P244" s="391"/>
      <c r="Q244" s="391"/>
    </row>
    <row r="245" spans="3:17" ht="15.75" customHeight="1">
      <c r="C245" s="391"/>
      <c r="D245" s="391"/>
      <c r="M245" s="391"/>
      <c r="N245" s="391"/>
      <c r="O245" s="391"/>
      <c r="P245" s="391"/>
      <c r="Q245" s="391"/>
    </row>
    <row r="246" spans="3:17" ht="15.75" customHeight="1">
      <c r="C246" s="391"/>
      <c r="D246" s="391"/>
      <c r="M246" s="391"/>
      <c r="N246" s="391"/>
      <c r="O246" s="391"/>
      <c r="P246" s="391"/>
      <c r="Q246" s="391"/>
    </row>
    <row r="247" spans="3:17" ht="15.75" customHeight="1">
      <c r="C247" s="391"/>
      <c r="D247" s="391"/>
      <c r="M247" s="391"/>
      <c r="N247" s="391"/>
      <c r="O247" s="391"/>
      <c r="P247" s="391"/>
      <c r="Q247" s="391"/>
    </row>
    <row r="248" spans="3:17" ht="15.75" customHeight="1">
      <c r="C248" s="391"/>
      <c r="D248" s="391"/>
      <c r="M248" s="391"/>
      <c r="N248" s="391"/>
      <c r="O248" s="391"/>
      <c r="P248" s="391"/>
      <c r="Q248" s="391"/>
    </row>
    <row r="249" spans="3:17" ht="15.75" customHeight="1">
      <c r="C249" s="391"/>
      <c r="D249" s="391"/>
      <c r="M249" s="391"/>
      <c r="N249" s="391"/>
      <c r="O249" s="391"/>
      <c r="P249" s="391"/>
      <c r="Q249" s="391"/>
    </row>
    <row r="250" spans="3:17" ht="15.75" customHeight="1">
      <c r="C250" s="391"/>
      <c r="D250" s="391"/>
      <c r="M250" s="391"/>
      <c r="N250" s="391"/>
      <c r="O250" s="391"/>
      <c r="P250" s="391"/>
      <c r="Q250" s="391"/>
    </row>
    <row r="251" spans="3:17" ht="15.75" customHeight="1">
      <c r="C251" s="391"/>
      <c r="D251" s="391"/>
      <c r="M251" s="391"/>
      <c r="N251" s="391"/>
      <c r="O251" s="391"/>
      <c r="P251" s="391"/>
      <c r="Q251" s="391"/>
    </row>
    <row r="252" spans="3:17" ht="15.75" customHeight="1">
      <c r="C252" s="391"/>
      <c r="D252" s="391"/>
      <c r="M252" s="391"/>
      <c r="N252" s="391"/>
      <c r="O252" s="391"/>
      <c r="P252" s="391"/>
      <c r="Q252" s="391"/>
    </row>
    <row r="253" spans="3:17" ht="15.75" customHeight="1">
      <c r="C253" s="391"/>
      <c r="D253" s="391"/>
      <c r="M253" s="391"/>
      <c r="N253" s="391"/>
      <c r="O253" s="391"/>
      <c r="P253" s="391"/>
      <c r="Q253" s="391"/>
    </row>
    <row r="254" spans="3:17" ht="15.75" customHeight="1">
      <c r="C254" s="391"/>
      <c r="D254" s="391"/>
      <c r="M254" s="391"/>
      <c r="N254" s="391"/>
      <c r="O254" s="391"/>
      <c r="P254" s="391"/>
      <c r="Q254" s="391"/>
    </row>
    <row r="255" spans="3:17" ht="15.75" customHeight="1">
      <c r="C255" s="391"/>
      <c r="D255" s="391"/>
      <c r="M255" s="391"/>
      <c r="N255" s="391"/>
      <c r="O255" s="391"/>
      <c r="P255" s="391"/>
      <c r="Q255" s="391"/>
    </row>
    <row r="256" spans="3:17" ht="15.75" customHeight="1">
      <c r="C256" s="391"/>
      <c r="D256" s="391"/>
      <c r="M256" s="391"/>
      <c r="N256" s="391"/>
      <c r="O256" s="391"/>
      <c r="P256" s="391"/>
      <c r="Q256" s="391"/>
    </row>
    <row r="257" spans="3:17" ht="15.75" customHeight="1">
      <c r="C257" s="391"/>
      <c r="D257" s="391"/>
      <c r="M257" s="391"/>
      <c r="N257" s="391"/>
      <c r="O257" s="391"/>
      <c r="P257" s="391"/>
      <c r="Q257" s="391"/>
    </row>
    <row r="258" spans="3:17" ht="15.75" customHeight="1">
      <c r="C258" s="391"/>
      <c r="D258" s="391"/>
      <c r="M258" s="391"/>
      <c r="N258" s="391"/>
      <c r="O258" s="391"/>
      <c r="P258" s="391"/>
      <c r="Q258" s="391"/>
    </row>
    <row r="259" spans="3:17" ht="15.75" customHeight="1">
      <c r="C259" s="391"/>
      <c r="D259" s="391"/>
      <c r="M259" s="391"/>
      <c r="N259" s="391"/>
      <c r="O259" s="391"/>
      <c r="P259" s="391"/>
      <c r="Q259" s="391"/>
    </row>
    <row r="260" spans="3:17" ht="15.75" customHeight="1">
      <c r="C260" s="391"/>
      <c r="D260" s="391"/>
      <c r="M260" s="391"/>
      <c r="N260" s="391"/>
      <c r="O260" s="391"/>
      <c r="P260" s="391"/>
      <c r="Q260" s="391"/>
    </row>
    <row r="261" spans="3:17" ht="15.75" customHeight="1">
      <c r="C261" s="391"/>
      <c r="D261" s="391"/>
      <c r="M261" s="391"/>
      <c r="N261" s="391"/>
      <c r="O261" s="391"/>
      <c r="P261" s="391"/>
      <c r="Q261" s="391"/>
    </row>
    <row r="262" spans="3:17" ht="15.75" customHeight="1">
      <c r="C262" s="391"/>
      <c r="D262" s="391"/>
      <c r="M262" s="391"/>
      <c r="N262" s="391"/>
      <c r="O262" s="391"/>
      <c r="P262" s="391"/>
      <c r="Q262" s="391"/>
    </row>
    <row r="263" spans="3:17" ht="15.75" customHeight="1">
      <c r="C263" s="391"/>
      <c r="D263" s="391"/>
      <c r="M263" s="391"/>
      <c r="N263" s="391"/>
      <c r="O263" s="391"/>
      <c r="P263" s="391"/>
      <c r="Q263" s="391"/>
    </row>
    <row r="264" spans="3:17" ht="15.75" customHeight="1">
      <c r="C264" s="391"/>
      <c r="D264" s="391"/>
      <c r="M264" s="391"/>
      <c r="N264" s="391"/>
      <c r="O264" s="391"/>
      <c r="P264" s="391"/>
      <c r="Q264" s="391"/>
    </row>
    <row r="265" spans="3:17" ht="15.75" customHeight="1">
      <c r="C265" s="391"/>
      <c r="D265" s="391"/>
      <c r="M265" s="391"/>
      <c r="N265" s="391"/>
      <c r="O265" s="391"/>
      <c r="P265" s="391"/>
      <c r="Q265" s="391"/>
    </row>
    <row r="266" spans="3:17" ht="15.75" customHeight="1">
      <c r="C266" s="391"/>
      <c r="D266" s="391"/>
      <c r="M266" s="391"/>
      <c r="N266" s="391"/>
      <c r="O266" s="391"/>
      <c r="P266" s="391"/>
      <c r="Q266" s="391"/>
    </row>
    <row r="267" spans="3:17" ht="15.75" customHeight="1">
      <c r="C267" s="391"/>
      <c r="D267" s="391"/>
      <c r="M267" s="391"/>
      <c r="N267" s="391"/>
      <c r="O267" s="391"/>
      <c r="P267" s="391"/>
      <c r="Q267" s="391"/>
    </row>
    <row r="268" spans="3:17" ht="15.75" customHeight="1">
      <c r="C268" s="391"/>
      <c r="D268" s="391"/>
      <c r="M268" s="391"/>
      <c r="N268" s="391"/>
      <c r="O268" s="391"/>
      <c r="P268" s="391"/>
      <c r="Q268" s="391"/>
    </row>
    <row r="269" spans="3:17" ht="15.75" customHeight="1">
      <c r="C269" s="391"/>
      <c r="D269" s="391"/>
      <c r="M269" s="391"/>
      <c r="N269" s="391"/>
      <c r="O269" s="391"/>
      <c r="P269" s="391"/>
      <c r="Q269" s="391"/>
    </row>
    <row r="270" spans="3:17" ht="15.75" customHeight="1">
      <c r="C270" s="391"/>
      <c r="D270" s="391"/>
      <c r="M270" s="391"/>
      <c r="N270" s="391"/>
      <c r="O270" s="391"/>
      <c r="P270" s="391"/>
      <c r="Q270" s="391"/>
    </row>
    <row r="271" spans="3:17" ht="15.75" customHeight="1">
      <c r="C271" s="391"/>
      <c r="D271" s="391"/>
      <c r="M271" s="391"/>
      <c r="N271" s="391"/>
      <c r="O271" s="391"/>
      <c r="P271" s="391"/>
      <c r="Q271" s="391"/>
    </row>
    <row r="272" spans="3:17" ht="15.75" customHeight="1">
      <c r="C272" s="391"/>
      <c r="D272" s="391"/>
      <c r="M272" s="391"/>
      <c r="N272" s="391"/>
      <c r="O272" s="391"/>
      <c r="P272" s="391"/>
      <c r="Q272" s="391"/>
    </row>
    <row r="273" spans="3:17" ht="15.75" customHeight="1">
      <c r="C273" s="391"/>
      <c r="D273" s="391"/>
      <c r="M273" s="391"/>
      <c r="N273" s="391"/>
      <c r="O273" s="391"/>
      <c r="P273" s="391"/>
      <c r="Q273" s="391"/>
    </row>
    <row r="274" spans="3:17" ht="15.75" customHeight="1">
      <c r="C274" s="391"/>
      <c r="D274" s="391"/>
      <c r="M274" s="391"/>
      <c r="N274" s="391"/>
      <c r="O274" s="391"/>
      <c r="P274" s="391"/>
      <c r="Q274" s="391"/>
    </row>
    <row r="275" spans="3:17" ht="15.75" customHeight="1">
      <c r="C275" s="391"/>
      <c r="D275" s="391"/>
      <c r="M275" s="391"/>
      <c r="N275" s="391"/>
      <c r="O275" s="391"/>
      <c r="P275" s="391"/>
      <c r="Q275" s="391"/>
    </row>
    <row r="276" spans="3:17" ht="15.75" customHeight="1">
      <c r="C276" s="391"/>
      <c r="D276" s="391"/>
      <c r="M276" s="391"/>
      <c r="N276" s="391"/>
      <c r="O276" s="391"/>
      <c r="P276" s="391"/>
      <c r="Q276" s="391"/>
    </row>
    <row r="277" spans="3:17" ht="15.75" customHeight="1">
      <c r="C277" s="391"/>
      <c r="D277" s="391"/>
      <c r="M277" s="391"/>
      <c r="N277" s="391"/>
      <c r="O277" s="391"/>
      <c r="P277" s="391"/>
      <c r="Q277" s="391"/>
    </row>
    <row r="278" spans="3:17" ht="15.75" customHeight="1">
      <c r="C278" s="391"/>
      <c r="D278" s="391"/>
      <c r="M278" s="391"/>
      <c r="N278" s="391"/>
      <c r="O278" s="391"/>
      <c r="P278" s="391"/>
      <c r="Q278" s="391"/>
    </row>
    <row r="279" spans="3:17" ht="15.75" customHeight="1">
      <c r="C279" s="391"/>
      <c r="D279" s="391"/>
      <c r="M279" s="391"/>
      <c r="N279" s="391"/>
      <c r="O279" s="391"/>
      <c r="P279" s="391"/>
      <c r="Q279" s="391"/>
    </row>
    <row r="280" spans="3:17" ht="15.75" customHeight="1">
      <c r="C280" s="391"/>
      <c r="D280" s="391"/>
      <c r="M280" s="391"/>
      <c r="N280" s="391"/>
      <c r="O280" s="391"/>
      <c r="P280" s="391"/>
      <c r="Q280" s="391"/>
    </row>
    <row r="281" spans="3:17" ht="15.75" customHeight="1">
      <c r="C281" s="391"/>
      <c r="D281" s="391"/>
      <c r="M281" s="391"/>
      <c r="N281" s="391"/>
      <c r="O281" s="391"/>
      <c r="P281" s="391"/>
      <c r="Q281" s="391"/>
    </row>
    <row r="282" spans="3:17" ht="15.75" customHeight="1">
      <c r="C282" s="391"/>
      <c r="D282" s="391"/>
      <c r="M282" s="391"/>
      <c r="N282" s="391"/>
      <c r="O282" s="391"/>
      <c r="P282" s="391"/>
      <c r="Q282" s="391"/>
    </row>
    <row r="283" spans="3:17" ht="15.75" customHeight="1">
      <c r="C283" s="391"/>
      <c r="D283" s="391"/>
      <c r="M283" s="391"/>
      <c r="N283" s="391"/>
      <c r="O283" s="391"/>
      <c r="P283" s="391"/>
      <c r="Q283" s="391"/>
    </row>
    <row r="284" spans="3:17" ht="15.75" customHeight="1">
      <c r="C284" s="391"/>
      <c r="D284" s="391"/>
      <c r="M284" s="391"/>
      <c r="N284" s="391"/>
      <c r="O284" s="391"/>
      <c r="P284" s="391"/>
      <c r="Q284" s="391"/>
    </row>
    <row r="285" spans="3:17" ht="15.75" customHeight="1">
      <c r="C285" s="391"/>
      <c r="D285" s="391"/>
      <c r="M285" s="391"/>
      <c r="N285" s="391"/>
      <c r="O285" s="391"/>
      <c r="P285" s="391"/>
      <c r="Q285" s="391"/>
    </row>
    <row r="286" spans="3:17" ht="15.75" customHeight="1">
      <c r="C286" s="391"/>
      <c r="D286" s="391"/>
      <c r="M286" s="391"/>
      <c r="N286" s="391"/>
      <c r="O286" s="391"/>
      <c r="P286" s="391"/>
      <c r="Q286" s="391"/>
    </row>
    <row r="287" spans="3:17" ht="15.75" customHeight="1">
      <c r="C287" s="391"/>
      <c r="D287" s="391"/>
      <c r="M287" s="391"/>
      <c r="N287" s="391"/>
      <c r="O287" s="391"/>
      <c r="P287" s="391"/>
      <c r="Q287" s="391"/>
    </row>
    <row r="288" spans="3:17" ht="15.75" customHeight="1">
      <c r="C288" s="391"/>
      <c r="D288" s="391"/>
      <c r="M288" s="391"/>
      <c r="N288" s="391"/>
      <c r="O288" s="391"/>
      <c r="P288" s="391"/>
      <c r="Q288" s="391"/>
    </row>
    <row r="289" spans="3:17" ht="15.75" customHeight="1">
      <c r="C289" s="391"/>
      <c r="D289" s="391"/>
      <c r="M289" s="391"/>
      <c r="N289" s="391"/>
      <c r="O289" s="391"/>
      <c r="P289" s="391"/>
      <c r="Q289" s="391"/>
    </row>
    <row r="290" spans="3:17" ht="15.75" customHeight="1">
      <c r="C290" s="391"/>
      <c r="D290" s="391"/>
      <c r="M290" s="391"/>
      <c r="N290" s="391"/>
      <c r="O290" s="391"/>
      <c r="P290" s="391"/>
      <c r="Q290" s="391"/>
    </row>
    <row r="291" spans="3:17" ht="15.75" customHeight="1">
      <c r="C291" s="391"/>
      <c r="D291" s="391"/>
      <c r="M291" s="391"/>
      <c r="N291" s="391"/>
      <c r="O291" s="391"/>
      <c r="P291" s="391"/>
      <c r="Q291" s="391"/>
    </row>
    <row r="292" spans="3:17" ht="15.75" customHeight="1">
      <c r="C292" s="391"/>
      <c r="D292" s="391"/>
      <c r="M292" s="391"/>
      <c r="N292" s="391"/>
      <c r="O292" s="391"/>
      <c r="P292" s="391"/>
      <c r="Q292" s="391"/>
    </row>
    <row r="293" spans="3:17" ht="15.75" customHeight="1">
      <c r="C293" s="391"/>
      <c r="D293" s="391"/>
      <c r="M293" s="391"/>
      <c r="N293" s="391"/>
      <c r="O293" s="391"/>
      <c r="P293" s="391"/>
      <c r="Q293" s="391"/>
    </row>
    <row r="294" spans="3:17" ht="15.75" customHeight="1">
      <c r="C294" s="391"/>
      <c r="D294" s="391"/>
      <c r="M294" s="391"/>
      <c r="N294" s="391"/>
      <c r="O294" s="391"/>
      <c r="P294" s="391"/>
      <c r="Q294" s="391"/>
    </row>
    <row r="295" spans="3:17" ht="15.75" customHeight="1">
      <c r="C295" s="391"/>
      <c r="D295" s="391"/>
      <c r="M295" s="391"/>
      <c r="N295" s="391"/>
      <c r="O295" s="391"/>
      <c r="P295" s="391"/>
      <c r="Q295" s="391"/>
    </row>
    <row r="296" spans="3:17" ht="15.75" customHeight="1">
      <c r="C296" s="391"/>
      <c r="D296" s="391"/>
      <c r="M296" s="391"/>
      <c r="N296" s="391"/>
      <c r="O296" s="391"/>
      <c r="P296" s="391"/>
      <c r="Q296" s="391"/>
    </row>
    <row r="297" spans="3:17" ht="15.75" customHeight="1">
      <c r="C297" s="391"/>
      <c r="D297" s="391"/>
      <c r="M297" s="391"/>
      <c r="N297" s="391"/>
      <c r="O297" s="391"/>
      <c r="P297" s="391"/>
      <c r="Q297" s="391"/>
    </row>
    <row r="298" spans="3:17" ht="15.75" customHeight="1">
      <c r="C298" s="391"/>
      <c r="D298" s="391"/>
      <c r="M298" s="391"/>
      <c r="N298" s="391"/>
      <c r="O298" s="391"/>
      <c r="P298" s="391"/>
      <c r="Q298" s="391"/>
    </row>
    <row r="299" spans="3:17" ht="15.75" customHeight="1">
      <c r="C299" s="391"/>
      <c r="D299" s="391"/>
      <c r="M299" s="391"/>
      <c r="N299" s="391"/>
      <c r="O299" s="391"/>
      <c r="P299" s="391"/>
      <c r="Q299" s="391"/>
    </row>
    <row r="300" spans="3:17" ht="15.75" customHeight="1">
      <c r="C300" s="391"/>
      <c r="D300" s="391"/>
      <c r="M300" s="391"/>
      <c r="N300" s="391"/>
      <c r="O300" s="391"/>
      <c r="P300" s="391"/>
      <c r="Q300" s="391"/>
    </row>
    <row r="301" spans="3:17" ht="15.75" customHeight="1">
      <c r="C301" s="391"/>
      <c r="D301" s="391"/>
      <c r="M301" s="391"/>
      <c r="N301" s="391"/>
      <c r="O301" s="391"/>
      <c r="P301" s="391"/>
      <c r="Q301" s="391"/>
    </row>
    <row r="302" spans="3:17" ht="15.75" customHeight="1">
      <c r="C302" s="391"/>
      <c r="D302" s="391"/>
      <c r="M302" s="391"/>
      <c r="N302" s="391"/>
      <c r="O302" s="391"/>
      <c r="P302" s="391"/>
      <c r="Q302" s="391"/>
    </row>
    <row r="303" spans="3:17" ht="15.75" customHeight="1">
      <c r="C303" s="391"/>
      <c r="D303" s="391"/>
      <c r="M303" s="391"/>
      <c r="N303" s="391"/>
      <c r="O303" s="391"/>
      <c r="P303" s="391"/>
      <c r="Q303" s="391"/>
    </row>
    <row r="304" spans="3:17" ht="15.75" customHeight="1">
      <c r="C304" s="391"/>
      <c r="D304" s="391"/>
      <c r="M304" s="391"/>
      <c r="N304" s="391"/>
      <c r="O304" s="391"/>
      <c r="P304" s="391"/>
      <c r="Q304" s="391"/>
    </row>
    <row r="305" spans="3:17" ht="15.75" customHeight="1">
      <c r="C305" s="391"/>
      <c r="D305" s="391"/>
      <c r="M305" s="391"/>
      <c r="N305" s="391"/>
      <c r="O305" s="391"/>
      <c r="P305" s="391"/>
      <c r="Q305" s="391"/>
    </row>
    <row r="306" spans="3:17" ht="15.75" customHeight="1">
      <c r="C306" s="391"/>
      <c r="D306" s="391"/>
      <c r="M306" s="391"/>
      <c r="N306" s="391"/>
      <c r="O306" s="391"/>
      <c r="P306" s="391"/>
      <c r="Q306" s="391"/>
    </row>
    <row r="307" spans="3:17" ht="15.75" customHeight="1">
      <c r="C307" s="391"/>
      <c r="D307" s="391"/>
      <c r="M307" s="391"/>
      <c r="N307" s="391"/>
      <c r="O307" s="391"/>
      <c r="P307" s="391"/>
      <c r="Q307" s="391"/>
    </row>
    <row r="308" spans="3:17" ht="15.75" customHeight="1">
      <c r="C308" s="391"/>
      <c r="D308" s="391"/>
      <c r="M308" s="391"/>
      <c r="N308" s="391"/>
      <c r="O308" s="391"/>
      <c r="P308" s="391"/>
      <c r="Q308" s="391"/>
    </row>
    <row r="309" spans="3:17" ht="15.75" customHeight="1">
      <c r="C309" s="391"/>
      <c r="D309" s="391"/>
      <c r="M309" s="391"/>
      <c r="N309" s="391"/>
      <c r="O309" s="391"/>
      <c r="P309" s="391"/>
      <c r="Q309" s="391"/>
    </row>
    <row r="310" spans="3:17" ht="15.75" customHeight="1">
      <c r="C310" s="391"/>
      <c r="D310" s="391"/>
      <c r="M310" s="391"/>
      <c r="N310" s="391"/>
      <c r="O310" s="391"/>
      <c r="P310" s="391"/>
      <c r="Q310" s="391"/>
    </row>
    <row r="311" spans="3:17" ht="15.75" customHeight="1">
      <c r="C311" s="391"/>
      <c r="D311" s="391"/>
      <c r="M311" s="391"/>
      <c r="N311" s="391"/>
      <c r="O311" s="391"/>
      <c r="P311" s="391"/>
      <c r="Q311" s="391"/>
    </row>
    <row r="312" spans="3:17" ht="15.75" customHeight="1">
      <c r="C312" s="391"/>
      <c r="D312" s="391"/>
      <c r="M312" s="391"/>
      <c r="N312" s="391"/>
      <c r="O312" s="391"/>
      <c r="P312" s="391"/>
      <c r="Q312" s="391"/>
    </row>
    <row r="313" spans="3:17" ht="15.75" customHeight="1">
      <c r="C313" s="391"/>
      <c r="D313" s="391"/>
      <c r="M313" s="391"/>
      <c r="N313" s="391"/>
      <c r="O313" s="391"/>
      <c r="P313" s="391"/>
      <c r="Q313" s="391"/>
    </row>
    <row r="314" spans="3:17" ht="15.75" customHeight="1">
      <c r="C314" s="391"/>
      <c r="D314" s="391"/>
      <c r="M314" s="391"/>
      <c r="N314" s="391"/>
      <c r="O314" s="391"/>
      <c r="P314" s="391"/>
      <c r="Q314" s="391"/>
    </row>
    <row r="315" spans="3:17" ht="15.75" customHeight="1">
      <c r="C315" s="391"/>
      <c r="D315" s="391"/>
      <c r="M315" s="391"/>
      <c r="N315" s="391"/>
      <c r="O315" s="391"/>
      <c r="P315" s="391"/>
      <c r="Q315" s="391"/>
    </row>
    <row r="316" spans="3:17" ht="15.75" customHeight="1">
      <c r="C316" s="391"/>
      <c r="D316" s="391"/>
      <c r="M316" s="391"/>
      <c r="N316" s="391"/>
      <c r="O316" s="391"/>
      <c r="P316" s="391"/>
      <c r="Q316" s="391"/>
    </row>
    <row r="317" spans="3:17" ht="15.75" customHeight="1">
      <c r="C317" s="391"/>
      <c r="D317" s="391"/>
      <c r="M317" s="391"/>
      <c r="N317" s="391"/>
      <c r="O317" s="391"/>
      <c r="P317" s="391"/>
      <c r="Q317" s="391"/>
    </row>
    <row r="318" spans="3:17" ht="15.75" customHeight="1">
      <c r="C318" s="391"/>
      <c r="D318" s="391"/>
      <c r="M318" s="391"/>
      <c r="N318" s="391"/>
      <c r="O318" s="391"/>
      <c r="P318" s="391"/>
      <c r="Q318" s="391"/>
    </row>
    <row r="319" spans="3:17" ht="15.75" customHeight="1">
      <c r="C319" s="391"/>
      <c r="D319" s="391"/>
      <c r="M319" s="391"/>
      <c r="N319" s="391"/>
      <c r="O319" s="391"/>
      <c r="P319" s="391"/>
      <c r="Q319" s="391"/>
    </row>
    <row r="320" spans="3:17" ht="15.75" customHeight="1">
      <c r="C320" s="391"/>
      <c r="D320" s="391"/>
      <c r="M320" s="391"/>
      <c r="N320" s="391"/>
      <c r="O320" s="391"/>
      <c r="P320" s="391"/>
      <c r="Q320" s="391"/>
    </row>
    <row r="321" spans="3:17" ht="15.75" customHeight="1">
      <c r="C321" s="391"/>
      <c r="D321" s="391"/>
      <c r="M321" s="391"/>
      <c r="N321" s="391"/>
      <c r="O321" s="391"/>
      <c r="P321" s="391"/>
      <c r="Q321" s="391"/>
    </row>
    <row r="322" spans="3:17" ht="15.75" customHeight="1">
      <c r="C322" s="391"/>
      <c r="D322" s="391"/>
      <c r="M322" s="391"/>
      <c r="N322" s="391"/>
      <c r="O322" s="391"/>
      <c r="P322" s="391"/>
      <c r="Q322" s="391"/>
    </row>
    <row r="323" spans="3:17" ht="15.75" customHeight="1">
      <c r="C323" s="391"/>
      <c r="D323" s="391"/>
      <c r="M323" s="391"/>
      <c r="N323" s="391"/>
      <c r="O323" s="391"/>
      <c r="P323" s="391"/>
      <c r="Q323" s="391"/>
    </row>
    <row r="324" spans="3:17" ht="15.75" customHeight="1">
      <c r="C324" s="391"/>
      <c r="D324" s="391"/>
      <c r="M324" s="391"/>
      <c r="N324" s="391"/>
      <c r="O324" s="391"/>
      <c r="P324" s="391"/>
      <c r="Q324" s="391"/>
    </row>
    <row r="325" spans="3:17" ht="15.75" customHeight="1">
      <c r="C325" s="391"/>
      <c r="D325" s="391"/>
      <c r="M325" s="391"/>
      <c r="N325" s="391"/>
      <c r="O325" s="391"/>
      <c r="P325" s="391"/>
      <c r="Q325" s="391"/>
    </row>
    <row r="326" spans="3:17" ht="15.75" customHeight="1">
      <c r="C326" s="391"/>
      <c r="D326" s="391"/>
      <c r="M326" s="391"/>
      <c r="N326" s="391"/>
      <c r="O326" s="391"/>
      <c r="P326" s="391"/>
      <c r="Q326" s="391"/>
    </row>
    <row r="327" spans="3:17" ht="15.75" customHeight="1">
      <c r="C327" s="391"/>
      <c r="D327" s="391"/>
      <c r="M327" s="391"/>
      <c r="N327" s="391"/>
      <c r="O327" s="391"/>
      <c r="P327" s="391"/>
      <c r="Q327" s="391"/>
    </row>
    <row r="328" spans="3:17" ht="15.75" customHeight="1">
      <c r="C328" s="391"/>
      <c r="D328" s="391"/>
      <c r="M328" s="391"/>
      <c r="N328" s="391"/>
      <c r="O328" s="391"/>
      <c r="P328" s="391"/>
      <c r="Q328" s="391"/>
    </row>
    <row r="329" spans="3:17" ht="15.75" customHeight="1">
      <c r="C329" s="391"/>
      <c r="D329" s="391"/>
      <c r="M329" s="391"/>
      <c r="N329" s="391"/>
      <c r="O329" s="391"/>
      <c r="P329" s="391"/>
      <c r="Q329" s="391"/>
    </row>
    <row r="330" spans="3:17" ht="15.75" customHeight="1">
      <c r="C330" s="391"/>
      <c r="D330" s="391"/>
      <c r="M330" s="391"/>
      <c r="N330" s="391"/>
      <c r="O330" s="391"/>
      <c r="P330" s="391"/>
      <c r="Q330" s="391"/>
    </row>
    <row r="331" spans="3:17" ht="15.75" customHeight="1">
      <c r="C331" s="391"/>
      <c r="D331" s="391"/>
      <c r="M331" s="391"/>
      <c r="N331" s="391"/>
      <c r="O331" s="391"/>
      <c r="P331" s="391"/>
      <c r="Q331" s="391"/>
    </row>
    <row r="332" spans="3:17" ht="15.75" customHeight="1">
      <c r="C332" s="391"/>
      <c r="D332" s="391"/>
      <c r="M332" s="391"/>
      <c r="N332" s="391"/>
      <c r="O332" s="391"/>
      <c r="P332" s="391"/>
      <c r="Q332" s="391"/>
    </row>
    <row r="333" spans="3:17" ht="15.75" customHeight="1">
      <c r="C333" s="391"/>
      <c r="D333" s="391"/>
      <c r="M333" s="391"/>
      <c r="N333" s="391"/>
      <c r="O333" s="391"/>
      <c r="P333" s="391"/>
      <c r="Q333" s="391"/>
    </row>
    <row r="334" spans="3:17" ht="15.75" customHeight="1">
      <c r="C334" s="391"/>
      <c r="D334" s="391"/>
      <c r="M334" s="391"/>
      <c r="N334" s="391"/>
      <c r="O334" s="391"/>
      <c r="P334" s="391"/>
      <c r="Q334" s="391"/>
    </row>
    <row r="335" spans="3:17" ht="15.75" customHeight="1">
      <c r="C335" s="391"/>
      <c r="D335" s="391"/>
      <c r="M335" s="391"/>
      <c r="N335" s="391"/>
      <c r="O335" s="391"/>
      <c r="P335" s="391"/>
      <c r="Q335" s="391"/>
    </row>
    <row r="336" spans="3:17" ht="15.75" customHeight="1">
      <c r="C336" s="391"/>
      <c r="D336" s="391"/>
      <c r="M336" s="391"/>
      <c r="N336" s="391"/>
      <c r="O336" s="391"/>
      <c r="P336" s="391"/>
      <c r="Q336" s="391"/>
    </row>
    <row r="337" spans="3:17" ht="15.75" customHeight="1">
      <c r="C337" s="391"/>
      <c r="D337" s="391"/>
      <c r="M337" s="391"/>
      <c r="N337" s="391"/>
      <c r="O337" s="391"/>
      <c r="P337" s="391"/>
      <c r="Q337" s="391"/>
    </row>
    <row r="338" spans="3:17" ht="15.75" customHeight="1">
      <c r="C338" s="391"/>
      <c r="D338" s="391"/>
      <c r="M338" s="391"/>
      <c r="N338" s="391"/>
      <c r="O338" s="391"/>
      <c r="P338" s="391"/>
      <c r="Q338" s="391"/>
    </row>
    <row r="339" spans="3:17" ht="15.75" customHeight="1">
      <c r="C339" s="391"/>
      <c r="D339" s="391"/>
      <c r="M339" s="391"/>
      <c r="N339" s="391"/>
      <c r="O339" s="391"/>
      <c r="P339" s="391"/>
      <c r="Q339" s="391"/>
    </row>
    <row r="340" spans="3:17" ht="15.75" customHeight="1">
      <c r="C340" s="391"/>
      <c r="D340" s="391"/>
      <c r="M340" s="391"/>
      <c r="N340" s="391"/>
      <c r="O340" s="391"/>
      <c r="P340" s="391"/>
      <c r="Q340" s="391"/>
    </row>
    <row r="341" spans="3:17" ht="15.75" customHeight="1">
      <c r="C341" s="391"/>
      <c r="D341" s="391"/>
      <c r="M341" s="391"/>
      <c r="N341" s="391"/>
      <c r="O341" s="391"/>
      <c r="P341" s="391"/>
      <c r="Q341" s="391"/>
    </row>
    <row r="342" spans="3:17" ht="15.75" customHeight="1">
      <c r="C342" s="391"/>
      <c r="D342" s="391"/>
      <c r="M342" s="391"/>
      <c r="N342" s="391"/>
      <c r="O342" s="391"/>
      <c r="P342" s="391"/>
      <c r="Q342" s="391"/>
    </row>
    <row r="343" spans="3:17" ht="15.75" customHeight="1">
      <c r="C343" s="391"/>
      <c r="D343" s="391"/>
      <c r="M343" s="391"/>
      <c r="N343" s="391"/>
      <c r="O343" s="391"/>
      <c r="P343" s="391"/>
      <c r="Q343" s="391"/>
    </row>
    <row r="344" spans="3:17" ht="15.75" customHeight="1">
      <c r="C344" s="391"/>
      <c r="D344" s="391"/>
      <c r="M344" s="391"/>
      <c r="N344" s="391"/>
      <c r="O344" s="391"/>
      <c r="P344" s="391"/>
      <c r="Q344" s="391"/>
    </row>
    <row r="345" spans="3:17" ht="15.75" customHeight="1">
      <c r="C345" s="391"/>
      <c r="D345" s="391"/>
      <c r="M345" s="391"/>
      <c r="N345" s="391"/>
      <c r="O345" s="391"/>
      <c r="P345" s="391"/>
      <c r="Q345" s="391"/>
    </row>
    <row r="346" spans="3:17" ht="15.75" customHeight="1">
      <c r="C346" s="391"/>
      <c r="D346" s="391"/>
      <c r="M346" s="391"/>
      <c r="N346" s="391"/>
      <c r="O346" s="391"/>
      <c r="P346" s="391"/>
      <c r="Q346" s="391"/>
    </row>
    <row r="347" spans="3:17" ht="15.75" customHeight="1">
      <c r="C347" s="391"/>
      <c r="D347" s="391"/>
      <c r="M347" s="391"/>
      <c r="N347" s="391"/>
      <c r="O347" s="391"/>
      <c r="P347" s="391"/>
      <c r="Q347" s="391"/>
    </row>
    <row r="348" spans="3:17" ht="15.75" customHeight="1">
      <c r="C348" s="391"/>
      <c r="D348" s="391"/>
      <c r="M348" s="391"/>
      <c r="N348" s="391"/>
      <c r="O348" s="391"/>
      <c r="P348" s="391"/>
      <c r="Q348" s="391"/>
    </row>
    <row r="349" spans="3:17" ht="15.75" customHeight="1">
      <c r="C349" s="391"/>
      <c r="D349" s="391"/>
      <c r="M349" s="391"/>
      <c r="N349" s="391"/>
      <c r="O349" s="391"/>
      <c r="P349" s="391"/>
      <c r="Q349" s="391"/>
    </row>
    <row r="350" spans="3:17" ht="15.75" customHeight="1">
      <c r="C350" s="391"/>
      <c r="D350" s="391"/>
      <c r="M350" s="391"/>
      <c r="N350" s="391"/>
      <c r="O350" s="391"/>
      <c r="P350" s="391"/>
      <c r="Q350" s="391"/>
    </row>
    <row r="351" spans="3:17" ht="15.75" customHeight="1">
      <c r="C351" s="391"/>
      <c r="D351" s="391"/>
      <c r="M351" s="391"/>
      <c r="N351" s="391"/>
      <c r="O351" s="391"/>
      <c r="P351" s="391"/>
      <c r="Q351" s="391"/>
    </row>
    <row r="352" spans="3:17" ht="15.75" customHeight="1">
      <c r="C352" s="391"/>
      <c r="D352" s="391"/>
      <c r="M352" s="391"/>
      <c r="N352" s="391"/>
      <c r="O352" s="391"/>
      <c r="P352" s="391"/>
      <c r="Q352" s="391"/>
    </row>
    <row r="353" spans="3:17" ht="15.75" customHeight="1">
      <c r="C353" s="391"/>
      <c r="D353" s="391"/>
      <c r="M353" s="391"/>
      <c r="N353" s="391"/>
      <c r="O353" s="391"/>
      <c r="P353" s="391"/>
      <c r="Q353" s="391"/>
    </row>
    <row r="354" spans="3:17" ht="15.75" customHeight="1">
      <c r="C354" s="391"/>
      <c r="D354" s="391"/>
      <c r="M354" s="391"/>
      <c r="N354" s="391"/>
      <c r="O354" s="391"/>
      <c r="P354" s="391"/>
      <c r="Q354" s="391"/>
    </row>
    <row r="355" spans="3:17" ht="15.75" customHeight="1">
      <c r="C355" s="391"/>
      <c r="D355" s="391"/>
      <c r="M355" s="391"/>
      <c r="N355" s="391"/>
      <c r="O355" s="391"/>
      <c r="P355" s="391"/>
      <c r="Q355" s="391"/>
    </row>
    <row r="356" spans="3:17" ht="15.75" customHeight="1">
      <c r="C356" s="391"/>
      <c r="D356" s="391"/>
      <c r="M356" s="391"/>
      <c r="N356" s="391"/>
      <c r="O356" s="391"/>
      <c r="P356" s="391"/>
      <c r="Q356" s="391"/>
    </row>
    <row r="357" spans="3:17" ht="15.75" customHeight="1">
      <c r="C357" s="391"/>
      <c r="D357" s="391"/>
      <c r="M357" s="391"/>
      <c r="N357" s="391"/>
      <c r="O357" s="391"/>
      <c r="P357" s="391"/>
      <c r="Q357" s="391"/>
    </row>
    <row r="358" spans="3:17" ht="15.75" customHeight="1">
      <c r="C358" s="391"/>
      <c r="D358" s="391"/>
      <c r="M358" s="391"/>
      <c r="N358" s="391"/>
      <c r="O358" s="391"/>
      <c r="P358" s="391"/>
      <c r="Q358" s="391"/>
    </row>
    <row r="359" spans="3:17" ht="15.75" customHeight="1">
      <c r="C359" s="391"/>
      <c r="D359" s="391"/>
      <c r="M359" s="391"/>
      <c r="N359" s="391"/>
      <c r="O359" s="391"/>
      <c r="P359" s="391"/>
      <c r="Q359" s="391"/>
    </row>
    <row r="360" spans="3:17" ht="15.75" customHeight="1">
      <c r="C360" s="391"/>
      <c r="D360" s="391"/>
      <c r="M360" s="391"/>
      <c r="N360" s="391"/>
      <c r="O360" s="391"/>
      <c r="P360" s="391"/>
      <c r="Q360" s="391"/>
    </row>
    <row r="361" spans="3:17" ht="15.75" customHeight="1">
      <c r="C361" s="391"/>
      <c r="D361" s="391"/>
      <c r="M361" s="391"/>
      <c r="N361" s="391"/>
      <c r="O361" s="391"/>
      <c r="P361" s="391"/>
      <c r="Q361" s="391"/>
    </row>
    <row r="362" spans="3:17" ht="15.75" customHeight="1">
      <c r="C362" s="391"/>
      <c r="D362" s="391"/>
      <c r="M362" s="391"/>
      <c r="N362" s="391"/>
      <c r="O362" s="391"/>
      <c r="P362" s="391"/>
      <c r="Q362" s="391"/>
    </row>
    <row r="363" spans="3:17" ht="15.75" customHeight="1">
      <c r="C363" s="391"/>
      <c r="D363" s="391"/>
      <c r="M363" s="391"/>
      <c r="N363" s="391"/>
      <c r="O363" s="391"/>
      <c r="P363" s="391"/>
      <c r="Q363" s="391"/>
    </row>
    <row r="364" spans="3:17" ht="15.75" customHeight="1">
      <c r="C364" s="391"/>
      <c r="D364" s="391"/>
      <c r="M364" s="391"/>
      <c r="N364" s="391"/>
      <c r="O364" s="391"/>
      <c r="P364" s="391"/>
      <c r="Q364" s="391"/>
    </row>
    <row r="365" spans="3:17" ht="15.75" customHeight="1">
      <c r="C365" s="391"/>
      <c r="D365" s="391"/>
      <c r="M365" s="391"/>
      <c r="N365" s="391"/>
      <c r="O365" s="391"/>
      <c r="P365" s="391"/>
      <c r="Q365" s="391"/>
    </row>
    <row r="366" spans="3:17" ht="15.75" customHeight="1">
      <c r="C366" s="391"/>
      <c r="D366" s="391"/>
      <c r="M366" s="391"/>
      <c r="N366" s="391"/>
      <c r="O366" s="391"/>
      <c r="P366" s="391"/>
      <c r="Q366" s="391"/>
    </row>
    <row r="367" spans="3:17" ht="15.75" customHeight="1">
      <c r="C367" s="391"/>
      <c r="D367" s="391"/>
      <c r="M367" s="391"/>
      <c r="N367" s="391"/>
      <c r="O367" s="391"/>
      <c r="P367" s="391"/>
      <c r="Q367" s="391"/>
    </row>
    <row r="368" spans="3:17" ht="15.75" customHeight="1">
      <c r="C368" s="391"/>
      <c r="D368" s="391"/>
      <c r="M368" s="391"/>
      <c r="N368" s="391"/>
      <c r="O368" s="391"/>
      <c r="P368" s="391"/>
      <c r="Q368" s="391"/>
    </row>
    <row r="369" spans="3:17" ht="15.75" customHeight="1">
      <c r="C369" s="391"/>
      <c r="D369" s="391"/>
      <c r="M369" s="391"/>
      <c r="N369" s="391"/>
      <c r="O369" s="391"/>
      <c r="P369" s="391"/>
      <c r="Q369" s="391"/>
    </row>
    <row r="370" spans="3:17" ht="15.75" customHeight="1">
      <c r="C370" s="391"/>
      <c r="D370" s="391"/>
      <c r="M370" s="391"/>
      <c r="N370" s="391"/>
      <c r="O370" s="391"/>
      <c r="P370" s="391"/>
      <c r="Q370" s="391"/>
    </row>
    <row r="371" spans="3:17" ht="15.75" customHeight="1">
      <c r="C371" s="391"/>
      <c r="D371" s="391"/>
      <c r="M371" s="391"/>
      <c r="N371" s="391"/>
      <c r="O371" s="391"/>
      <c r="P371" s="391"/>
      <c r="Q371" s="391"/>
    </row>
    <row r="372" spans="3:17" ht="15.75" customHeight="1">
      <c r="C372" s="391"/>
      <c r="D372" s="391"/>
      <c r="M372" s="391"/>
      <c r="N372" s="391"/>
      <c r="O372" s="391"/>
      <c r="P372" s="391"/>
      <c r="Q372" s="391"/>
    </row>
    <row r="373" spans="3:17" ht="15.75" customHeight="1">
      <c r="C373" s="391"/>
      <c r="D373" s="391"/>
      <c r="M373" s="391"/>
      <c r="N373" s="391"/>
      <c r="O373" s="391"/>
      <c r="P373" s="391"/>
      <c r="Q373" s="391"/>
    </row>
    <row r="374" spans="3:17" ht="15.75" customHeight="1">
      <c r="C374" s="391"/>
      <c r="D374" s="391"/>
      <c r="M374" s="391"/>
      <c r="N374" s="391"/>
      <c r="O374" s="391"/>
      <c r="P374" s="391"/>
      <c r="Q374" s="391"/>
    </row>
    <row r="375" spans="3:17" ht="15.75" customHeight="1">
      <c r="C375" s="391"/>
      <c r="D375" s="391"/>
      <c r="M375" s="391"/>
      <c r="N375" s="391"/>
      <c r="O375" s="391"/>
      <c r="P375" s="391"/>
      <c r="Q375" s="391"/>
    </row>
    <row r="376" spans="3:17" ht="15.75" customHeight="1">
      <c r="C376" s="391"/>
      <c r="D376" s="391"/>
      <c r="M376" s="391"/>
      <c r="N376" s="391"/>
      <c r="O376" s="391"/>
      <c r="P376" s="391"/>
      <c r="Q376" s="391"/>
    </row>
    <row r="377" spans="3:17" ht="15.75" customHeight="1">
      <c r="C377" s="391"/>
      <c r="D377" s="391"/>
      <c r="M377" s="391"/>
      <c r="N377" s="391"/>
      <c r="O377" s="391"/>
      <c r="P377" s="391"/>
      <c r="Q377" s="391"/>
    </row>
    <row r="378" spans="3:17" ht="15.75" customHeight="1">
      <c r="C378" s="391"/>
      <c r="D378" s="391"/>
      <c r="M378" s="391"/>
      <c r="N378" s="391"/>
      <c r="O378" s="391"/>
      <c r="P378" s="391"/>
      <c r="Q378" s="391"/>
    </row>
    <row r="379" spans="3:17" ht="15.75" customHeight="1">
      <c r="C379" s="391"/>
      <c r="D379" s="391"/>
      <c r="M379" s="391"/>
      <c r="N379" s="391"/>
      <c r="O379" s="391"/>
      <c r="P379" s="391"/>
      <c r="Q379" s="391"/>
    </row>
    <row r="380" spans="3:17" ht="15.75" customHeight="1">
      <c r="C380" s="391"/>
      <c r="D380" s="391"/>
      <c r="M380" s="391"/>
      <c r="N380" s="391"/>
      <c r="O380" s="391"/>
      <c r="P380" s="391"/>
      <c r="Q380" s="391"/>
    </row>
    <row r="381" spans="3:17" ht="15.75" customHeight="1">
      <c r="C381" s="391"/>
      <c r="D381" s="391"/>
      <c r="M381" s="391"/>
      <c r="N381" s="391"/>
      <c r="O381" s="391"/>
      <c r="P381" s="391"/>
      <c r="Q381" s="391"/>
    </row>
    <row r="382" spans="3:17" ht="15.75" customHeight="1">
      <c r="C382" s="391"/>
      <c r="D382" s="391"/>
      <c r="M382" s="391"/>
      <c r="N382" s="391"/>
      <c r="O382" s="391"/>
      <c r="P382" s="391"/>
      <c r="Q382" s="391"/>
    </row>
    <row r="383" spans="3:17" ht="15.75" customHeight="1">
      <c r="C383" s="391"/>
      <c r="D383" s="391"/>
      <c r="M383" s="391"/>
      <c r="N383" s="391"/>
      <c r="O383" s="391"/>
      <c r="P383" s="391"/>
      <c r="Q383" s="391"/>
    </row>
    <row r="384" spans="3:17" ht="15.75" customHeight="1">
      <c r="C384" s="391"/>
      <c r="D384" s="391"/>
      <c r="M384" s="391"/>
      <c r="N384" s="391"/>
      <c r="O384" s="391"/>
      <c r="P384" s="391"/>
      <c r="Q384" s="391"/>
    </row>
    <row r="385" spans="3:17" ht="15.75" customHeight="1">
      <c r="C385" s="391"/>
      <c r="D385" s="391"/>
      <c r="M385" s="391"/>
      <c r="N385" s="391"/>
      <c r="O385" s="391"/>
      <c r="P385" s="391"/>
      <c r="Q385" s="391"/>
    </row>
    <row r="386" spans="3:17" ht="15.75" customHeight="1">
      <c r="C386" s="391"/>
      <c r="D386" s="391"/>
      <c r="M386" s="391"/>
      <c r="N386" s="391"/>
      <c r="O386" s="391"/>
      <c r="P386" s="391"/>
      <c r="Q386" s="391"/>
    </row>
    <row r="387" spans="3:17" ht="15.75" customHeight="1">
      <c r="C387" s="391"/>
      <c r="D387" s="391"/>
      <c r="M387" s="391"/>
      <c r="N387" s="391"/>
      <c r="O387" s="391"/>
      <c r="P387" s="391"/>
      <c r="Q387" s="391"/>
    </row>
    <row r="388" spans="3:17" ht="15.75" customHeight="1">
      <c r="C388" s="391"/>
      <c r="D388" s="391"/>
      <c r="M388" s="391"/>
      <c r="N388" s="391"/>
      <c r="O388" s="391"/>
      <c r="P388" s="391"/>
      <c r="Q388" s="391"/>
    </row>
    <row r="389" spans="3:17" ht="15.75" customHeight="1">
      <c r="C389" s="391"/>
      <c r="D389" s="391"/>
      <c r="M389" s="391"/>
      <c r="N389" s="391"/>
      <c r="O389" s="391"/>
      <c r="P389" s="391"/>
      <c r="Q389" s="391"/>
    </row>
    <row r="390" spans="3:17" ht="15.75" customHeight="1">
      <c r="C390" s="391"/>
      <c r="D390" s="391"/>
      <c r="M390" s="391"/>
      <c r="N390" s="391"/>
      <c r="O390" s="391"/>
      <c r="P390" s="391"/>
      <c r="Q390" s="391"/>
    </row>
    <row r="391" spans="3:17" ht="15.75" customHeight="1">
      <c r="C391" s="391"/>
      <c r="D391" s="391"/>
      <c r="M391" s="391"/>
      <c r="N391" s="391"/>
      <c r="O391" s="391"/>
      <c r="P391" s="391"/>
      <c r="Q391" s="391"/>
    </row>
    <row r="392" spans="3:17" ht="15.75" customHeight="1">
      <c r="C392" s="391"/>
      <c r="D392" s="391"/>
      <c r="M392" s="391"/>
      <c r="N392" s="391"/>
      <c r="O392" s="391"/>
      <c r="P392" s="391"/>
      <c r="Q392" s="391"/>
    </row>
    <row r="393" spans="3:17" ht="15.75" customHeight="1">
      <c r="C393" s="391"/>
      <c r="D393" s="391"/>
      <c r="M393" s="391"/>
      <c r="N393" s="391"/>
      <c r="O393" s="391"/>
      <c r="P393" s="391"/>
      <c r="Q393" s="391"/>
    </row>
    <row r="394" spans="3:17" ht="15.75" customHeight="1">
      <c r="C394" s="391"/>
      <c r="D394" s="391"/>
      <c r="M394" s="391"/>
      <c r="N394" s="391"/>
      <c r="O394" s="391"/>
      <c r="P394" s="391"/>
      <c r="Q394" s="391"/>
    </row>
    <row r="395" spans="3:17" ht="15.75" customHeight="1">
      <c r="C395" s="391"/>
      <c r="D395" s="391"/>
      <c r="M395" s="391"/>
      <c r="N395" s="391"/>
      <c r="O395" s="391"/>
      <c r="P395" s="391"/>
      <c r="Q395" s="391"/>
    </row>
    <row r="396" spans="3:17" ht="15.75" customHeight="1">
      <c r="C396" s="391"/>
      <c r="D396" s="391"/>
      <c r="M396" s="391"/>
      <c r="N396" s="391"/>
      <c r="O396" s="391"/>
      <c r="P396" s="391"/>
      <c r="Q396" s="391"/>
    </row>
    <row r="397" spans="3:17" ht="15.75" customHeight="1">
      <c r="C397" s="391"/>
      <c r="D397" s="391"/>
      <c r="M397" s="391"/>
      <c r="N397" s="391"/>
      <c r="O397" s="391"/>
      <c r="P397" s="391"/>
      <c r="Q397" s="391"/>
    </row>
    <row r="398" spans="3:17" ht="15.75" customHeight="1">
      <c r="C398" s="391"/>
      <c r="D398" s="391"/>
      <c r="M398" s="391"/>
      <c r="N398" s="391"/>
      <c r="O398" s="391"/>
      <c r="P398" s="391"/>
      <c r="Q398" s="391"/>
    </row>
    <row r="399" spans="3:17" ht="15.75" customHeight="1">
      <c r="C399" s="391"/>
      <c r="D399" s="391"/>
      <c r="M399" s="391"/>
      <c r="N399" s="391"/>
      <c r="O399" s="391"/>
      <c r="P399" s="391"/>
      <c r="Q399" s="391"/>
    </row>
    <row r="400" spans="3:17" ht="15.75" customHeight="1">
      <c r="C400" s="391"/>
      <c r="D400" s="391"/>
      <c r="M400" s="391"/>
      <c r="N400" s="391"/>
      <c r="O400" s="391"/>
      <c r="P400" s="391"/>
      <c r="Q400" s="391"/>
    </row>
    <row r="401" spans="3:17" ht="15.75" customHeight="1">
      <c r="C401" s="391"/>
      <c r="D401" s="391"/>
      <c r="M401" s="391"/>
      <c r="N401" s="391"/>
      <c r="O401" s="391"/>
      <c r="P401" s="391"/>
      <c r="Q401" s="391"/>
    </row>
    <row r="402" spans="3:17" ht="15.75" customHeight="1">
      <c r="C402" s="391"/>
      <c r="D402" s="391"/>
      <c r="M402" s="391"/>
      <c r="N402" s="391"/>
      <c r="O402" s="391"/>
      <c r="P402" s="391"/>
      <c r="Q402" s="391"/>
    </row>
    <row r="403" spans="3:17" ht="15.75" customHeight="1">
      <c r="C403" s="391"/>
      <c r="D403" s="391"/>
      <c r="M403" s="391"/>
      <c r="N403" s="391"/>
      <c r="O403" s="391"/>
      <c r="P403" s="391"/>
      <c r="Q403" s="391"/>
    </row>
    <row r="404" spans="3:17" ht="15.75" customHeight="1">
      <c r="C404" s="391"/>
      <c r="D404" s="391"/>
      <c r="M404" s="391"/>
      <c r="N404" s="391"/>
      <c r="O404" s="391"/>
      <c r="P404" s="391"/>
      <c r="Q404" s="391"/>
    </row>
    <row r="405" spans="3:17" ht="15.75" customHeight="1">
      <c r="C405" s="391"/>
      <c r="D405" s="391"/>
      <c r="M405" s="391"/>
      <c r="N405" s="391"/>
      <c r="O405" s="391"/>
      <c r="P405" s="391"/>
      <c r="Q405" s="391"/>
    </row>
    <row r="406" spans="3:17" ht="15.75" customHeight="1">
      <c r="C406" s="391"/>
      <c r="D406" s="391"/>
      <c r="M406" s="391"/>
      <c r="N406" s="391"/>
      <c r="O406" s="391"/>
      <c r="P406" s="391"/>
      <c r="Q406" s="391"/>
    </row>
    <row r="407" spans="3:17" ht="15.75" customHeight="1">
      <c r="C407" s="391"/>
      <c r="D407" s="391"/>
      <c r="M407" s="391"/>
      <c r="N407" s="391"/>
      <c r="O407" s="391"/>
      <c r="P407" s="391"/>
      <c r="Q407" s="391"/>
    </row>
    <row r="408" spans="3:17" ht="15.75" customHeight="1">
      <c r="C408" s="391"/>
      <c r="D408" s="391"/>
      <c r="M408" s="391"/>
      <c r="N408" s="391"/>
      <c r="O408" s="391"/>
      <c r="P408" s="391"/>
      <c r="Q408" s="391"/>
    </row>
    <row r="409" spans="3:17" ht="15.75" customHeight="1">
      <c r="C409" s="391"/>
      <c r="D409" s="391"/>
      <c r="M409" s="391"/>
      <c r="N409" s="391"/>
      <c r="O409" s="391"/>
      <c r="P409" s="391"/>
      <c r="Q409" s="391"/>
    </row>
    <row r="410" spans="3:17" ht="15.75" customHeight="1">
      <c r="C410" s="391"/>
      <c r="D410" s="391"/>
      <c r="M410" s="391"/>
      <c r="N410" s="391"/>
      <c r="O410" s="391"/>
      <c r="P410" s="391"/>
      <c r="Q410" s="391"/>
    </row>
    <row r="411" spans="3:17" ht="15.75" customHeight="1">
      <c r="C411" s="391"/>
      <c r="D411" s="391"/>
      <c r="M411" s="391"/>
      <c r="N411" s="391"/>
      <c r="O411" s="391"/>
      <c r="P411" s="391"/>
      <c r="Q411" s="391"/>
    </row>
    <row r="412" spans="3:17" ht="15.75" customHeight="1">
      <c r="C412" s="391"/>
      <c r="D412" s="391"/>
      <c r="M412" s="391"/>
      <c r="N412" s="391"/>
      <c r="O412" s="391"/>
      <c r="P412" s="391"/>
      <c r="Q412" s="391"/>
    </row>
    <row r="413" spans="3:17" ht="15.75" customHeight="1">
      <c r="C413" s="391"/>
      <c r="D413" s="391"/>
      <c r="M413" s="391"/>
      <c r="N413" s="391"/>
      <c r="O413" s="391"/>
      <c r="P413" s="391"/>
      <c r="Q413" s="391"/>
    </row>
    <row r="414" spans="3:17" ht="15.75" customHeight="1">
      <c r="C414" s="391"/>
      <c r="D414" s="391"/>
      <c r="M414" s="391"/>
      <c r="N414" s="391"/>
      <c r="O414" s="391"/>
      <c r="P414" s="391"/>
      <c r="Q414" s="391"/>
    </row>
    <row r="415" spans="3:17" ht="15.75" customHeight="1">
      <c r="C415" s="391"/>
      <c r="D415" s="391"/>
      <c r="M415" s="391"/>
      <c r="N415" s="391"/>
      <c r="O415" s="391"/>
      <c r="P415" s="391"/>
      <c r="Q415" s="391"/>
    </row>
    <row r="416" spans="3:17" ht="15.75" customHeight="1">
      <c r="C416" s="391"/>
      <c r="D416" s="391"/>
      <c r="M416" s="391"/>
      <c r="N416" s="391"/>
      <c r="O416" s="391"/>
      <c r="P416" s="391"/>
      <c r="Q416" s="391"/>
    </row>
    <row r="417" spans="3:17" ht="15.75" customHeight="1">
      <c r="C417" s="391"/>
      <c r="D417" s="391"/>
      <c r="M417" s="391"/>
      <c r="N417" s="391"/>
      <c r="O417" s="391"/>
      <c r="P417" s="391"/>
      <c r="Q417" s="391"/>
    </row>
    <row r="418" spans="3:17" ht="15.75" customHeight="1">
      <c r="C418" s="391"/>
      <c r="D418" s="391"/>
      <c r="M418" s="391"/>
      <c r="N418" s="391"/>
      <c r="O418" s="391"/>
      <c r="P418" s="391"/>
      <c r="Q418" s="391"/>
    </row>
    <row r="419" spans="3:17" ht="15.75" customHeight="1">
      <c r="C419" s="391"/>
      <c r="D419" s="391"/>
      <c r="M419" s="391"/>
      <c r="N419" s="391"/>
      <c r="O419" s="391"/>
      <c r="P419" s="391"/>
      <c r="Q419" s="391"/>
    </row>
    <row r="420" spans="3:17" ht="15.75" customHeight="1">
      <c r="C420" s="391"/>
      <c r="D420" s="391"/>
      <c r="M420" s="391"/>
      <c r="N420" s="391"/>
      <c r="O420" s="391"/>
      <c r="P420" s="391"/>
      <c r="Q420" s="391"/>
    </row>
    <row r="421" spans="3:17" ht="15.75" customHeight="1">
      <c r="C421" s="391"/>
      <c r="D421" s="391"/>
      <c r="M421" s="391"/>
      <c r="N421" s="391"/>
      <c r="O421" s="391"/>
      <c r="P421" s="391"/>
      <c r="Q421" s="391"/>
    </row>
    <row r="422" spans="3:17" ht="15.75" customHeight="1">
      <c r="C422" s="391"/>
      <c r="D422" s="391"/>
      <c r="M422" s="391"/>
      <c r="N422" s="391"/>
      <c r="O422" s="391"/>
      <c r="P422" s="391"/>
      <c r="Q422" s="391"/>
    </row>
    <row r="423" spans="3:17" ht="15.75" customHeight="1">
      <c r="C423" s="391"/>
      <c r="D423" s="391"/>
      <c r="M423" s="391"/>
      <c r="N423" s="391"/>
      <c r="O423" s="391"/>
      <c r="P423" s="391"/>
      <c r="Q423" s="391"/>
    </row>
    <row r="424" spans="3:17" ht="15.75" customHeight="1">
      <c r="C424" s="391"/>
      <c r="D424" s="391"/>
      <c r="M424" s="391"/>
      <c r="N424" s="391"/>
      <c r="O424" s="391"/>
      <c r="P424" s="391"/>
      <c r="Q424" s="391"/>
    </row>
    <row r="425" spans="3:17" ht="15.75" customHeight="1">
      <c r="C425" s="391"/>
      <c r="D425" s="391"/>
      <c r="M425" s="391"/>
      <c r="N425" s="391"/>
      <c r="O425" s="391"/>
      <c r="P425" s="391"/>
      <c r="Q425" s="391"/>
    </row>
    <row r="426" spans="3:17" ht="15.75" customHeight="1">
      <c r="C426" s="391"/>
      <c r="D426" s="391"/>
      <c r="M426" s="391"/>
      <c r="N426" s="391"/>
      <c r="O426" s="391"/>
      <c r="P426" s="391"/>
      <c r="Q426" s="391"/>
    </row>
    <row r="427" spans="3:17" ht="15.75" customHeight="1">
      <c r="C427" s="391"/>
      <c r="D427" s="391"/>
      <c r="M427" s="391"/>
      <c r="N427" s="391"/>
      <c r="O427" s="391"/>
      <c r="P427" s="391"/>
      <c r="Q427" s="391"/>
    </row>
    <row r="428" spans="3:17" ht="15.75" customHeight="1">
      <c r="C428" s="391"/>
      <c r="D428" s="391"/>
      <c r="M428" s="391"/>
      <c r="N428" s="391"/>
      <c r="O428" s="391"/>
      <c r="P428" s="391"/>
      <c r="Q428" s="391"/>
    </row>
    <row r="429" spans="3:17" ht="15.75" customHeight="1">
      <c r="C429" s="391"/>
      <c r="D429" s="391"/>
      <c r="M429" s="391"/>
      <c r="N429" s="391"/>
      <c r="O429" s="391"/>
      <c r="P429" s="391"/>
      <c r="Q429" s="391"/>
    </row>
    <row r="430" spans="3:17" ht="15.75" customHeight="1">
      <c r="C430" s="391"/>
      <c r="D430" s="391"/>
      <c r="M430" s="391"/>
      <c r="N430" s="391"/>
      <c r="O430" s="391"/>
      <c r="P430" s="391"/>
      <c r="Q430" s="391"/>
    </row>
    <row r="431" spans="3:17" ht="15.75" customHeight="1">
      <c r="C431" s="391"/>
      <c r="D431" s="391"/>
      <c r="M431" s="391"/>
      <c r="N431" s="391"/>
      <c r="O431" s="391"/>
      <c r="P431" s="391"/>
      <c r="Q431" s="391"/>
    </row>
    <row r="432" spans="3:17" ht="15.75" customHeight="1">
      <c r="C432" s="391"/>
      <c r="D432" s="391"/>
      <c r="M432" s="391"/>
      <c r="N432" s="391"/>
      <c r="O432" s="391"/>
      <c r="P432" s="391"/>
      <c r="Q432" s="391"/>
    </row>
    <row r="433" spans="3:17" ht="15.75" customHeight="1">
      <c r="C433" s="391"/>
      <c r="D433" s="391"/>
      <c r="M433" s="391"/>
      <c r="N433" s="391"/>
      <c r="O433" s="391"/>
      <c r="P433" s="391"/>
      <c r="Q433" s="391"/>
    </row>
    <row r="434" spans="3:17" ht="15.75" customHeight="1">
      <c r="C434" s="391"/>
      <c r="D434" s="391"/>
      <c r="M434" s="391"/>
      <c r="N434" s="391"/>
      <c r="O434" s="391"/>
      <c r="P434" s="391"/>
      <c r="Q434" s="391"/>
    </row>
    <row r="435" spans="3:17" ht="15.75" customHeight="1">
      <c r="C435" s="391"/>
      <c r="D435" s="391"/>
      <c r="M435" s="391"/>
      <c r="N435" s="391"/>
      <c r="O435" s="391"/>
      <c r="P435" s="391"/>
      <c r="Q435" s="391"/>
    </row>
    <row r="436" spans="3:17" ht="15.75" customHeight="1">
      <c r="C436" s="391"/>
      <c r="D436" s="391"/>
      <c r="M436" s="391"/>
      <c r="N436" s="391"/>
      <c r="O436" s="391"/>
      <c r="P436" s="391"/>
      <c r="Q436" s="391"/>
    </row>
    <row r="437" spans="3:17" ht="15.75" customHeight="1">
      <c r="C437" s="391"/>
      <c r="D437" s="391"/>
      <c r="M437" s="391"/>
      <c r="N437" s="391"/>
      <c r="O437" s="391"/>
      <c r="P437" s="391"/>
      <c r="Q437" s="391"/>
    </row>
    <row r="438" spans="3:17" ht="15.75" customHeight="1">
      <c r="C438" s="391"/>
      <c r="D438" s="391"/>
      <c r="M438" s="391"/>
      <c r="N438" s="391"/>
      <c r="O438" s="391"/>
      <c r="P438" s="391"/>
      <c r="Q438" s="391"/>
    </row>
    <row r="439" spans="3:17" ht="15.75" customHeight="1">
      <c r="C439" s="391"/>
      <c r="D439" s="391"/>
      <c r="M439" s="391"/>
      <c r="N439" s="391"/>
      <c r="O439" s="391"/>
      <c r="P439" s="391"/>
      <c r="Q439" s="391"/>
    </row>
    <row r="440" spans="3:17" ht="15.75" customHeight="1">
      <c r="C440" s="391"/>
      <c r="D440" s="391"/>
      <c r="M440" s="391"/>
      <c r="N440" s="391"/>
      <c r="O440" s="391"/>
      <c r="P440" s="391"/>
      <c r="Q440" s="391"/>
    </row>
    <row r="441" spans="3:17" ht="15.75" customHeight="1">
      <c r="C441" s="391"/>
      <c r="D441" s="391"/>
      <c r="M441" s="391"/>
      <c r="N441" s="391"/>
      <c r="O441" s="391"/>
      <c r="P441" s="391"/>
      <c r="Q441" s="391"/>
    </row>
    <row r="442" spans="3:17" ht="15.75" customHeight="1">
      <c r="C442" s="391"/>
      <c r="D442" s="391"/>
      <c r="M442" s="391"/>
      <c r="N442" s="391"/>
      <c r="O442" s="391"/>
      <c r="P442" s="391"/>
      <c r="Q442" s="391"/>
    </row>
    <row r="443" spans="3:17" ht="15.75" customHeight="1">
      <c r="C443" s="391"/>
      <c r="D443" s="391"/>
      <c r="M443" s="391"/>
      <c r="N443" s="391"/>
      <c r="O443" s="391"/>
      <c r="P443" s="391"/>
      <c r="Q443" s="391"/>
    </row>
    <row r="444" spans="3:17" ht="15.75" customHeight="1">
      <c r="C444" s="391"/>
      <c r="D444" s="391"/>
      <c r="M444" s="391"/>
      <c r="N444" s="391"/>
      <c r="O444" s="391"/>
      <c r="P444" s="391"/>
      <c r="Q444" s="391"/>
    </row>
    <row r="445" spans="3:17" ht="15.75" customHeight="1">
      <c r="C445" s="391"/>
      <c r="D445" s="391"/>
      <c r="M445" s="391"/>
      <c r="N445" s="391"/>
      <c r="O445" s="391"/>
      <c r="P445" s="391"/>
      <c r="Q445" s="391"/>
    </row>
    <row r="446" spans="3:17" ht="15.75" customHeight="1">
      <c r="C446" s="391"/>
      <c r="D446" s="391"/>
      <c r="M446" s="391"/>
      <c r="N446" s="391"/>
      <c r="O446" s="391"/>
      <c r="P446" s="391"/>
      <c r="Q446" s="391"/>
    </row>
    <row r="447" spans="3:17" ht="15.75" customHeight="1">
      <c r="C447" s="391"/>
      <c r="D447" s="391"/>
      <c r="M447" s="391"/>
      <c r="N447" s="391"/>
      <c r="O447" s="391"/>
      <c r="P447" s="391"/>
      <c r="Q447" s="391"/>
    </row>
    <row r="448" spans="3:17" ht="15.75" customHeight="1">
      <c r="C448" s="391"/>
      <c r="D448" s="391"/>
      <c r="M448" s="391"/>
      <c r="N448" s="391"/>
      <c r="O448" s="391"/>
      <c r="P448" s="391"/>
      <c r="Q448" s="391"/>
    </row>
    <row r="449" spans="3:17" ht="15.75" customHeight="1">
      <c r="C449" s="391"/>
      <c r="D449" s="391"/>
      <c r="M449" s="391"/>
      <c r="N449" s="391"/>
      <c r="O449" s="391"/>
      <c r="P449" s="391"/>
      <c r="Q449" s="391"/>
    </row>
    <row r="450" spans="3:17" ht="15.75" customHeight="1">
      <c r="C450" s="391"/>
      <c r="D450" s="391"/>
      <c r="M450" s="391"/>
      <c r="N450" s="391"/>
      <c r="O450" s="391"/>
      <c r="P450" s="391"/>
      <c r="Q450" s="391"/>
    </row>
    <row r="451" spans="3:17" ht="15.75" customHeight="1">
      <c r="C451" s="391"/>
      <c r="D451" s="391"/>
      <c r="M451" s="391"/>
      <c r="N451" s="391"/>
      <c r="O451" s="391"/>
      <c r="P451" s="391"/>
      <c r="Q451" s="391"/>
    </row>
    <row r="452" spans="3:17" ht="15.75" customHeight="1">
      <c r="C452" s="391"/>
      <c r="D452" s="391"/>
      <c r="M452" s="391"/>
      <c r="N452" s="391"/>
      <c r="O452" s="391"/>
      <c r="P452" s="391"/>
      <c r="Q452" s="391"/>
    </row>
    <row r="453" spans="3:17" ht="15.75" customHeight="1">
      <c r="C453" s="391"/>
      <c r="D453" s="391"/>
      <c r="M453" s="391"/>
      <c r="N453" s="391"/>
      <c r="O453" s="391"/>
      <c r="P453" s="391"/>
      <c r="Q453" s="391"/>
    </row>
    <row r="454" spans="3:17" ht="15.75" customHeight="1">
      <c r="C454" s="391"/>
      <c r="D454" s="391"/>
      <c r="M454" s="391"/>
      <c r="N454" s="391"/>
      <c r="O454" s="391"/>
      <c r="P454" s="391"/>
      <c r="Q454" s="391"/>
    </row>
    <row r="455" spans="3:17" ht="15.75" customHeight="1">
      <c r="C455" s="391"/>
      <c r="D455" s="391"/>
      <c r="M455" s="391"/>
      <c r="N455" s="391"/>
      <c r="O455" s="391"/>
      <c r="P455" s="391"/>
      <c r="Q455" s="391"/>
    </row>
    <row r="456" spans="3:17" ht="15.75" customHeight="1">
      <c r="C456" s="391"/>
      <c r="D456" s="391"/>
      <c r="M456" s="391"/>
      <c r="N456" s="391"/>
      <c r="O456" s="391"/>
      <c r="P456" s="391"/>
      <c r="Q456" s="391"/>
    </row>
    <row r="457" spans="3:17" ht="15.75" customHeight="1">
      <c r="C457" s="391"/>
      <c r="D457" s="391"/>
      <c r="M457" s="391"/>
      <c r="N457" s="391"/>
      <c r="O457" s="391"/>
      <c r="P457" s="391"/>
      <c r="Q457" s="391"/>
    </row>
    <row r="458" spans="3:17" ht="15.75" customHeight="1">
      <c r="C458" s="391"/>
      <c r="D458" s="391"/>
      <c r="M458" s="391"/>
      <c r="N458" s="391"/>
      <c r="O458" s="391"/>
      <c r="P458" s="391"/>
      <c r="Q458" s="391"/>
    </row>
    <row r="459" spans="3:17" ht="15.75" customHeight="1">
      <c r="C459" s="391"/>
      <c r="D459" s="391"/>
      <c r="M459" s="391"/>
      <c r="N459" s="391"/>
      <c r="O459" s="391"/>
      <c r="P459" s="391"/>
      <c r="Q459" s="391"/>
    </row>
    <row r="460" spans="3:17" ht="15.75" customHeight="1">
      <c r="C460" s="391"/>
      <c r="D460" s="391"/>
      <c r="M460" s="391"/>
      <c r="N460" s="391"/>
      <c r="O460" s="391"/>
      <c r="P460" s="391"/>
      <c r="Q460" s="391"/>
    </row>
    <row r="461" spans="3:17" ht="15.75" customHeight="1">
      <c r="C461" s="391"/>
      <c r="D461" s="391"/>
      <c r="M461" s="391"/>
      <c r="N461" s="391"/>
      <c r="O461" s="391"/>
      <c r="P461" s="391"/>
      <c r="Q461" s="391"/>
    </row>
    <row r="462" spans="3:17" ht="15.75" customHeight="1">
      <c r="C462" s="391"/>
      <c r="D462" s="391"/>
      <c r="M462" s="391"/>
      <c r="N462" s="391"/>
      <c r="O462" s="391"/>
      <c r="P462" s="391"/>
      <c r="Q462" s="391"/>
    </row>
    <row r="463" spans="3:17" ht="15.75" customHeight="1">
      <c r="C463" s="391"/>
      <c r="D463" s="391"/>
      <c r="M463" s="391"/>
      <c r="N463" s="391"/>
      <c r="O463" s="391"/>
      <c r="P463" s="391"/>
      <c r="Q463" s="391"/>
    </row>
    <row r="464" spans="3:17" ht="15.75" customHeight="1">
      <c r="C464" s="391"/>
      <c r="D464" s="391"/>
      <c r="M464" s="391"/>
      <c r="N464" s="391"/>
      <c r="O464" s="391"/>
      <c r="P464" s="391"/>
      <c r="Q464" s="391"/>
    </row>
    <row r="465" spans="3:17" ht="15.75" customHeight="1">
      <c r="C465" s="391"/>
      <c r="D465" s="391"/>
      <c r="M465" s="391"/>
      <c r="N465" s="391"/>
      <c r="O465" s="391"/>
      <c r="P465" s="391"/>
      <c r="Q465" s="391"/>
    </row>
    <row r="466" spans="3:17" ht="15.75" customHeight="1">
      <c r="C466" s="391"/>
      <c r="D466" s="391"/>
      <c r="M466" s="391"/>
      <c r="N466" s="391"/>
      <c r="O466" s="391"/>
      <c r="P466" s="391"/>
      <c r="Q466" s="391"/>
    </row>
    <row r="467" spans="3:17" ht="15.75" customHeight="1">
      <c r="C467" s="391"/>
      <c r="D467" s="391"/>
      <c r="M467" s="391"/>
      <c r="N467" s="391"/>
      <c r="O467" s="391"/>
      <c r="P467" s="391"/>
      <c r="Q467" s="391"/>
    </row>
    <row r="468" spans="3:17" ht="15.75" customHeight="1">
      <c r="C468" s="391"/>
      <c r="D468" s="391"/>
      <c r="M468" s="391"/>
      <c r="N468" s="391"/>
      <c r="O468" s="391"/>
      <c r="P468" s="391"/>
      <c r="Q468" s="391"/>
    </row>
    <row r="469" spans="3:17" ht="15.75" customHeight="1">
      <c r="C469" s="391"/>
      <c r="D469" s="391"/>
      <c r="M469" s="391"/>
      <c r="N469" s="391"/>
      <c r="O469" s="391"/>
      <c r="P469" s="391"/>
      <c r="Q469" s="391"/>
    </row>
    <row r="470" spans="3:17" ht="15.75" customHeight="1">
      <c r="C470" s="391"/>
      <c r="D470" s="391"/>
      <c r="M470" s="391"/>
      <c r="N470" s="391"/>
      <c r="O470" s="391"/>
      <c r="P470" s="391"/>
      <c r="Q470" s="391"/>
    </row>
    <row r="471" spans="3:17" ht="15.75" customHeight="1">
      <c r="C471" s="391"/>
      <c r="D471" s="391"/>
      <c r="M471" s="391"/>
      <c r="N471" s="391"/>
      <c r="O471" s="391"/>
      <c r="P471" s="391"/>
      <c r="Q471" s="391"/>
    </row>
    <row r="472" spans="3:17" ht="15.75" customHeight="1">
      <c r="C472" s="391"/>
      <c r="D472" s="391"/>
      <c r="M472" s="391"/>
      <c r="N472" s="391"/>
      <c r="O472" s="391"/>
      <c r="P472" s="391"/>
      <c r="Q472" s="391"/>
    </row>
    <row r="473" spans="3:17" ht="15.75" customHeight="1">
      <c r="C473" s="391"/>
      <c r="D473" s="391"/>
      <c r="M473" s="391"/>
      <c r="N473" s="391"/>
      <c r="O473" s="391"/>
      <c r="P473" s="391"/>
      <c r="Q473" s="391"/>
    </row>
    <row r="474" spans="3:17" ht="15.75" customHeight="1">
      <c r="C474" s="391"/>
      <c r="D474" s="391"/>
      <c r="M474" s="391"/>
      <c r="N474" s="391"/>
      <c r="O474" s="391"/>
      <c r="P474" s="391"/>
      <c r="Q474" s="391"/>
    </row>
    <row r="475" spans="3:17" ht="15.75" customHeight="1">
      <c r="C475" s="391"/>
      <c r="D475" s="391"/>
      <c r="M475" s="391"/>
      <c r="N475" s="391"/>
      <c r="O475" s="391"/>
      <c r="P475" s="391"/>
      <c r="Q475" s="391"/>
    </row>
    <row r="476" spans="3:17" ht="15.75" customHeight="1">
      <c r="C476" s="391"/>
      <c r="D476" s="391"/>
      <c r="M476" s="391"/>
      <c r="N476" s="391"/>
      <c r="O476" s="391"/>
      <c r="P476" s="391"/>
      <c r="Q476" s="391"/>
    </row>
    <row r="477" spans="3:17" ht="15.75" customHeight="1">
      <c r="C477" s="391"/>
      <c r="D477" s="391"/>
      <c r="M477" s="391"/>
      <c r="N477" s="391"/>
      <c r="O477" s="391"/>
      <c r="P477" s="391"/>
      <c r="Q477" s="391"/>
    </row>
    <row r="478" spans="3:17" ht="15.75" customHeight="1">
      <c r="C478" s="391"/>
      <c r="D478" s="391"/>
      <c r="M478" s="391"/>
      <c r="N478" s="391"/>
      <c r="O478" s="391"/>
      <c r="P478" s="391"/>
      <c r="Q478" s="391"/>
    </row>
    <row r="479" spans="3:17" ht="15.75" customHeight="1">
      <c r="C479" s="391"/>
      <c r="D479" s="391"/>
      <c r="M479" s="391"/>
      <c r="N479" s="391"/>
      <c r="O479" s="391"/>
      <c r="P479" s="391"/>
      <c r="Q479" s="391"/>
    </row>
    <row r="480" spans="3:17" ht="15.75" customHeight="1">
      <c r="C480" s="391"/>
      <c r="D480" s="391"/>
      <c r="M480" s="391"/>
      <c r="N480" s="391"/>
      <c r="O480" s="391"/>
      <c r="P480" s="391"/>
      <c r="Q480" s="391"/>
    </row>
    <row r="481" spans="3:17" ht="15.75" customHeight="1">
      <c r="C481" s="391"/>
      <c r="D481" s="391"/>
      <c r="M481" s="391"/>
      <c r="N481" s="391"/>
      <c r="O481" s="391"/>
      <c r="P481" s="391"/>
      <c r="Q481" s="391"/>
    </row>
    <row r="482" spans="3:17" ht="15.75" customHeight="1">
      <c r="C482" s="391"/>
      <c r="D482" s="391"/>
      <c r="M482" s="391"/>
      <c r="N482" s="391"/>
      <c r="O482" s="391"/>
      <c r="P482" s="391"/>
      <c r="Q482" s="391"/>
    </row>
    <row r="483" spans="3:17" ht="15.75" customHeight="1">
      <c r="C483" s="391"/>
      <c r="D483" s="391"/>
      <c r="M483" s="391"/>
      <c r="N483" s="391"/>
      <c r="O483" s="391"/>
      <c r="P483" s="391"/>
      <c r="Q483" s="391"/>
    </row>
    <row r="484" spans="3:17" ht="15.75" customHeight="1">
      <c r="C484" s="391"/>
      <c r="D484" s="391"/>
      <c r="M484" s="391"/>
      <c r="N484" s="391"/>
      <c r="O484" s="391"/>
      <c r="P484" s="391"/>
      <c r="Q484" s="391"/>
    </row>
    <row r="485" spans="3:17" ht="15.75" customHeight="1">
      <c r="C485" s="391"/>
      <c r="D485" s="391"/>
      <c r="M485" s="391"/>
      <c r="N485" s="391"/>
      <c r="O485" s="391"/>
      <c r="P485" s="391"/>
      <c r="Q485" s="391"/>
    </row>
    <row r="486" spans="3:17" ht="15.75" customHeight="1">
      <c r="C486" s="391"/>
      <c r="D486" s="391"/>
      <c r="M486" s="391"/>
      <c r="N486" s="391"/>
      <c r="O486" s="391"/>
      <c r="P486" s="391"/>
      <c r="Q486" s="391"/>
    </row>
    <row r="487" spans="3:17" ht="15.75" customHeight="1">
      <c r="C487" s="391"/>
      <c r="D487" s="391"/>
      <c r="M487" s="391"/>
      <c r="N487" s="391"/>
      <c r="O487" s="391"/>
      <c r="P487" s="391"/>
      <c r="Q487" s="391"/>
    </row>
    <row r="488" spans="3:17" ht="15.75" customHeight="1">
      <c r="C488" s="391"/>
      <c r="D488" s="391"/>
      <c r="M488" s="391"/>
      <c r="N488" s="391"/>
      <c r="O488" s="391"/>
      <c r="P488" s="391"/>
      <c r="Q488" s="391"/>
    </row>
    <row r="489" spans="3:17" ht="15.75" customHeight="1">
      <c r="C489" s="391"/>
      <c r="D489" s="391"/>
      <c r="M489" s="391"/>
      <c r="N489" s="391"/>
      <c r="O489" s="391"/>
      <c r="P489" s="391"/>
      <c r="Q489" s="391"/>
    </row>
    <row r="490" spans="3:17" ht="15.75" customHeight="1">
      <c r="C490" s="391"/>
      <c r="D490" s="391"/>
      <c r="M490" s="391"/>
      <c r="N490" s="391"/>
      <c r="O490" s="391"/>
      <c r="P490" s="391"/>
      <c r="Q490" s="391"/>
    </row>
    <row r="491" spans="3:17" ht="15.75" customHeight="1">
      <c r="C491" s="391"/>
      <c r="D491" s="391"/>
      <c r="M491" s="391"/>
      <c r="N491" s="391"/>
      <c r="O491" s="391"/>
      <c r="P491" s="391"/>
      <c r="Q491" s="391"/>
    </row>
    <row r="492" spans="3:17" ht="15.75" customHeight="1">
      <c r="C492" s="391"/>
      <c r="D492" s="391"/>
      <c r="M492" s="391"/>
      <c r="N492" s="391"/>
      <c r="O492" s="391"/>
      <c r="P492" s="391"/>
      <c r="Q492" s="391"/>
    </row>
    <row r="493" spans="3:17" ht="15.75" customHeight="1">
      <c r="C493" s="391"/>
      <c r="D493" s="391"/>
      <c r="M493" s="391"/>
      <c r="N493" s="391"/>
      <c r="O493" s="391"/>
      <c r="P493" s="391"/>
      <c r="Q493" s="391"/>
    </row>
    <row r="494" spans="3:17" ht="15.75" customHeight="1">
      <c r="C494" s="391"/>
      <c r="D494" s="391"/>
      <c r="M494" s="391"/>
      <c r="N494" s="391"/>
      <c r="O494" s="391"/>
      <c r="P494" s="391"/>
      <c r="Q494" s="391"/>
    </row>
    <row r="495" spans="3:17" ht="15.75" customHeight="1">
      <c r="C495" s="391"/>
      <c r="D495" s="391"/>
      <c r="M495" s="391"/>
      <c r="N495" s="391"/>
      <c r="O495" s="391"/>
      <c r="P495" s="391"/>
      <c r="Q495" s="391"/>
    </row>
    <row r="496" spans="3:17" ht="15.75" customHeight="1">
      <c r="C496" s="391"/>
      <c r="D496" s="391"/>
      <c r="M496" s="391"/>
      <c r="N496" s="391"/>
      <c r="O496" s="391"/>
      <c r="P496" s="391"/>
      <c r="Q496" s="391"/>
    </row>
    <row r="497" spans="3:17" ht="15.75" customHeight="1">
      <c r="C497" s="391"/>
      <c r="D497" s="391"/>
      <c r="M497" s="391"/>
      <c r="N497" s="391"/>
      <c r="O497" s="391"/>
      <c r="P497" s="391"/>
      <c r="Q497" s="391"/>
    </row>
    <row r="498" spans="3:17" ht="15.75" customHeight="1">
      <c r="C498" s="391"/>
      <c r="D498" s="391"/>
      <c r="M498" s="391"/>
      <c r="N498" s="391"/>
      <c r="O498" s="391"/>
      <c r="P498" s="391"/>
      <c r="Q498" s="391"/>
    </row>
    <row r="499" spans="3:17" ht="15.75" customHeight="1">
      <c r="C499" s="391"/>
      <c r="D499" s="391"/>
      <c r="M499" s="391"/>
      <c r="N499" s="391"/>
      <c r="O499" s="391"/>
      <c r="P499" s="391"/>
      <c r="Q499" s="391"/>
    </row>
    <row r="500" spans="3:17" ht="15.75" customHeight="1">
      <c r="C500" s="391"/>
      <c r="D500" s="391"/>
      <c r="M500" s="391"/>
      <c r="N500" s="391"/>
      <c r="O500" s="391"/>
      <c r="P500" s="391"/>
      <c r="Q500" s="391"/>
    </row>
    <row r="501" spans="3:17" ht="15.75" customHeight="1">
      <c r="C501" s="391"/>
      <c r="D501" s="391"/>
      <c r="M501" s="391"/>
      <c r="N501" s="391"/>
      <c r="O501" s="391"/>
      <c r="P501" s="391"/>
      <c r="Q501" s="391"/>
    </row>
    <row r="502" spans="3:17" ht="15.75" customHeight="1">
      <c r="C502" s="391"/>
      <c r="D502" s="391"/>
      <c r="M502" s="391"/>
      <c r="N502" s="391"/>
      <c r="O502" s="391"/>
      <c r="P502" s="391"/>
      <c r="Q502" s="391"/>
    </row>
    <row r="503" spans="3:17" ht="15.75" customHeight="1">
      <c r="C503" s="391"/>
      <c r="D503" s="391"/>
      <c r="M503" s="391"/>
      <c r="N503" s="391"/>
      <c r="O503" s="391"/>
      <c r="P503" s="391"/>
      <c r="Q503" s="391"/>
    </row>
    <row r="504" spans="3:17" ht="15.75" customHeight="1">
      <c r="C504" s="391"/>
      <c r="D504" s="391"/>
      <c r="M504" s="391"/>
      <c r="N504" s="391"/>
      <c r="O504" s="391"/>
      <c r="P504" s="391"/>
      <c r="Q504" s="391"/>
    </row>
    <row r="505" spans="3:17" ht="15.75" customHeight="1">
      <c r="C505" s="391"/>
      <c r="D505" s="391"/>
      <c r="M505" s="391"/>
      <c r="N505" s="391"/>
      <c r="O505" s="391"/>
      <c r="P505" s="391"/>
      <c r="Q505" s="391"/>
    </row>
    <row r="506" spans="3:17" ht="15.75" customHeight="1">
      <c r="C506" s="391"/>
      <c r="D506" s="391"/>
      <c r="M506" s="391"/>
      <c r="N506" s="391"/>
      <c r="O506" s="391"/>
      <c r="P506" s="391"/>
      <c r="Q506" s="391"/>
    </row>
    <row r="507" spans="3:17" ht="15.75" customHeight="1">
      <c r="C507" s="391"/>
      <c r="D507" s="391"/>
      <c r="M507" s="391"/>
      <c r="N507" s="391"/>
      <c r="O507" s="391"/>
      <c r="P507" s="391"/>
      <c r="Q507" s="391"/>
    </row>
    <row r="508" spans="3:17" ht="15.75" customHeight="1">
      <c r="C508" s="391"/>
      <c r="D508" s="391"/>
      <c r="M508" s="391"/>
      <c r="N508" s="391"/>
      <c r="O508" s="391"/>
      <c r="P508" s="391"/>
      <c r="Q508" s="391"/>
    </row>
    <row r="509" spans="3:17" ht="15.75" customHeight="1">
      <c r="C509" s="391"/>
      <c r="D509" s="391"/>
      <c r="M509" s="391"/>
      <c r="N509" s="391"/>
      <c r="O509" s="391"/>
      <c r="P509" s="391"/>
      <c r="Q509" s="391"/>
    </row>
    <row r="510" spans="3:17" ht="15.75" customHeight="1">
      <c r="C510" s="391"/>
      <c r="D510" s="391"/>
      <c r="M510" s="391"/>
      <c r="N510" s="391"/>
      <c r="O510" s="391"/>
      <c r="P510" s="391"/>
      <c r="Q510" s="391"/>
    </row>
    <row r="511" spans="3:17" ht="15.75" customHeight="1">
      <c r="C511" s="391"/>
      <c r="D511" s="391"/>
      <c r="M511" s="391"/>
      <c r="N511" s="391"/>
      <c r="O511" s="391"/>
      <c r="P511" s="391"/>
      <c r="Q511" s="391"/>
    </row>
    <row r="512" spans="3:17" ht="15.75" customHeight="1">
      <c r="C512" s="391"/>
      <c r="D512" s="391"/>
      <c r="M512" s="391"/>
      <c r="N512" s="391"/>
      <c r="O512" s="391"/>
      <c r="P512" s="391"/>
      <c r="Q512" s="391"/>
    </row>
    <row r="513" spans="3:17" ht="15.75" customHeight="1">
      <c r="C513" s="391"/>
      <c r="D513" s="391"/>
      <c r="M513" s="391"/>
      <c r="N513" s="391"/>
      <c r="O513" s="391"/>
      <c r="P513" s="391"/>
      <c r="Q513" s="391"/>
    </row>
    <row r="514" spans="3:17" ht="15.75" customHeight="1">
      <c r="C514" s="391"/>
      <c r="D514" s="391"/>
      <c r="M514" s="391"/>
      <c r="N514" s="391"/>
      <c r="O514" s="391"/>
      <c r="P514" s="391"/>
      <c r="Q514" s="391"/>
    </row>
    <row r="515" spans="3:17" ht="15.75" customHeight="1">
      <c r="C515" s="391"/>
      <c r="D515" s="391"/>
      <c r="M515" s="391"/>
      <c r="N515" s="391"/>
      <c r="O515" s="391"/>
      <c r="P515" s="391"/>
      <c r="Q515" s="391"/>
    </row>
    <row r="516" spans="3:17" ht="15.75" customHeight="1">
      <c r="C516" s="391"/>
      <c r="D516" s="391"/>
      <c r="M516" s="391"/>
      <c r="N516" s="391"/>
      <c r="O516" s="391"/>
      <c r="P516" s="391"/>
      <c r="Q516" s="391"/>
    </row>
    <row r="517" spans="3:17" ht="15.75" customHeight="1">
      <c r="C517" s="391"/>
      <c r="D517" s="391"/>
      <c r="M517" s="391"/>
      <c r="N517" s="391"/>
      <c r="O517" s="391"/>
      <c r="P517" s="391"/>
      <c r="Q517" s="391"/>
    </row>
    <row r="518" spans="3:17" ht="15.75" customHeight="1">
      <c r="C518" s="391"/>
      <c r="D518" s="391"/>
      <c r="M518" s="391"/>
      <c r="N518" s="391"/>
      <c r="O518" s="391"/>
      <c r="P518" s="391"/>
      <c r="Q518" s="391"/>
    </row>
    <row r="519" spans="3:17" ht="15.75" customHeight="1">
      <c r="C519" s="391"/>
      <c r="D519" s="391"/>
      <c r="M519" s="391"/>
      <c r="N519" s="391"/>
      <c r="O519" s="391"/>
      <c r="P519" s="391"/>
      <c r="Q519" s="391"/>
    </row>
    <row r="520" spans="3:17" ht="15.75" customHeight="1">
      <c r="C520" s="391"/>
      <c r="D520" s="391"/>
      <c r="M520" s="391"/>
      <c r="N520" s="391"/>
      <c r="O520" s="391"/>
      <c r="P520" s="391"/>
      <c r="Q520" s="391"/>
    </row>
    <row r="521" spans="3:17" ht="15.75" customHeight="1">
      <c r="C521" s="391"/>
      <c r="D521" s="391"/>
      <c r="M521" s="391"/>
      <c r="N521" s="391"/>
      <c r="O521" s="391"/>
      <c r="P521" s="391"/>
      <c r="Q521" s="391"/>
    </row>
    <row r="522" spans="3:17" ht="15.75" customHeight="1">
      <c r="C522" s="391"/>
      <c r="D522" s="391"/>
      <c r="M522" s="391"/>
      <c r="N522" s="391"/>
      <c r="O522" s="391"/>
      <c r="P522" s="391"/>
      <c r="Q522" s="391"/>
    </row>
    <row r="523" spans="3:17" ht="15.75" customHeight="1">
      <c r="C523" s="391"/>
      <c r="D523" s="391"/>
      <c r="M523" s="391"/>
      <c r="N523" s="391"/>
      <c r="O523" s="391"/>
      <c r="P523" s="391"/>
      <c r="Q523" s="391"/>
    </row>
    <row r="524" spans="3:17" ht="15.75" customHeight="1">
      <c r="C524" s="391"/>
      <c r="D524" s="391"/>
      <c r="M524" s="391"/>
      <c r="N524" s="391"/>
      <c r="O524" s="391"/>
      <c r="P524" s="391"/>
      <c r="Q524" s="391"/>
    </row>
    <row r="525" spans="3:17" ht="15.75" customHeight="1">
      <c r="C525" s="391"/>
      <c r="D525" s="391"/>
      <c r="M525" s="391"/>
      <c r="N525" s="391"/>
      <c r="O525" s="391"/>
      <c r="P525" s="391"/>
      <c r="Q525" s="391"/>
    </row>
    <row r="526" spans="3:17" ht="15.75" customHeight="1">
      <c r="C526" s="391"/>
      <c r="D526" s="391"/>
      <c r="M526" s="391"/>
      <c r="N526" s="391"/>
      <c r="O526" s="391"/>
      <c r="P526" s="391"/>
      <c r="Q526" s="391"/>
    </row>
    <row r="527" spans="3:17" ht="15.75" customHeight="1">
      <c r="C527" s="391"/>
      <c r="D527" s="391"/>
      <c r="M527" s="391"/>
      <c r="N527" s="391"/>
      <c r="O527" s="391"/>
      <c r="P527" s="391"/>
      <c r="Q527" s="391"/>
    </row>
    <row r="528" spans="3:17" ht="15.75" customHeight="1">
      <c r="C528" s="391"/>
      <c r="D528" s="391"/>
      <c r="M528" s="391"/>
      <c r="N528" s="391"/>
      <c r="O528" s="391"/>
      <c r="P528" s="391"/>
      <c r="Q528" s="391"/>
    </row>
    <row r="529" spans="3:17" ht="15.75" customHeight="1">
      <c r="C529" s="391"/>
      <c r="D529" s="391"/>
      <c r="M529" s="391"/>
      <c r="N529" s="391"/>
      <c r="O529" s="391"/>
      <c r="P529" s="391"/>
      <c r="Q529" s="391"/>
    </row>
    <row r="530" spans="3:17" ht="15.75" customHeight="1">
      <c r="C530" s="391"/>
      <c r="D530" s="391"/>
      <c r="M530" s="391"/>
      <c r="N530" s="391"/>
      <c r="O530" s="391"/>
      <c r="P530" s="391"/>
      <c r="Q530" s="391"/>
    </row>
    <row r="531" spans="3:17" ht="15.75" customHeight="1">
      <c r="C531" s="391"/>
      <c r="D531" s="391"/>
      <c r="M531" s="391"/>
      <c r="N531" s="391"/>
      <c r="O531" s="391"/>
      <c r="P531" s="391"/>
      <c r="Q531" s="391"/>
    </row>
    <row r="532" spans="3:17" ht="15.75" customHeight="1">
      <c r="C532" s="391"/>
      <c r="D532" s="391"/>
      <c r="M532" s="391"/>
      <c r="N532" s="391"/>
      <c r="O532" s="391"/>
      <c r="P532" s="391"/>
      <c r="Q532" s="391"/>
    </row>
    <row r="533" spans="3:17" ht="15.75" customHeight="1">
      <c r="C533" s="391"/>
      <c r="D533" s="391"/>
      <c r="M533" s="391"/>
      <c r="N533" s="391"/>
      <c r="O533" s="391"/>
      <c r="P533" s="391"/>
      <c r="Q533" s="391"/>
    </row>
    <row r="534" spans="3:17" ht="15.75" customHeight="1">
      <c r="C534" s="391"/>
      <c r="D534" s="391"/>
      <c r="M534" s="391"/>
      <c r="N534" s="391"/>
      <c r="O534" s="391"/>
      <c r="P534" s="391"/>
      <c r="Q534" s="391"/>
    </row>
    <row r="535" spans="3:17" ht="15.75" customHeight="1">
      <c r="C535" s="391"/>
      <c r="D535" s="391"/>
      <c r="M535" s="391"/>
      <c r="N535" s="391"/>
      <c r="O535" s="391"/>
      <c r="P535" s="391"/>
      <c r="Q535" s="391"/>
    </row>
    <row r="536" spans="3:17" ht="15.75" customHeight="1">
      <c r="C536" s="391"/>
      <c r="D536" s="391"/>
      <c r="M536" s="391"/>
      <c r="N536" s="391"/>
      <c r="O536" s="391"/>
      <c r="P536" s="391"/>
      <c r="Q536" s="391"/>
    </row>
    <row r="537" spans="3:17" ht="15.75" customHeight="1">
      <c r="C537" s="391"/>
      <c r="D537" s="391"/>
      <c r="M537" s="391"/>
      <c r="N537" s="391"/>
      <c r="O537" s="391"/>
      <c r="P537" s="391"/>
      <c r="Q537" s="391"/>
    </row>
    <row r="538" spans="3:17" ht="15.75" customHeight="1">
      <c r="C538" s="391"/>
      <c r="D538" s="391"/>
      <c r="M538" s="391"/>
      <c r="N538" s="391"/>
      <c r="O538" s="391"/>
      <c r="P538" s="391"/>
      <c r="Q538" s="391"/>
    </row>
    <row r="539" spans="3:17" ht="15.75" customHeight="1">
      <c r="C539" s="391"/>
      <c r="D539" s="391"/>
      <c r="M539" s="391"/>
      <c r="N539" s="391"/>
      <c r="O539" s="391"/>
      <c r="P539" s="391"/>
      <c r="Q539" s="391"/>
    </row>
    <row r="540" spans="3:17" ht="15.75" customHeight="1">
      <c r="C540" s="391"/>
      <c r="D540" s="391"/>
      <c r="M540" s="391"/>
      <c r="N540" s="391"/>
      <c r="O540" s="391"/>
      <c r="P540" s="391"/>
      <c r="Q540" s="391"/>
    </row>
    <row r="541" spans="3:17" ht="15.75" customHeight="1">
      <c r="C541" s="391"/>
      <c r="D541" s="391"/>
      <c r="M541" s="391"/>
      <c r="N541" s="391"/>
      <c r="O541" s="391"/>
      <c r="P541" s="391"/>
      <c r="Q541" s="391"/>
    </row>
    <row r="542" spans="3:17" ht="15.75" customHeight="1">
      <c r="C542" s="391"/>
      <c r="D542" s="391"/>
      <c r="M542" s="391"/>
      <c r="N542" s="391"/>
      <c r="O542" s="391"/>
      <c r="P542" s="391"/>
      <c r="Q542" s="391"/>
    </row>
    <row r="543" spans="3:17" ht="15.75" customHeight="1">
      <c r="C543" s="391"/>
      <c r="D543" s="391"/>
      <c r="M543" s="391"/>
      <c r="N543" s="391"/>
      <c r="O543" s="391"/>
      <c r="P543" s="391"/>
      <c r="Q543" s="391"/>
    </row>
    <row r="544" spans="3:17" ht="15.75" customHeight="1">
      <c r="C544" s="391"/>
      <c r="D544" s="391"/>
      <c r="M544" s="391"/>
      <c r="N544" s="391"/>
      <c r="O544" s="391"/>
      <c r="P544" s="391"/>
      <c r="Q544" s="391"/>
    </row>
    <row r="545" spans="3:17" ht="15.75" customHeight="1">
      <c r="C545" s="391"/>
      <c r="D545" s="391"/>
      <c r="M545" s="391"/>
      <c r="N545" s="391"/>
      <c r="O545" s="391"/>
      <c r="P545" s="391"/>
      <c r="Q545" s="391"/>
    </row>
    <row r="546" spans="3:17" ht="15.75" customHeight="1">
      <c r="C546" s="391"/>
      <c r="D546" s="391"/>
      <c r="M546" s="391"/>
      <c r="N546" s="391"/>
      <c r="O546" s="391"/>
      <c r="P546" s="391"/>
      <c r="Q546" s="391"/>
    </row>
    <row r="547" spans="3:17" ht="15.75" customHeight="1">
      <c r="C547" s="391"/>
      <c r="D547" s="391"/>
      <c r="M547" s="391"/>
      <c r="N547" s="391"/>
      <c r="O547" s="391"/>
      <c r="P547" s="391"/>
      <c r="Q547" s="391"/>
    </row>
    <row r="548" spans="3:17" ht="15.75" customHeight="1">
      <c r="C548" s="391"/>
      <c r="D548" s="391"/>
      <c r="M548" s="391"/>
      <c r="N548" s="391"/>
      <c r="O548" s="391"/>
      <c r="P548" s="391"/>
      <c r="Q548" s="391"/>
    </row>
    <row r="549" spans="3:17" ht="15.75" customHeight="1">
      <c r="C549" s="391"/>
      <c r="D549" s="391"/>
      <c r="M549" s="391"/>
      <c r="N549" s="391"/>
      <c r="O549" s="391"/>
      <c r="P549" s="391"/>
      <c r="Q549" s="391"/>
    </row>
    <row r="550" spans="3:17" ht="15.75" customHeight="1">
      <c r="C550" s="391"/>
      <c r="D550" s="391"/>
      <c r="M550" s="391"/>
      <c r="N550" s="391"/>
      <c r="O550" s="391"/>
      <c r="P550" s="391"/>
      <c r="Q550" s="391"/>
    </row>
    <row r="551" spans="3:17" ht="15.75" customHeight="1">
      <c r="C551" s="391"/>
      <c r="D551" s="391"/>
      <c r="M551" s="391"/>
      <c r="N551" s="391"/>
      <c r="O551" s="391"/>
      <c r="P551" s="391"/>
      <c r="Q551" s="391"/>
    </row>
    <row r="552" spans="3:17" ht="15.75" customHeight="1">
      <c r="C552" s="391"/>
      <c r="D552" s="391"/>
      <c r="M552" s="391"/>
      <c r="N552" s="391"/>
      <c r="O552" s="391"/>
      <c r="P552" s="391"/>
      <c r="Q552" s="391"/>
    </row>
    <row r="553" spans="3:17" ht="15.75" customHeight="1">
      <c r="C553" s="391"/>
      <c r="D553" s="391"/>
      <c r="M553" s="391"/>
      <c r="N553" s="391"/>
      <c r="O553" s="391"/>
      <c r="P553" s="391"/>
      <c r="Q553" s="391"/>
    </row>
    <row r="554" spans="3:17" ht="15.75" customHeight="1">
      <c r="C554" s="391"/>
      <c r="D554" s="391"/>
      <c r="M554" s="391"/>
      <c r="N554" s="391"/>
      <c r="O554" s="391"/>
      <c r="P554" s="391"/>
      <c r="Q554" s="391"/>
    </row>
    <row r="555" spans="3:17" ht="15.75" customHeight="1">
      <c r="C555" s="391"/>
      <c r="D555" s="391"/>
      <c r="M555" s="391"/>
      <c r="N555" s="391"/>
      <c r="O555" s="391"/>
      <c r="P555" s="391"/>
      <c r="Q555" s="391"/>
    </row>
    <row r="556" spans="3:17" ht="15.75" customHeight="1">
      <c r="C556" s="391"/>
      <c r="D556" s="391"/>
      <c r="M556" s="391"/>
      <c r="N556" s="391"/>
      <c r="O556" s="391"/>
      <c r="P556" s="391"/>
      <c r="Q556" s="391"/>
    </row>
    <row r="557" spans="3:17" ht="15.75" customHeight="1">
      <c r="C557" s="391"/>
      <c r="D557" s="391"/>
      <c r="M557" s="391"/>
      <c r="N557" s="391"/>
      <c r="O557" s="391"/>
      <c r="P557" s="391"/>
      <c r="Q557" s="391"/>
    </row>
    <row r="558" spans="3:17" ht="15.75" customHeight="1">
      <c r="C558" s="391"/>
      <c r="D558" s="391"/>
      <c r="M558" s="391"/>
      <c r="N558" s="391"/>
      <c r="O558" s="391"/>
      <c r="P558" s="391"/>
      <c r="Q558" s="391"/>
    </row>
    <row r="559" spans="3:17" ht="15.75" customHeight="1">
      <c r="C559" s="391"/>
      <c r="D559" s="391"/>
      <c r="M559" s="391"/>
      <c r="N559" s="391"/>
      <c r="O559" s="391"/>
      <c r="P559" s="391"/>
      <c r="Q559" s="391"/>
    </row>
    <row r="560" spans="3:17" ht="15.75" customHeight="1">
      <c r="C560" s="391"/>
      <c r="D560" s="391"/>
      <c r="M560" s="391"/>
      <c r="N560" s="391"/>
      <c r="O560" s="391"/>
      <c r="P560" s="391"/>
      <c r="Q560" s="391"/>
    </row>
    <row r="561" spans="3:17" ht="15.75" customHeight="1">
      <c r="C561" s="391"/>
      <c r="D561" s="391"/>
      <c r="M561" s="391"/>
      <c r="N561" s="391"/>
      <c r="O561" s="391"/>
      <c r="P561" s="391"/>
      <c r="Q561" s="391"/>
    </row>
    <row r="562" spans="3:17" ht="15.75" customHeight="1">
      <c r="C562" s="391"/>
      <c r="D562" s="391"/>
      <c r="M562" s="391"/>
      <c r="N562" s="391"/>
      <c r="O562" s="391"/>
      <c r="P562" s="391"/>
      <c r="Q562" s="391"/>
    </row>
    <row r="563" spans="3:17" ht="15.75" customHeight="1">
      <c r="C563" s="391"/>
      <c r="D563" s="391"/>
      <c r="M563" s="391"/>
      <c r="N563" s="391"/>
      <c r="O563" s="391"/>
      <c r="P563" s="391"/>
      <c r="Q563" s="391"/>
    </row>
    <row r="564" spans="3:17" ht="15.75" customHeight="1">
      <c r="C564" s="391"/>
      <c r="D564" s="391"/>
      <c r="M564" s="391"/>
      <c r="N564" s="391"/>
      <c r="O564" s="391"/>
      <c r="P564" s="391"/>
      <c r="Q564" s="391"/>
    </row>
    <row r="565" spans="3:17" ht="15.75" customHeight="1">
      <c r="C565" s="391"/>
      <c r="D565" s="391"/>
      <c r="M565" s="391"/>
      <c r="N565" s="391"/>
      <c r="O565" s="391"/>
      <c r="P565" s="391"/>
      <c r="Q565" s="391"/>
    </row>
    <row r="566" spans="3:17" ht="15.75" customHeight="1">
      <c r="C566" s="391"/>
      <c r="D566" s="391"/>
      <c r="M566" s="391"/>
      <c r="N566" s="391"/>
      <c r="O566" s="391"/>
      <c r="P566" s="391"/>
      <c r="Q566" s="391"/>
    </row>
    <row r="567" spans="3:17" ht="15.75" customHeight="1">
      <c r="C567" s="391"/>
      <c r="D567" s="391"/>
      <c r="M567" s="391"/>
      <c r="N567" s="391"/>
      <c r="O567" s="391"/>
      <c r="P567" s="391"/>
      <c r="Q567" s="391"/>
    </row>
    <row r="568" spans="3:17" ht="15.75" customHeight="1">
      <c r="C568" s="391"/>
      <c r="D568" s="391"/>
      <c r="M568" s="391"/>
      <c r="N568" s="391"/>
      <c r="O568" s="391"/>
      <c r="P568" s="391"/>
      <c r="Q568" s="391"/>
    </row>
    <row r="569" spans="3:17" ht="15.75" customHeight="1">
      <c r="C569" s="391"/>
      <c r="D569" s="391"/>
      <c r="M569" s="391"/>
      <c r="N569" s="391"/>
      <c r="O569" s="391"/>
      <c r="P569" s="391"/>
      <c r="Q569" s="391"/>
    </row>
    <row r="570" spans="3:17" ht="15.75" customHeight="1">
      <c r="C570" s="391"/>
      <c r="D570" s="391"/>
      <c r="M570" s="391"/>
      <c r="N570" s="391"/>
      <c r="O570" s="391"/>
      <c r="P570" s="391"/>
      <c r="Q570" s="391"/>
    </row>
    <row r="571" spans="3:17" ht="15.75" customHeight="1">
      <c r="C571" s="391"/>
      <c r="D571" s="391"/>
      <c r="M571" s="391"/>
      <c r="N571" s="391"/>
      <c r="O571" s="391"/>
      <c r="P571" s="391"/>
      <c r="Q571" s="391"/>
    </row>
    <row r="572" spans="3:17" ht="15.75" customHeight="1">
      <c r="C572" s="391"/>
      <c r="D572" s="391"/>
      <c r="M572" s="391"/>
      <c r="N572" s="391"/>
      <c r="O572" s="391"/>
      <c r="P572" s="391"/>
      <c r="Q572" s="391"/>
    </row>
    <row r="573" spans="3:17" ht="15.75" customHeight="1">
      <c r="C573" s="391"/>
      <c r="D573" s="391"/>
      <c r="M573" s="391"/>
      <c r="N573" s="391"/>
      <c r="O573" s="391"/>
      <c r="P573" s="391"/>
      <c r="Q573" s="391"/>
    </row>
    <row r="574" spans="3:17" ht="15.75" customHeight="1">
      <c r="C574" s="391"/>
      <c r="D574" s="391"/>
      <c r="M574" s="391"/>
      <c r="N574" s="391"/>
      <c r="O574" s="391"/>
      <c r="P574" s="391"/>
      <c r="Q574" s="391"/>
    </row>
    <row r="575" spans="3:17" ht="15.75" customHeight="1">
      <c r="C575" s="391"/>
      <c r="D575" s="391"/>
      <c r="M575" s="391"/>
      <c r="N575" s="391"/>
      <c r="O575" s="391"/>
      <c r="P575" s="391"/>
      <c r="Q575" s="391"/>
    </row>
    <row r="576" spans="3:17" ht="15.75" customHeight="1">
      <c r="C576" s="391"/>
      <c r="D576" s="391"/>
      <c r="M576" s="391"/>
      <c r="N576" s="391"/>
      <c r="O576" s="391"/>
      <c r="P576" s="391"/>
      <c r="Q576" s="391"/>
    </row>
    <row r="577" spans="3:17" ht="15.75" customHeight="1">
      <c r="C577" s="391"/>
      <c r="D577" s="391"/>
      <c r="M577" s="391"/>
      <c r="N577" s="391"/>
      <c r="O577" s="391"/>
      <c r="P577" s="391"/>
      <c r="Q577" s="391"/>
    </row>
    <row r="578" spans="3:17" ht="15.75" customHeight="1">
      <c r="C578" s="391"/>
      <c r="D578" s="391"/>
      <c r="M578" s="391"/>
      <c r="N578" s="391"/>
      <c r="O578" s="391"/>
      <c r="P578" s="391"/>
      <c r="Q578" s="391"/>
    </row>
    <row r="579" spans="3:17" ht="15.75" customHeight="1">
      <c r="C579" s="391"/>
      <c r="D579" s="391"/>
      <c r="M579" s="391"/>
      <c r="N579" s="391"/>
      <c r="O579" s="391"/>
      <c r="P579" s="391"/>
      <c r="Q579" s="391"/>
    </row>
    <row r="580" spans="3:17" ht="15.75" customHeight="1">
      <c r="C580" s="391"/>
      <c r="D580" s="391"/>
      <c r="M580" s="391"/>
      <c r="N580" s="391"/>
      <c r="O580" s="391"/>
      <c r="P580" s="391"/>
      <c r="Q580" s="391"/>
    </row>
    <row r="581" spans="3:17" ht="15.75" customHeight="1">
      <c r="C581" s="391"/>
      <c r="D581" s="391"/>
      <c r="M581" s="391"/>
      <c r="N581" s="391"/>
      <c r="O581" s="391"/>
      <c r="P581" s="391"/>
      <c r="Q581" s="391"/>
    </row>
    <row r="582" spans="3:17" ht="15.75" customHeight="1">
      <c r="C582" s="391"/>
      <c r="D582" s="391"/>
      <c r="M582" s="391"/>
      <c r="N582" s="391"/>
      <c r="O582" s="391"/>
      <c r="P582" s="391"/>
      <c r="Q582" s="391"/>
    </row>
    <row r="583" spans="3:17" ht="15.75" customHeight="1">
      <c r="C583" s="391"/>
      <c r="D583" s="391"/>
      <c r="M583" s="391"/>
      <c r="N583" s="391"/>
      <c r="O583" s="391"/>
      <c r="P583" s="391"/>
      <c r="Q583" s="391"/>
    </row>
    <row r="584" spans="3:17" ht="15.75" customHeight="1">
      <c r="C584" s="391"/>
      <c r="D584" s="391"/>
      <c r="M584" s="391"/>
      <c r="N584" s="391"/>
      <c r="O584" s="391"/>
      <c r="P584" s="391"/>
      <c r="Q584" s="391"/>
    </row>
    <row r="585" spans="3:17" ht="15.75" customHeight="1">
      <c r="C585" s="391"/>
      <c r="D585" s="391"/>
      <c r="M585" s="391"/>
      <c r="N585" s="391"/>
      <c r="O585" s="391"/>
      <c r="P585" s="391"/>
      <c r="Q585" s="391"/>
    </row>
    <row r="586" spans="3:17" ht="15.75" customHeight="1">
      <c r="C586" s="391"/>
      <c r="D586" s="391"/>
      <c r="M586" s="391"/>
      <c r="N586" s="391"/>
      <c r="O586" s="391"/>
      <c r="P586" s="391"/>
      <c r="Q586" s="391"/>
    </row>
    <row r="587" spans="3:17" ht="15.75" customHeight="1">
      <c r="C587" s="391"/>
      <c r="D587" s="391"/>
      <c r="M587" s="391"/>
      <c r="N587" s="391"/>
      <c r="O587" s="391"/>
      <c r="P587" s="391"/>
      <c r="Q587" s="391"/>
    </row>
    <row r="588" spans="3:17" ht="15.75" customHeight="1">
      <c r="C588" s="391"/>
      <c r="D588" s="391"/>
      <c r="M588" s="391"/>
      <c r="N588" s="391"/>
      <c r="O588" s="391"/>
      <c r="P588" s="391"/>
      <c r="Q588" s="391"/>
    </row>
    <row r="589" spans="3:17" ht="15.75" customHeight="1">
      <c r="C589" s="391"/>
      <c r="D589" s="391"/>
      <c r="M589" s="391"/>
      <c r="N589" s="391"/>
      <c r="O589" s="391"/>
      <c r="P589" s="391"/>
      <c r="Q589" s="391"/>
    </row>
    <row r="590" spans="3:17" ht="15.75" customHeight="1">
      <c r="C590" s="391"/>
      <c r="D590" s="391"/>
      <c r="M590" s="391"/>
      <c r="N590" s="391"/>
      <c r="O590" s="391"/>
      <c r="P590" s="391"/>
      <c r="Q590" s="391"/>
    </row>
    <row r="591" spans="3:17" ht="15.75" customHeight="1">
      <c r="C591" s="391"/>
      <c r="D591" s="391"/>
      <c r="M591" s="391"/>
      <c r="N591" s="391"/>
      <c r="O591" s="391"/>
      <c r="P591" s="391"/>
      <c r="Q591" s="391"/>
    </row>
    <row r="592" spans="3:17" ht="15.75" customHeight="1">
      <c r="C592" s="391"/>
      <c r="D592" s="391"/>
      <c r="M592" s="391"/>
      <c r="N592" s="391"/>
      <c r="O592" s="391"/>
      <c r="P592" s="391"/>
      <c r="Q592" s="391"/>
    </row>
    <row r="593" spans="3:17" ht="15.75" customHeight="1">
      <c r="C593" s="391"/>
      <c r="D593" s="391"/>
      <c r="M593" s="391"/>
      <c r="N593" s="391"/>
      <c r="O593" s="391"/>
      <c r="P593" s="391"/>
      <c r="Q593" s="391"/>
    </row>
    <row r="594" spans="3:17" ht="15.75" customHeight="1">
      <c r="C594" s="391"/>
      <c r="D594" s="391"/>
      <c r="M594" s="391"/>
      <c r="N594" s="391"/>
      <c r="O594" s="391"/>
      <c r="P594" s="391"/>
      <c r="Q594" s="391"/>
    </row>
    <row r="595" spans="3:17" ht="15.75" customHeight="1">
      <c r="C595" s="391"/>
      <c r="D595" s="391"/>
      <c r="M595" s="391"/>
      <c r="N595" s="391"/>
      <c r="O595" s="391"/>
      <c r="P595" s="391"/>
      <c r="Q595" s="391"/>
    </row>
    <row r="596" spans="3:17" ht="15.75" customHeight="1">
      <c r="C596" s="391"/>
      <c r="D596" s="391"/>
      <c r="M596" s="391"/>
      <c r="N596" s="391"/>
      <c r="O596" s="391"/>
      <c r="P596" s="391"/>
      <c r="Q596" s="391"/>
    </row>
    <row r="597" spans="3:17" ht="15.75" customHeight="1">
      <c r="C597" s="391"/>
      <c r="D597" s="391"/>
      <c r="M597" s="391"/>
      <c r="N597" s="391"/>
      <c r="O597" s="391"/>
      <c r="P597" s="391"/>
      <c r="Q597" s="391"/>
    </row>
    <row r="598" spans="3:17" ht="15.75" customHeight="1">
      <c r="C598" s="391"/>
      <c r="D598" s="391"/>
      <c r="M598" s="391"/>
      <c r="N598" s="391"/>
      <c r="O598" s="391"/>
      <c r="P598" s="391"/>
      <c r="Q598" s="391"/>
    </row>
    <row r="599" spans="3:17" ht="15.75" customHeight="1">
      <c r="C599" s="391"/>
      <c r="D599" s="391"/>
      <c r="M599" s="391"/>
      <c r="N599" s="391"/>
      <c r="O599" s="391"/>
      <c r="P599" s="391"/>
      <c r="Q599" s="391"/>
    </row>
    <row r="600" spans="3:17" ht="15.75" customHeight="1">
      <c r="C600" s="391"/>
      <c r="D600" s="391"/>
      <c r="M600" s="391"/>
      <c r="N600" s="391"/>
      <c r="O600" s="391"/>
      <c r="P600" s="391"/>
      <c r="Q600" s="391"/>
    </row>
    <row r="601" spans="3:17" ht="15.75" customHeight="1">
      <c r="C601" s="391"/>
      <c r="D601" s="391"/>
      <c r="M601" s="391"/>
      <c r="N601" s="391"/>
      <c r="O601" s="391"/>
      <c r="P601" s="391"/>
      <c r="Q601" s="391"/>
    </row>
    <row r="602" spans="3:17" ht="15.75" customHeight="1">
      <c r="C602" s="391"/>
      <c r="D602" s="391"/>
      <c r="M602" s="391"/>
      <c r="N602" s="391"/>
      <c r="O602" s="391"/>
      <c r="P602" s="391"/>
      <c r="Q602" s="391"/>
    </row>
    <row r="603" spans="3:17" ht="15.75" customHeight="1">
      <c r="C603" s="391"/>
      <c r="D603" s="391"/>
      <c r="M603" s="391"/>
      <c r="N603" s="391"/>
      <c r="O603" s="391"/>
      <c r="P603" s="391"/>
      <c r="Q603" s="391"/>
    </row>
    <row r="604" spans="3:17" ht="15.75" customHeight="1">
      <c r="C604" s="391"/>
      <c r="D604" s="391"/>
      <c r="M604" s="391"/>
      <c r="N604" s="391"/>
      <c r="O604" s="391"/>
      <c r="P604" s="391"/>
      <c r="Q604" s="391"/>
    </row>
    <row r="605" spans="3:17" ht="15.75" customHeight="1">
      <c r="C605" s="391"/>
      <c r="D605" s="391"/>
      <c r="M605" s="391"/>
      <c r="N605" s="391"/>
      <c r="O605" s="391"/>
      <c r="P605" s="391"/>
      <c r="Q605" s="391"/>
    </row>
    <row r="606" spans="3:17" ht="15.75" customHeight="1">
      <c r="C606" s="391"/>
      <c r="D606" s="391"/>
      <c r="M606" s="391"/>
      <c r="N606" s="391"/>
      <c r="O606" s="391"/>
      <c r="P606" s="391"/>
      <c r="Q606" s="391"/>
    </row>
    <row r="607" spans="3:17" ht="15.75" customHeight="1">
      <c r="C607" s="391"/>
      <c r="D607" s="391"/>
      <c r="M607" s="391"/>
      <c r="N607" s="391"/>
      <c r="O607" s="391"/>
      <c r="P607" s="391"/>
      <c r="Q607" s="391"/>
    </row>
    <row r="608" spans="3:17" ht="15.75" customHeight="1">
      <c r="C608" s="391"/>
      <c r="D608" s="391"/>
      <c r="M608" s="391"/>
      <c r="N608" s="391"/>
      <c r="O608" s="391"/>
      <c r="P608" s="391"/>
      <c r="Q608" s="391"/>
    </row>
    <row r="609" spans="3:17" ht="15.75" customHeight="1">
      <c r="C609" s="391"/>
      <c r="D609" s="391"/>
      <c r="M609" s="391"/>
      <c r="N609" s="391"/>
      <c r="O609" s="391"/>
      <c r="P609" s="391"/>
      <c r="Q609" s="391"/>
    </row>
    <row r="610" spans="3:17" ht="15.75" customHeight="1">
      <c r="C610" s="391"/>
      <c r="D610" s="391"/>
      <c r="M610" s="391"/>
      <c r="N610" s="391"/>
      <c r="O610" s="391"/>
      <c r="P610" s="391"/>
      <c r="Q610" s="391"/>
    </row>
    <row r="611" spans="3:17" ht="15.75" customHeight="1">
      <c r="C611" s="391"/>
      <c r="D611" s="391"/>
      <c r="M611" s="391"/>
      <c r="N611" s="391"/>
      <c r="O611" s="391"/>
      <c r="P611" s="391"/>
      <c r="Q611" s="391"/>
    </row>
    <row r="612" spans="3:17" ht="15.75" customHeight="1">
      <c r="C612" s="391"/>
      <c r="D612" s="391"/>
      <c r="M612" s="391"/>
      <c r="N612" s="391"/>
      <c r="O612" s="391"/>
      <c r="P612" s="391"/>
      <c r="Q612" s="391"/>
    </row>
    <row r="613" spans="3:17" ht="15.75" customHeight="1">
      <c r="C613" s="391"/>
      <c r="D613" s="391"/>
      <c r="M613" s="391"/>
      <c r="N613" s="391"/>
      <c r="O613" s="391"/>
      <c r="P613" s="391"/>
      <c r="Q613" s="391"/>
    </row>
    <row r="614" spans="3:17" ht="15.75" customHeight="1">
      <c r="C614" s="391"/>
      <c r="D614" s="391"/>
      <c r="M614" s="391"/>
      <c r="N614" s="391"/>
      <c r="O614" s="391"/>
      <c r="P614" s="391"/>
      <c r="Q614" s="391"/>
    </row>
    <row r="615" spans="3:17" ht="15.75" customHeight="1">
      <c r="C615" s="391"/>
      <c r="D615" s="391"/>
      <c r="M615" s="391"/>
      <c r="N615" s="391"/>
      <c r="O615" s="391"/>
      <c r="P615" s="391"/>
      <c r="Q615" s="391"/>
    </row>
    <row r="616" spans="3:17" ht="15.75" customHeight="1">
      <c r="C616" s="391"/>
      <c r="D616" s="391"/>
      <c r="M616" s="391"/>
      <c r="N616" s="391"/>
      <c r="O616" s="391"/>
      <c r="P616" s="391"/>
      <c r="Q616" s="391"/>
    </row>
    <row r="617" spans="3:17" ht="15.75" customHeight="1">
      <c r="C617" s="391"/>
      <c r="D617" s="391"/>
      <c r="M617" s="391"/>
      <c r="N617" s="391"/>
      <c r="O617" s="391"/>
      <c r="P617" s="391"/>
      <c r="Q617" s="391"/>
    </row>
    <row r="618" spans="3:17" ht="15.75" customHeight="1">
      <c r="C618" s="391"/>
      <c r="D618" s="391"/>
      <c r="M618" s="391"/>
      <c r="N618" s="391"/>
      <c r="O618" s="391"/>
      <c r="P618" s="391"/>
      <c r="Q618" s="391"/>
    </row>
    <row r="619" spans="3:17" ht="15.75" customHeight="1">
      <c r="C619" s="391"/>
      <c r="D619" s="391"/>
      <c r="M619" s="391"/>
      <c r="N619" s="391"/>
      <c r="O619" s="391"/>
      <c r="P619" s="391"/>
      <c r="Q619" s="391"/>
    </row>
    <row r="620" spans="3:17" ht="15.75" customHeight="1">
      <c r="C620" s="391"/>
      <c r="D620" s="391"/>
      <c r="M620" s="391"/>
      <c r="N620" s="391"/>
      <c r="O620" s="391"/>
      <c r="P620" s="391"/>
      <c r="Q620" s="391"/>
    </row>
    <row r="621" spans="3:17" ht="15.75" customHeight="1">
      <c r="C621" s="391"/>
      <c r="D621" s="391"/>
      <c r="M621" s="391"/>
      <c r="N621" s="391"/>
      <c r="O621" s="391"/>
      <c r="P621" s="391"/>
      <c r="Q621" s="391"/>
    </row>
    <row r="622" spans="3:17" ht="15.75" customHeight="1">
      <c r="C622" s="391"/>
      <c r="D622" s="391"/>
      <c r="M622" s="391"/>
      <c r="N622" s="391"/>
      <c r="O622" s="391"/>
      <c r="P622" s="391"/>
      <c r="Q622" s="391"/>
    </row>
    <row r="623" spans="3:17" ht="15.75" customHeight="1">
      <c r="C623" s="391"/>
      <c r="D623" s="391"/>
      <c r="M623" s="391"/>
      <c r="N623" s="391"/>
      <c r="O623" s="391"/>
      <c r="P623" s="391"/>
      <c r="Q623" s="391"/>
    </row>
    <row r="624" spans="3:17" ht="15.75" customHeight="1">
      <c r="C624" s="391"/>
      <c r="D624" s="391"/>
      <c r="M624" s="391"/>
      <c r="N624" s="391"/>
      <c r="O624" s="391"/>
      <c r="P624" s="391"/>
      <c r="Q624" s="391"/>
    </row>
    <row r="625" spans="3:17" ht="15.75" customHeight="1">
      <c r="C625" s="391"/>
      <c r="D625" s="391"/>
      <c r="M625" s="391"/>
      <c r="N625" s="391"/>
      <c r="O625" s="391"/>
      <c r="P625" s="391"/>
      <c r="Q625" s="391"/>
    </row>
    <row r="626" spans="3:17" ht="15.75" customHeight="1">
      <c r="C626" s="391"/>
      <c r="D626" s="391"/>
      <c r="M626" s="391"/>
      <c r="N626" s="391"/>
      <c r="O626" s="391"/>
      <c r="P626" s="391"/>
      <c r="Q626" s="391"/>
    </row>
    <row r="627" spans="3:17" ht="15.75" customHeight="1">
      <c r="C627" s="391"/>
      <c r="D627" s="391"/>
      <c r="M627" s="391"/>
      <c r="N627" s="391"/>
      <c r="O627" s="391"/>
      <c r="P627" s="391"/>
      <c r="Q627" s="391"/>
    </row>
    <row r="628" spans="3:17" ht="15.75" customHeight="1">
      <c r="C628" s="391"/>
      <c r="D628" s="391"/>
      <c r="M628" s="391"/>
      <c r="N628" s="391"/>
      <c r="O628" s="391"/>
      <c r="P628" s="391"/>
      <c r="Q628" s="391"/>
    </row>
    <row r="629" spans="3:17" ht="15.75" customHeight="1">
      <c r="C629" s="391"/>
      <c r="D629" s="391"/>
      <c r="M629" s="391"/>
      <c r="N629" s="391"/>
      <c r="O629" s="391"/>
      <c r="P629" s="391"/>
      <c r="Q629" s="391"/>
    </row>
    <row r="630" spans="3:17" ht="15.75" customHeight="1">
      <c r="C630" s="391"/>
      <c r="D630" s="391"/>
      <c r="M630" s="391"/>
      <c r="N630" s="391"/>
      <c r="O630" s="391"/>
      <c r="P630" s="391"/>
      <c r="Q630" s="391"/>
    </row>
    <row r="631" spans="3:17" ht="15.75" customHeight="1">
      <c r="C631" s="391"/>
      <c r="D631" s="391"/>
      <c r="M631" s="391"/>
      <c r="N631" s="391"/>
      <c r="O631" s="391"/>
      <c r="P631" s="391"/>
      <c r="Q631" s="391"/>
    </row>
    <row r="632" spans="3:17" ht="15.75" customHeight="1">
      <c r="C632" s="391"/>
      <c r="D632" s="391"/>
      <c r="M632" s="391"/>
      <c r="N632" s="391"/>
      <c r="O632" s="391"/>
      <c r="P632" s="391"/>
      <c r="Q632" s="391"/>
    </row>
    <row r="633" spans="3:17" ht="15.75" customHeight="1">
      <c r="C633" s="391"/>
      <c r="D633" s="391"/>
      <c r="M633" s="391"/>
      <c r="N633" s="391"/>
      <c r="O633" s="391"/>
      <c r="P633" s="391"/>
      <c r="Q633" s="391"/>
    </row>
    <row r="634" spans="3:17" ht="15.75" customHeight="1">
      <c r="C634" s="391"/>
      <c r="D634" s="391"/>
      <c r="M634" s="391"/>
      <c r="N634" s="391"/>
      <c r="O634" s="391"/>
      <c r="P634" s="391"/>
      <c r="Q634" s="391"/>
    </row>
    <row r="635" spans="3:17" ht="15.75" customHeight="1">
      <c r="C635" s="391"/>
      <c r="D635" s="391"/>
      <c r="M635" s="391"/>
      <c r="N635" s="391"/>
      <c r="O635" s="391"/>
      <c r="P635" s="391"/>
      <c r="Q635" s="391"/>
    </row>
    <row r="636" spans="3:17" ht="15.75" customHeight="1">
      <c r="C636" s="391"/>
      <c r="D636" s="391"/>
      <c r="M636" s="391"/>
      <c r="N636" s="391"/>
      <c r="O636" s="391"/>
      <c r="P636" s="391"/>
      <c r="Q636" s="391"/>
    </row>
    <row r="637" spans="3:17" ht="15.75" customHeight="1">
      <c r="C637" s="391"/>
      <c r="D637" s="391"/>
      <c r="M637" s="391"/>
      <c r="N637" s="391"/>
      <c r="O637" s="391"/>
      <c r="P637" s="391"/>
      <c r="Q637" s="391"/>
    </row>
    <row r="638" spans="3:17" ht="15.75" customHeight="1">
      <c r="C638" s="391"/>
      <c r="D638" s="391"/>
      <c r="M638" s="391"/>
      <c r="N638" s="391"/>
      <c r="O638" s="391"/>
      <c r="P638" s="391"/>
      <c r="Q638" s="391"/>
    </row>
    <row r="639" spans="3:17" ht="15.75" customHeight="1">
      <c r="C639" s="391"/>
      <c r="D639" s="391"/>
      <c r="M639" s="391"/>
      <c r="N639" s="391"/>
      <c r="O639" s="391"/>
      <c r="P639" s="391"/>
      <c r="Q639" s="391"/>
    </row>
    <row r="640" spans="3:17" ht="15.75" customHeight="1">
      <c r="C640" s="391"/>
      <c r="D640" s="391"/>
      <c r="M640" s="391"/>
      <c r="N640" s="391"/>
      <c r="O640" s="391"/>
      <c r="P640" s="391"/>
      <c r="Q640" s="391"/>
    </row>
    <row r="641" spans="3:17" ht="15.75" customHeight="1">
      <c r="C641" s="391"/>
      <c r="D641" s="391"/>
      <c r="M641" s="391"/>
      <c r="N641" s="391"/>
      <c r="O641" s="391"/>
      <c r="P641" s="391"/>
      <c r="Q641" s="391"/>
    </row>
    <row r="642" spans="3:17" ht="15.75" customHeight="1">
      <c r="C642" s="391"/>
      <c r="D642" s="391"/>
      <c r="M642" s="391"/>
      <c r="N642" s="391"/>
      <c r="O642" s="391"/>
      <c r="P642" s="391"/>
      <c r="Q642" s="391"/>
    </row>
    <row r="643" spans="3:17" ht="15.75" customHeight="1">
      <c r="C643" s="391"/>
      <c r="D643" s="391"/>
      <c r="M643" s="391"/>
      <c r="N643" s="391"/>
      <c r="O643" s="391"/>
      <c r="P643" s="391"/>
      <c r="Q643" s="391"/>
    </row>
    <row r="644" spans="3:17" ht="15.75" customHeight="1">
      <c r="C644" s="391"/>
      <c r="D644" s="391"/>
      <c r="M644" s="391"/>
      <c r="N644" s="391"/>
      <c r="O644" s="391"/>
      <c r="P644" s="391"/>
      <c r="Q644" s="391"/>
    </row>
    <row r="645" spans="3:17" ht="15.75" customHeight="1">
      <c r="C645" s="391"/>
      <c r="D645" s="391"/>
      <c r="M645" s="391"/>
      <c r="N645" s="391"/>
      <c r="O645" s="391"/>
      <c r="P645" s="391"/>
      <c r="Q645" s="391"/>
    </row>
    <row r="646" spans="3:17" ht="15.75" customHeight="1">
      <c r="C646" s="391"/>
      <c r="D646" s="391"/>
      <c r="M646" s="391"/>
      <c r="N646" s="391"/>
      <c r="O646" s="391"/>
      <c r="P646" s="391"/>
      <c r="Q646" s="391"/>
    </row>
    <row r="647" spans="3:17" ht="15.75" customHeight="1">
      <c r="C647" s="391"/>
      <c r="D647" s="391"/>
      <c r="M647" s="391"/>
      <c r="N647" s="391"/>
      <c r="O647" s="391"/>
      <c r="P647" s="391"/>
      <c r="Q647" s="391"/>
    </row>
    <row r="648" spans="3:17" ht="15.75" customHeight="1">
      <c r="C648" s="391"/>
      <c r="D648" s="391"/>
      <c r="M648" s="391"/>
      <c r="N648" s="391"/>
      <c r="O648" s="391"/>
      <c r="P648" s="391"/>
      <c r="Q648" s="391"/>
    </row>
    <row r="649" spans="3:17" ht="15.75" customHeight="1">
      <c r="C649" s="391"/>
      <c r="D649" s="391"/>
      <c r="M649" s="391"/>
      <c r="N649" s="391"/>
      <c r="O649" s="391"/>
      <c r="P649" s="391"/>
      <c r="Q649" s="391"/>
    </row>
    <row r="650" spans="3:17" ht="15.75" customHeight="1">
      <c r="C650" s="391"/>
      <c r="D650" s="391"/>
      <c r="M650" s="391"/>
      <c r="N650" s="391"/>
      <c r="O650" s="391"/>
      <c r="P650" s="391"/>
      <c r="Q650" s="391"/>
    </row>
    <row r="651" spans="3:17" ht="15.75" customHeight="1">
      <c r="C651" s="391"/>
      <c r="D651" s="391"/>
      <c r="M651" s="391"/>
      <c r="N651" s="391"/>
      <c r="O651" s="391"/>
      <c r="P651" s="391"/>
      <c r="Q651" s="391"/>
    </row>
    <row r="652" spans="3:17" ht="15.75" customHeight="1">
      <c r="C652" s="391"/>
      <c r="D652" s="391"/>
      <c r="M652" s="391"/>
      <c r="N652" s="391"/>
      <c r="O652" s="391"/>
      <c r="P652" s="391"/>
      <c r="Q652" s="391"/>
    </row>
    <row r="653" spans="3:17" ht="15.75" customHeight="1">
      <c r="C653" s="391"/>
      <c r="D653" s="391"/>
      <c r="M653" s="391"/>
      <c r="N653" s="391"/>
      <c r="O653" s="391"/>
      <c r="P653" s="391"/>
      <c r="Q653" s="391"/>
    </row>
    <row r="654" spans="3:17" ht="15.75" customHeight="1">
      <c r="C654" s="391"/>
      <c r="D654" s="391"/>
      <c r="M654" s="391"/>
      <c r="N654" s="391"/>
      <c r="O654" s="391"/>
      <c r="P654" s="391"/>
      <c r="Q654" s="391"/>
    </row>
    <row r="655" spans="3:17" ht="15.75" customHeight="1">
      <c r="C655" s="391"/>
      <c r="D655" s="391"/>
      <c r="M655" s="391"/>
      <c r="N655" s="391"/>
      <c r="O655" s="391"/>
      <c r="P655" s="391"/>
      <c r="Q655" s="391"/>
    </row>
    <row r="656" spans="3:17" ht="15.75" customHeight="1">
      <c r="C656" s="391"/>
      <c r="D656" s="391"/>
      <c r="M656" s="391"/>
      <c r="N656" s="391"/>
      <c r="O656" s="391"/>
      <c r="P656" s="391"/>
      <c r="Q656" s="391"/>
    </row>
    <row r="657" spans="3:17" ht="15.75" customHeight="1">
      <c r="C657" s="391"/>
      <c r="D657" s="391"/>
      <c r="M657" s="391"/>
      <c r="N657" s="391"/>
      <c r="O657" s="391"/>
      <c r="P657" s="391"/>
      <c r="Q657" s="391"/>
    </row>
    <row r="658" spans="3:17" ht="15.75" customHeight="1">
      <c r="C658" s="391"/>
      <c r="D658" s="391"/>
      <c r="M658" s="391"/>
      <c r="N658" s="391"/>
      <c r="O658" s="391"/>
      <c r="P658" s="391"/>
      <c r="Q658" s="391"/>
    </row>
    <row r="659" spans="3:17" ht="15.75" customHeight="1">
      <c r="C659" s="391"/>
      <c r="D659" s="391"/>
      <c r="M659" s="391"/>
      <c r="N659" s="391"/>
      <c r="O659" s="391"/>
      <c r="P659" s="391"/>
      <c r="Q659" s="391"/>
    </row>
    <row r="660" spans="3:17" ht="15.75" customHeight="1">
      <c r="C660" s="391"/>
      <c r="D660" s="391"/>
      <c r="M660" s="391"/>
      <c r="N660" s="391"/>
      <c r="O660" s="391"/>
      <c r="P660" s="391"/>
      <c r="Q660" s="391"/>
    </row>
    <row r="661" spans="3:17" ht="15.75" customHeight="1">
      <c r="C661" s="391"/>
      <c r="D661" s="391"/>
      <c r="M661" s="391"/>
      <c r="N661" s="391"/>
      <c r="O661" s="391"/>
      <c r="P661" s="391"/>
      <c r="Q661" s="391"/>
    </row>
    <row r="662" spans="3:17" ht="15.75" customHeight="1">
      <c r="C662" s="391"/>
      <c r="D662" s="391"/>
      <c r="M662" s="391"/>
      <c r="N662" s="391"/>
      <c r="O662" s="391"/>
      <c r="P662" s="391"/>
      <c r="Q662" s="391"/>
    </row>
    <row r="663" spans="3:17" ht="15.75" customHeight="1">
      <c r="C663" s="391"/>
      <c r="D663" s="391"/>
      <c r="M663" s="391"/>
      <c r="N663" s="391"/>
      <c r="O663" s="391"/>
      <c r="P663" s="391"/>
      <c r="Q663" s="391"/>
    </row>
    <row r="664" spans="3:17" ht="15.75" customHeight="1">
      <c r="C664" s="391"/>
      <c r="D664" s="391"/>
      <c r="M664" s="391"/>
      <c r="N664" s="391"/>
      <c r="O664" s="391"/>
      <c r="P664" s="391"/>
      <c r="Q664" s="391"/>
    </row>
    <row r="665" spans="3:17" ht="15.75" customHeight="1">
      <c r="C665" s="391"/>
      <c r="D665" s="391"/>
      <c r="M665" s="391"/>
      <c r="N665" s="391"/>
      <c r="O665" s="391"/>
      <c r="P665" s="391"/>
      <c r="Q665" s="391"/>
    </row>
    <row r="666" spans="3:17" ht="15.75" customHeight="1">
      <c r="C666" s="391"/>
      <c r="D666" s="391"/>
      <c r="M666" s="391"/>
      <c r="N666" s="391"/>
      <c r="O666" s="391"/>
      <c r="P666" s="391"/>
      <c r="Q666" s="391"/>
    </row>
    <row r="667" spans="3:17" ht="15.75" customHeight="1">
      <c r="C667" s="391"/>
      <c r="D667" s="391"/>
      <c r="M667" s="391"/>
      <c r="N667" s="391"/>
      <c r="O667" s="391"/>
      <c r="P667" s="391"/>
      <c r="Q667" s="391"/>
    </row>
    <row r="668" spans="3:17" ht="15.75" customHeight="1">
      <c r="C668" s="391"/>
      <c r="D668" s="391"/>
      <c r="M668" s="391"/>
      <c r="N668" s="391"/>
      <c r="O668" s="391"/>
      <c r="P668" s="391"/>
      <c r="Q668" s="391"/>
    </row>
    <row r="669" spans="3:17" ht="15.75" customHeight="1">
      <c r="C669" s="391"/>
      <c r="D669" s="391"/>
      <c r="M669" s="391"/>
      <c r="N669" s="391"/>
      <c r="O669" s="391"/>
      <c r="P669" s="391"/>
      <c r="Q669" s="391"/>
    </row>
    <row r="670" spans="3:17" ht="15.75" customHeight="1">
      <c r="C670" s="391"/>
      <c r="D670" s="391"/>
      <c r="M670" s="391"/>
      <c r="N670" s="391"/>
      <c r="O670" s="391"/>
      <c r="P670" s="391"/>
      <c r="Q670" s="391"/>
    </row>
    <row r="671" spans="3:17" ht="15.75" customHeight="1">
      <c r="C671" s="391"/>
      <c r="D671" s="391"/>
      <c r="M671" s="391"/>
      <c r="N671" s="391"/>
      <c r="O671" s="391"/>
      <c r="P671" s="391"/>
      <c r="Q671" s="391"/>
    </row>
    <row r="672" spans="3:17" ht="15.75" customHeight="1">
      <c r="C672" s="391"/>
      <c r="D672" s="391"/>
      <c r="M672" s="391"/>
      <c r="N672" s="391"/>
      <c r="O672" s="391"/>
      <c r="P672" s="391"/>
      <c r="Q672" s="391"/>
    </row>
    <row r="673" spans="3:17" ht="15.75" customHeight="1">
      <c r="C673" s="391"/>
      <c r="D673" s="391"/>
      <c r="M673" s="391"/>
      <c r="N673" s="391"/>
      <c r="O673" s="391"/>
      <c r="P673" s="391"/>
      <c r="Q673" s="391"/>
    </row>
    <row r="674" spans="3:17" ht="15.75" customHeight="1">
      <c r="C674" s="391"/>
      <c r="D674" s="391"/>
      <c r="M674" s="391"/>
      <c r="N674" s="391"/>
      <c r="O674" s="391"/>
      <c r="P674" s="391"/>
      <c r="Q674" s="391"/>
    </row>
    <row r="675" spans="3:17" ht="15.75" customHeight="1">
      <c r="C675" s="391"/>
      <c r="D675" s="391"/>
      <c r="M675" s="391"/>
      <c r="N675" s="391"/>
      <c r="O675" s="391"/>
      <c r="P675" s="391"/>
      <c r="Q675" s="391"/>
    </row>
    <row r="676" spans="3:17" ht="15.75" customHeight="1">
      <c r="C676" s="391"/>
      <c r="D676" s="391"/>
      <c r="M676" s="391"/>
      <c r="N676" s="391"/>
      <c r="O676" s="391"/>
      <c r="P676" s="391"/>
      <c r="Q676" s="391"/>
    </row>
    <row r="677" spans="3:17" ht="15.75" customHeight="1">
      <c r="C677" s="391"/>
      <c r="D677" s="391"/>
      <c r="M677" s="391"/>
      <c r="N677" s="391"/>
      <c r="O677" s="391"/>
      <c r="P677" s="391"/>
      <c r="Q677" s="391"/>
    </row>
    <row r="678" spans="3:17" ht="15.75" customHeight="1">
      <c r="C678" s="391"/>
      <c r="D678" s="391"/>
      <c r="M678" s="391"/>
      <c r="N678" s="391"/>
      <c r="O678" s="391"/>
      <c r="P678" s="391"/>
      <c r="Q678" s="391"/>
    </row>
    <row r="679" spans="3:17" ht="15.75" customHeight="1">
      <c r="C679" s="391"/>
      <c r="D679" s="391"/>
      <c r="M679" s="391"/>
      <c r="N679" s="391"/>
      <c r="O679" s="391"/>
      <c r="P679" s="391"/>
      <c r="Q679" s="391"/>
    </row>
    <row r="680" spans="3:17" ht="15.75" customHeight="1">
      <c r="C680" s="391"/>
      <c r="D680" s="391"/>
      <c r="M680" s="391"/>
      <c r="N680" s="391"/>
      <c r="O680" s="391"/>
      <c r="P680" s="391"/>
      <c r="Q680" s="391"/>
    </row>
    <row r="681" spans="3:17" ht="15.75" customHeight="1">
      <c r="C681" s="391"/>
      <c r="D681" s="391"/>
      <c r="M681" s="391"/>
      <c r="N681" s="391"/>
      <c r="O681" s="391"/>
      <c r="P681" s="391"/>
      <c r="Q681" s="391"/>
    </row>
    <row r="682" spans="3:17" ht="15.75" customHeight="1">
      <c r="C682" s="391"/>
      <c r="D682" s="391"/>
      <c r="M682" s="391"/>
      <c r="N682" s="391"/>
      <c r="O682" s="391"/>
      <c r="P682" s="391"/>
      <c r="Q682" s="391"/>
    </row>
    <row r="683" spans="3:17" ht="15.75" customHeight="1">
      <c r="C683" s="391"/>
      <c r="D683" s="391"/>
      <c r="M683" s="391"/>
      <c r="N683" s="391"/>
      <c r="O683" s="391"/>
      <c r="P683" s="391"/>
      <c r="Q683" s="391"/>
    </row>
    <row r="684" spans="3:17" ht="15.75" customHeight="1">
      <c r="C684" s="391"/>
      <c r="D684" s="391"/>
      <c r="M684" s="391"/>
      <c r="N684" s="391"/>
      <c r="O684" s="391"/>
      <c r="P684" s="391"/>
      <c r="Q684" s="391"/>
    </row>
    <row r="685" spans="3:17" ht="15.75" customHeight="1">
      <c r="C685" s="391"/>
      <c r="D685" s="391"/>
      <c r="M685" s="391"/>
      <c r="N685" s="391"/>
      <c r="O685" s="391"/>
      <c r="P685" s="391"/>
      <c r="Q685" s="391"/>
    </row>
    <row r="686" spans="3:17" ht="15.75" customHeight="1">
      <c r="C686" s="391"/>
      <c r="D686" s="391"/>
      <c r="M686" s="391"/>
      <c r="N686" s="391"/>
      <c r="O686" s="391"/>
      <c r="P686" s="391"/>
      <c r="Q686" s="391"/>
    </row>
    <row r="687" spans="3:17" ht="15.75" customHeight="1">
      <c r="C687" s="391"/>
      <c r="D687" s="391"/>
      <c r="M687" s="391"/>
      <c r="N687" s="391"/>
      <c r="O687" s="391"/>
      <c r="P687" s="391"/>
      <c r="Q687" s="391"/>
    </row>
    <row r="688" spans="3:17" ht="15.75" customHeight="1">
      <c r="C688" s="391"/>
      <c r="D688" s="391"/>
      <c r="M688" s="391"/>
      <c r="N688" s="391"/>
      <c r="O688" s="391"/>
      <c r="P688" s="391"/>
      <c r="Q688" s="391"/>
    </row>
    <row r="689" spans="3:17" ht="15.75" customHeight="1">
      <c r="C689" s="391"/>
      <c r="D689" s="391"/>
      <c r="M689" s="391"/>
      <c r="N689" s="391"/>
      <c r="O689" s="391"/>
      <c r="P689" s="391"/>
      <c r="Q689" s="391"/>
    </row>
    <row r="690" spans="3:17" ht="15.75" customHeight="1">
      <c r="C690" s="391"/>
      <c r="D690" s="391"/>
      <c r="M690" s="391"/>
      <c r="N690" s="391"/>
      <c r="O690" s="391"/>
      <c r="P690" s="391"/>
      <c r="Q690" s="391"/>
    </row>
    <row r="691" spans="3:17" ht="15.75" customHeight="1">
      <c r="C691" s="391"/>
      <c r="D691" s="391"/>
      <c r="M691" s="391"/>
      <c r="N691" s="391"/>
      <c r="O691" s="391"/>
      <c r="P691" s="391"/>
      <c r="Q691" s="391"/>
    </row>
    <row r="692" spans="3:17" ht="15.75" customHeight="1">
      <c r="C692" s="391"/>
      <c r="D692" s="391"/>
      <c r="M692" s="391"/>
      <c r="N692" s="391"/>
      <c r="O692" s="391"/>
      <c r="P692" s="391"/>
      <c r="Q692" s="391"/>
    </row>
    <row r="693" spans="3:17" ht="15.75" customHeight="1">
      <c r="C693" s="391"/>
      <c r="D693" s="391"/>
      <c r="M693" s="391"/>
      <c r="N693" s="391"/>
      <c r="O693" s="391"/>
      <c r="P693" s="391"/>
      <c r="Q693" s="391"/>
    </row>
    <row r="694" spans="3:17" ht="15.75" customHeight="1">
      <c r="C694" s="391"/>
      <c r="D694" s="391"/>
      <c r="M694" s="391"/>
      <c r="N694" s="391"/>
      <c r="O694" s="391"/>
      <c r="P694" s="391"/>
      <c r="Q694" s="391"/>
    </row>
    <row r="695" spans="3:17" ht="15.75" customHeight="1">
      <c r="C695" s="391"/>
      <c r="D695" s="391"/>
      <c r="M695" s="391"/>
      <c r="N695" s="391"/>
      <c r="O695" s="391"/>
      <c r="P695" s="391"/>
      <c r="Q695" s="391"/>
    </row>
    <row r="696" spans="3:17" ht="15.75" customHeight="1">
      <c r="C696" s="391"/>
      <c r="D696" s="391"/>
      <c r="M696" s="391"/>
      <c r="N696" s="391"/>
      <c r="O696" s="391"/>
      <c r="P696" s="391"/>
      <c r="Q696" s="391"/>
    </row>
    <row r="697" spans="3:17" ht="15.75" customHeight="1">
      <c r="C697" s="391"/>
      <c r="D697" s="391"/>
      <c r="M697" s="391"/>
      <c r="N697" s="391"/>
      <c r="O697" s="391"/>
      <c r="P697" s="391"/>
      <c r="Q697" s="391"/>
    </row>
    <row r="698" spans="3:17" ht="15.75" customHeight="1">
      <c r="C698" s="391"/>
      <c r="D698" s="391"/>
      <c r="M698" s="391"/>
      <c r="N698" s="391"/>
      <c r="O698" s="391"/>
      <c r="P698" s="391"/>
      <c r="Q698" s="391"/>
    </row>
    <row r="699" spans="3:17" ht="15.75" customHeight="1">
      <c r="C699" s="391"/>
      <c r="D699" s="391"/>
      <c r="M699" s="391"/>
      <c r="N699" s="391"/>
      <c r="O699" s="391"/>
      <c r="P699" s="391"/>
      <c r="Q699" s="391"/>
    </row>
    <row r="700" spans="3:17" ht="15.75" customHeight="1">
      <c r="C700" s="391"/>
      <c r="D700" s="391"/>
      <c r="M700" s="391"/>
      <c r="N700" s="391"/>
      <c r="O700" s="391"/>
      <c r="P700" s="391"/>
      <c r="Q700" s="391"/>
    </row>
    <row r="701" spans="3:17" ht="15.75" customHeight="1">
      <c r="C701" s="391"/>
      <c r="D701" s="391"/>
      <c r="M701" s="391"/>
      <c r="N701" s="391"/>
      <c r="O701" s="391"/>
      <c r="P701" s="391"/>
      <c r="Q701" s="391"/>
    </row>
    <row r="702" spans="3:17" ht="15.75" customHeight="1">
      <c r="C702" s="391"/>
      <c r="D702" s="391"/>
      <c r="M702" s="391"/>
      <c r="N702" s="391"/>
      <c r="O702" s="391"/>
      <c r="P702" s="391"/>
      <c r="Q702" s="391"/>
    </row>
    <row r="703" spans="3:17" ht="15.75" customHeight="1">
      <c r="C703" s="391"/>
      <c r="D703" s="391"/>
      <c r="M703" s="391"/>
      <c r="N703" s="391"/>
      <c r="O703" s="391"/>
      <c r="P703" s="391"/>
      <c r="Q703" s="391"/>
    </row>
    <row r="704" spans="3:17" ht="15.75" customHeight="1">
      <c r="C704" s="391"/>
      <c r="D704" s="391"/>
      <c r="M704" s="391"/>
      <c r="N704" s="391"/>
      <c r="O704" s="391"/>
      <c r="P704" s="391"/>
      <c r="Q704" s="391"/>
    </row>
    <row r="705" spans="3:17" ht="15.75" customHeight="1">
      <c r="C705" s="391"/>
      <c r="D705" s="391"/>
      <c r="M705" s="391"/>
      <c r="N705" s="391"/>
      <c r="O705" s="391"/>
      <c r="P705" s="391"/>
      <c r="Q705" s="391"/>
    </row>
    <row r="706" spans="3:17" ht="15.75" customHeight="1">
      <c r="C706" s="391"/>
      <c r="D706" s="391"/>
      <c r="M706" s="391"/>
      <c r="N706" s="391"/>
      <c r="O706" s="391"/>
      <c r="P706" s="391"/>
      <c r="Q706" s="391"/>
    </row>
    <row r="707" spans="3:17" ht="15.75" customHeight="1">
      <c r="C707" s="391"/>
      <c r="D707" s="391"/>
      <c r="M707" s="391"/>
      <c r="N707" s="391"/>
      <c r="O707" s="391"/>
      <c r="P707" s="391"/>
      <c r="Q707" s="391"/>
    </row>
    <row r="708" spans="3:17" ht="15.75" customHeight="1">
      <c r="C708" s="391"/>
      <c r="D708" s="391"/>
      <c r="M708" s="391"/>
      <c r="N708" s="391"/>
      <c r="O708" s="391"/>
      <c r="P708" s="391"/>
      <c r="Q708" s="391"/>
    </row>
    <row r="709" spans="3:17" ht="15.75" customHeight="1">
      <c r="C709" s="391"/>
      <c r="D709" s="391"/>
      <c r="M709" s="391"/>
      <c r="N709" s="391"/>
      <c r="O709" s="391"/>
      <c r="P709" s="391"/>
      <c r="Q709" s="391"/>
    </row>
    <row r="710" spans="3:17" ht="15.75" customHeight="1">
      <c r="C710" s="391"/>
      <c r="D710" s="391"/>
      <c r="M710" s="391"/>
      <c r="N710" s="391"/>
      <c r="O710" s="391"/>
      <c r="P710" s="391"/>
      <c r="Q710" s="391"/>
    </row>
    <row r="711" spans="3:17" ht="15.75" customHeight="1">
      <c r="C711" s="391"/>
      <c r="D711" s="391"/>
      <c r="M711" s="391"/>
      <c r="N711" s="391"/>
      <c r="O711" s="391"/>
      <c r="P711" s="391"/>
      <c r="Q711" s="391"/>
    </row>
    <row r="712" spans="3:17" ht="15.75" customHeight="1">
      <c r="C712" s="391"/>
      <c r="D712" s="391"/>
      <c r="M712" s="391"/>
      <c r="N712" s="391"/>
      <c r="O712" s="391"/>
      <c r="P712" s="391"/>
      <c r="Q712" s="391"/>
    </row>
    <row r="713" spans="3:17" ht="15.75" customHeight="1">
      <c r="C713" s="391"/>
      <c r="D713" s="391"/>
      <c r="M713" s="391"/>
      <c r="N713" s="391"/>
      <c r="O713" s="391"/>
      <c r="P713" s="391"/>
      <c r="Q713" s="391"/>
    </row>
    <row r="714" spans="3:17" ht="15.75" customHeight="1">
      <c r="C714" s="391"/>
      <c r="D714" s="391"/>
      <c r="M714" s="391"/>
      <c r="N714" s="391"/>
      <c r="O714" s="391"/>
      <c r="P714" s="391"/>
      <c r="Q714" s="391"/>
    </row>
    <row r="715" spans="3:17" ht="15.75" customHeight="1">
      <c r="C715" s="391"/>
      <c r="D715" s="391"/>
      <c r="M715" s="391"/>
      <c r="N715" s="391"/>
      <c r="O715" s="391"/>
      <c r="P715" s="391"/>
      <c r="Q715" s="391"/>
    </row>
    <row r="716" spans="3:17" ht="15.75" customHeight="1">
      <c r="C716" s="391"/>
      <c r="D716" s="391"/>
      <c r="M716" s="391"/>
      <c r="N716" s="391"/>
      <c r="O716" s="391"/>
      <c r="P716" s="391"/>
      <c r="Q716" s="391"/>
    </row>
    <row r="717" spans="3:17" ht="15.75" customHeight="1">
      <c r="C717" s="391"/>
      <c r="D717" s="391"/>
      <c r="M717" s="391"/>
      <c r="N717" s="391"/>
      <c r="O717" s="391"/>
      <c r="P717" s="391"/>
      <c r="Q717" s="391"/>
    </row>
    <row r="718" spans="3:17" ht="15.75" customHeight="1">
      <c r="C718" s="391"/>
      <c r="D718" s="391"/>
      <c r="M718" s="391"/>
      <c r="N718" s="391"/>
      <c r="O718" s="391"/>
      <c r="P718" s="391"/>
      <c r="Q718" s="391"/>
    </row>
    <row r="719" spans="3:17" ht="15.75" customHeight="1">
      <c r="C719" s="391"/>
      <c r="D719" s="391"/>
      <c r="M719" s="391"/>
      <c r="N719" s="391"/>
      <c r="O719" s="391"/>
      <c r="P719" s="391"/>
      <c r="Q719" s="391"/>
    </row>
    <row r="720" spans="3:17" ht="15.75" customHeight="1">
      <c r="C720" s="391"/>
      <c r="D720" s="391"/>
      <c r="M720" s="391"/>
      <c r="N720" s="391"/>
      <c r="O720" s="391"/>
      <c r="P720" s="391"/>
      <c r="Q720" s="391"/>
    </row>
    <row r="721" spans="3:17" ht="15.75" customHeight="1">
      <c r="C721" s="391"/>
      <c r="D721" s="391"/>
      <c r="M721" s="391"/>
      <c r="N721" s="391"/>
      <c r="O721" s="391"/>
      <c r="P721" s="391"/>
      <c r="Q721" s="391"/>
    </row>
    <row r="722" spans="3:17" ht="15.75" customHeight="1">
      <c r="C722" s="391"/>
      <c r="D722" s="391"/>
      <c r="M722" s="391"/>
      <c r="N722" s="391"/>
      <c r="O722" s="391"/>
      <c r="P722" s="391"/>
      <c r="Q722" s="391"/>
    </row>
    <row r="723" spans="3:17" ht="15.75" customHeight="1">
      <c r="C723" s="391"/>
      <c r="D723" s="391"/>
      <c r="M723" s="391"/>
      <c r="N723" s="391"/>
      <c r="O723" s="391"/>
      <c r="P723" s="391"/>
      <c r="Q723" s="391"/>
    </row>
    <row r="724" spans="3:17" ht="15.75" customHeight="1">
      <c r="C724" s="391"/>
      <c r="D724" s="391"/>
      <c r="M724" s="391"/>
      <c r="N724" s="391"/>
      <c r="O724" s="391"/>
      <c r="P724" s="391"/>
      <c r="Q724" s="391"/>
    </row>
    <row r="725" spans="3:17" ht="15.75" customHeight="1">
      <c r="C725" s="391"/>
      <c r="D725" s="391"/>
      <c r="M725" s="391"/>
      <c r="N725" s="391"/>
      <c r="O725" s="391"/>
      <c r="P725" s="391"/>
      <c r="Q725" s="391"/>
    </row>
    <row r="726" spans="3:17" ht="15.75" customHeight="1">
      <c r="C726" s="391"/>
      <c r="D726" s="391"/>
      <c r="M726" s="391"/>
      <c r="N726" s="391"/>
      <c r="O726" s="391"/>
      <c r="P726" s="391"/>
      <c r="Q726" s="391"/>
    </row>
    <row r="727" spans="3:17" ht="15.75" customHeight="1">
      <c r="C727" s="391"/>
      <c r="D727" s="391"/>
      <c r="M727" s="391"/>
      <c r="N727" s="391"/>
      <c r="O727" s="391"/>
      <c r="P727" s="391"/>
      <c r="Q727" s="391"/>
    </row>
    <row r="728" spans="3:17" ht="15.75" customHeight="1">
      <c r="C728" s="391"/>
      <c r="D728" s="391"/>
      <c r="M728" s="391"/>
      <c r="N728" s="391"/>
      <c r="O728" s="391"/>
      <c r="P728" s="391"/>
      <c r="Q728" s="391"/>
    </row>
    <row r="729" spans="3:17" ht="15.75" customHeight="1">
      <c r="C729" s="391"/>
      <c r="D729" s="391"/>
      <c r="M729" s="391"/>
      <c r="N729" s="391"/>
      <c r="O729" s="391"/>
      <c r="P729" s="391"/>
      <c r="Q729" s="391"/>
    </row>
    <row r="730" spans="3:17" ht="15.75" customHeight="1">
      <c r="C730" s="391"/>
      <c r="D730" s="391"/>
      <c r="M730" s="391"/>
      <c r="N730" s="391"/>
      <c r="O730" s="391"/>
      <c r="P730" s="391"/>
      <c r="Q730" s="391"/>
    </row>
    <row r="731" spans="3:17" ht="15.75" customHeight="1">
      <c r="C731" s="391"/>
      <c r="D731" s="391"/>
      <c r="M731" s="391"/>
      <c r="N731" s="391"/>
      <c r="O731" s="391"/>
      <c r="P731" s="391"/>
      <c r="Q731" s="391"/>
    </row>
    <row r="732" spans="3:17" ht="15.75" customHeight="1">
      <c r="C732" s="391"/>
      <c r="D732" s="391"/>
      <c r="M732" s="391"/>
      <c r="N732" s="391"/>
      <c r="O732" s="391"/>
      <c r="P732" s="391"/>
      <c r="Q732" s="391"/>
    </row>
    <row r="733" spans="3:17" ht="15.75" customHeight="1">
      <c r="C733" s="391"/>
      <c r="D733" s="391"/>
      <c r="M733" s="391"/>
      <c r="N733" s="391"/>
      <c r="O733" s="391"/>
      <c r="P733" s="391"/>
      <c r="Q733" s="391"/>
    </row>
    <row r="734" spans="3:17" ht="15.75" customHeight="1">
      <c r="C734" s="391"/>
      <c r="D734" s="391"/>
      <c r="M734" s="391"/>
      <c r="N734" s="391"/>
      <c r="O734" s="391"/>
      <c r="P734" s="391"/>
      <c r="Q734" s="391"/>
    </row>
    <row r="735" spans="3:17" ht="15.75" customHeight="1">
      <c r="C735" s="391"/>
      <c r="D735" s="391"/>
      <c r="M735" s="391"/>
      <c r="N735" s="391"/>
      <c r="O735" s="391"/>
      <c r="P735" s="391"/>
      <c r="Q735" s="391"/>
    </row>
    <row r="736" spans="3:17" ht="15.75" customHeight="1">
      <c r="C736" s="391"/>
      <c r="D736" s="391"/>
      <c r="M736" s="391"/>
      <c r="N736" s="391"/>
      <c r="O736" s="391"/>
      <c r="P736" s="391"/>
      <c r="Q736" s="391"/>
    </row>
    <row r="737" spans="3:17" ht="15.75" customHeight="1">
      <c r="C737" s="391"/>
      <c r="D737" s="391"/>
      <c r="M737" s="391"/>
      <c r="N737" s="391"/>
      <c r="O737" s="391"/>
      <c r="P737" s="391"/>
      <c r="Q737" s="391"/>
    </row>
    <row r="738" spans="3:17" ht="15.75" customHeight="1">
      <c r="C738" s="391"/>
      <c r="D738" s="391"/>
      <c r="M738" s="391"/>
      <c r="N738" s="391"/>
      <c r="O738" s="391"/>
      <c r="P738" s="391"/>
      <c r="Q738" s="391"/>
    </row>
    <row r="739" spans="3:17" ht="15.75" customHeight="1">
      <c r="C739" s="391"/>
      <c r="D739" s="391"/>
      <c r="M739" s="391"/>
      <c r="N739" s="391"/>
      <c r="O739" s="391"/>
      <c r="P739" s="391"/>
      <c r="Q739" s="391"/>
    </row>
    <row r="740" spans="3:17" ht="15.75" customHeight="1">
      <c r="C740" s="391"/>
      <c r="D740" s="391"/>
      <c r="M740" s="391"/>
      <c r="N740" s="391"/>
      <c r="O740" s="391"/>
      <c r="P740" s="391"/>
      <c r="Q740" s="391"/>
    </row>
    <row r="741" spans="3:17" ht="15.75" customHeight="1">
      <c r="C741" s="391"/>
      <c r="D741" s="391"/>
      <c r="M741" s="391"/>
      <c r="N741" s="391"/>
      <c r="O741" s="391"/>
      <c r="P741" s="391"/>
      <c r="Q741" s="391"/>
    </row>
    <row r="742" spans="3:17" ht="15.75" customHeight="1">
      <c r="C742" s="391"/>
      <c r="D742" s="391"/>
      <c r="M742" s="391"/>
      <c r="N742" s="391"/>
      <c r="O742" s="391"/>
      <c r="P742" s="391"/>
      <c r="Q742" s="391"/>
    </row>
    <row r="743" spans="3:17" ht="15.75" customHeight="1">
      <c r="C743" s="391"/>
      <c r="D743" s="391"/>
      <c r="M743" s="391"/>
      <c r="N743" s="391"/>
      <c r="O743" s="391"/>
      <c r="P743" s="391"/>
      <c r="Q743" s="391"/>
    </row>
    <row r="744" spans="3:17" ht="15.75" customHeight="1">
      <c r="C744" s="391"/>
      <c r="D744" s="391"/>
      <c r="M744" s="391"/>
      <c r="N744" s="391"/>
      <c r="O744" s="391"/>
      <c r="P744" s="391"/>
      <c r="Q744" s="391"/>
    </row>
    <row r="745" spans="3:17" ht="15.75" customHeight="1">
      <c r="C745" s="391"/>
      <c r="D745" s="391"/>
      <c r="M745" s="391"/>
      <c r="N745" s="391"/>
      <c r="O745" s="391"/>
      <c r="P745" s="391"/>
      <c r="Q745" s="391"/>
    </row>
    <row r="746" spans="3:17" ht="15.75" customHeight="1">
      <c r="C746" s="391"/>
      <c r="D746" s="391"/>
      <c r="M746" s="391"/>
      <c r="N746" s="391"/>
      <c r="O746" s="391"/>
      <c r="P746" s="391"/>
      <c r="Q746" s="391"/>
    </row>
    <row r="747" spans="3:17" ht="15.75" customHeight="1">
      <c r="C747" s="391"/>
      <c r="D747" s="391"/>
      <c r="M747" s="391"/>
      <c r="N747" s="391"/>
      <c r="O747" s="391"/>
      <c r="P747" s="391"/>
      <c r="Q747" s="391"/>
    </row>
    <row r="748" spans="3:17" ht="15.75" customHeight="1">
      <c r="C748" s="391"/>
      <c r="D748" s="391"/>
      <c r="M748" s="391"/>
      <c r="N748" s="391"/>
      <c r="O748" s="391"/>
      <c r="P748" s="391"/>
      <c r="Q748" s="391"/>
    </row>
    <row r="749" spans="3:17" ht="15.75" customHeight="1">
      <c r="C749" s="391"/>
      <c r="D749" s="391"/>
      <c r="M749" s="391"/>
      <c r="N749" s="391"/>
      <c r="O749" s="391"/>
      <c r="P749" s="391"/>
      <c r="Q749" s="391"/>
    </row>
    <row r="750" spans="3:17" ht="15.75" customHeight="1">
      <c r="C750" s="391"/>
      <c r="D750" s="391"/>
      <c r="M750" s="391"/>
      <c r="N750" s="391"/>
      <c r="O750" s="391"/>
      <c r="P750" s="391"/>
      <c r="Q750" s="391"/>
    </row>
    <row r="751" spans="3:17" ht="15.75" customHeight="1">
      <c r="C751" s="391"/>
      <c r="D751" s="391"/>
      <c r="M751" s="391"/>
      <c r="N751" s="391"/>
      <c r="O751" s="391"/>
      <c r="P751" s="391"/>
      <c r="Q751" s="391"/>
    </row>
    <row r="752" spans="3:17" ht="15.75" customHeight="1">
      <c r="C752" s="391"/>
      <c r="D752" s="391"/>
      <c r="M752" s="391"/>
      <c r="N752" s="391"/>
      <c r="O752" s="391"/>
      <c r="P752" s="391"/>
      <c r="Q752" s="391"/>
    </row>
    <row r="753" spans="3:17" ht="15.75" customHeight="1">
      <c r="C753" s="391"/>
      <c r="D753" s="391"/>
      <c r="M753" s="391"/>
      <c r="N753" s="391"/>
      <c r="O753" s="391"/>
      <c r="P753" s="391"/>
      <c r="Q753" s="391"/>
    </row>
    <row r="754" spans="3:17" ht="15.75" customHeight="1">
      <c r="C754" s="391"/>
      <c r="D754" s="391"/>
      <c r="M754" s="391"/>
      <c r="N754" s="391"/>
      <c r="O754" s="391"/>
      <c r="P754" s="391"/>
      <c r="Q754" s="391"/>
    </row>
    <row r="755" spans="3:17" ht="15.75" customHeight="1">
      <c r="C755" s="391"/>
      <c r="D755" s="391"/>
      <c r="M755" s="391"/>
      <c r="N755" s="391"/>
      <c r="O755" s="391"/>
      <c r="P755" s="391"/>
      <c r="Q755" s="391"/>
    </row>
    <row r="756" spans="3:17" ht="15.75" customHeight="1">
      <c r="C756" s="391"/>
      <c r="D756" s="391"/>
      <c r="M756" s="391"/>
      <c r="N756" s="391"/>
      <c r="O756" s="391"/>
      <c r="P756" s="391"/>
      <c r="Q756" s="391"/>
    </row>
    <row r="757" spans="3:17" ht="15.75" customHeight="1">
      <c r="C757" s="391"/>
      <c r="D757" s="391"/>
      <c r="M757" s="391"/>
      <c r="N757" s="391"/>
      <c r="O757" s="391"/>
      <c r="P757" s="391"/>
      <c r="Q757" s="391"/>
    </row>
    <row r="758" spans="3:17" ht="15.75" customHeight="1">
      <c r="C758" s="391"/>
      <c r="D758" s="391"/>
      <c r="M758" s="391"/>
      <c r="N758" s="391"/>
      <c r="O758" s="391"/>
      <c r="P758" s="391"/>
      <c r="Q758" s="391"/>
    </row>
    <row r="759" spans="3:17" ht="15.75" customHeight="1">
      <c r="C759" s="391"/>
      <c r="D759" s="391"/>
      <c r="M759" s="391"/>
      <c r="N759" s="391"/>
      <c r="O759" s="391"/>
      <c r="P759" s="391"/>
      <c r="Q759" s="391"/>
    </row>
    <row r="760" spans="3:17" ht="15.75" customHeight="1">
      <c r="C760" s="391"/>
      <c r="D760" s="391"/>
      <c r="M760" s="391"/>
      <c r="N760" s="391"/>
      <c r="O760" s="391"/>
      <c r="P760" s="391"/>
      <c r="Q760" s="391"/>
    </row>
    <row r="761" spans="3:17" ht="15.75" customHeight="1">
      <c r="C761" s="391"/>
      <c r="D761" s="391"/>
      <c r="M761" s="391"/>
      <c r="N761" s="391"/>
      <c r="O761" s="391"/>
      <c r="P761" s="391"/>
      <c r="Q761" s="391"/>
    </row>
    <row r="762" spans="3:17" ht="15.75" customHeight="1">
      <c r="C762" s="391"/>
      <c r="D762" s="391"/>
      <c r="M762" s="391"/>
      <c r="N762" s="391"/>
      <c r="O762" s="391"/>
      <c r="P762" s="391"/>
      <c r="Q762" s="391"/>
    </row>
    <row r="763" spans="3:17" ht="15.75" customHeight="1">
      <c r="C763" s="391"/>
      <c r="D763" s="391"/>
      <c r="M763" s="391"/>
      <c r="N763" s="391"/>
      <c r="O763" s="391"/>
      <c r="P763" s="391"/>
      <c r="Q763" s="391"/>
    </row>
    <row r="764" spans="3:17" ht="15.75" customHeight="1">
      <c r="C764" s="391"/>
      <c r="D764" s="391"/>
      <c r="M764" s="391"/>
      <c r="N764" s="391"/>
      <c r="O764" s="391"/>
      <c r="P764" s="391"/>
      <c r="Q764" s="391"/>
    </row>
    <row r="765" spans="3:17" ht="15.75" customHeight="1">
      <c r="C765" s="391"/>
      <c r="D765" s="391"/>
      <c r="M765" s="391"/>
      <c r="N765" s="391"/>
      <c r="O765" s="391"/>
      <c r="P765" s="391"/>
      <c r="Q765" s="391"/>
    </row>
    <row r="766" spans="3:17" ht="15.75" customHeight="1">
      <c r="C766" s="391"/>
      <c r="D766" s="391"/>
      <c r="M766" s="391"/>
      <c r="N766" s="391"/>
      <c r="O766" s="391"/>
      <c r="P766" s="391"/>
      <c r="Q766" s="391"/>
    </row>
    <row r="767" spans="3:17" ht="15.75" customHeight="1">
      <c r="C767" s="391"/>
      <c r="D767" s="391"/>
      <c r="M767" s="391"/>
      <c r="N767" s="391"/>
      <c r="O767" s="391"/>
      <c r="P767" s="391"/>
      <c r="Q767" s="391"/>
    </row>
    <row r="768" spans="3:17" ht="15.75" customHeight="1">
      <c r="C768" s="391"/>
      <c r="D768" s="391"/>
      <c r="M768" s="391"/>
      <c r="N768" s="391"/>
      <c r="O768" s="391"/>
      <c r="P768" s="391"/>
      <c r="Q768" s="391"/>
    </row>
    <row r="769" spans="3:17" ht="15.75" customHeight="1">
      <c r="C769" s="391"/>
      <c r="D769" s="391"/>
      <c r="M769" s="391"/>
      <c r="N769" s="391"/>
      <c r="O769" s="391"/>
      <c r="P769" s="391"/>
      <c r="Q769" s="391"/>
    </row>
    <row r="770" spans="3:17" ht="15.75" customHeight="1">
      <c r="C770" s="391"/>
      <c r="D770" s="391"/>
      <c r="M770" s="391"/>
      <c r="N770" s="391"/>
      <c r="O770" s="391"/>
      <c r="P770" s="391"/>
      <c r="Q770" s="391"/>
    </row>
    <row r="771" spans="3:17" ht="15.75" customHeight="1">
      <c r="C771" s="391"/>
      <c r="D771" s="391"/>
      <c r="M771" s="391"/>
      <c r="N771" s="391"/>
      <c r="O771" s="391"/>
      <c r="P771" s="391"/>
      <c r="Q771" s="391"/>
    </row>
    <row r="772" spans="3:17" ht="15.75" customHeight="1">
      <c r="C772" s="391"/>
      <c r="D772" s="391"/>
      <c r="M772" s="391"/>
      <c r="N772" s="391"/>
      <c r="O772" s="391"/>
      <c r="P772" s="391"/>
      <c r="Q772" s="391"/>
    </row>
    <row r="773" spans="3:17" ht="15.75" customHeight="1">
      <c r="C773" s="391"/>
      <c r="D773" s="391"/>
      <c r="M773" s="391"/>
      <c r="N773" s="391"/>
      <c r="O773" s="391"/>
      <c r="P773" s="391"/>
      <c r="Q773" s="391"/>
    </row>
    <row r="774" spans="3:17" ht="15.75" customHeight="1">
      <c r="C774" s="391"/>
      <c r="D774" s="391"/>
      <c r="M774" s="391"/>
      <c r="N774" s="391"/>
      <c r="O774" s="391"/>
      <c r="P774" s="391"/>
      <c r="Q774" s="391"/>
    </row>
    <row r="775" spans="3:17" ht="15.75" customHeight="1">
      <c r="C775" s="391"/>
      <c r="D775" s="391"/>
      <c r="M775" s="391"/>
      <c r="N775" s="391"/>
      <c r="O775" s="391"/>
      <c r="P775" s="391"/>
      <c r="Q775" s="391"/>
    </row>
    <row r="776" spans="3:17" ht="15.75" customHeight="1">
      <c r="C776" s="391"/>
      <c r="D776" s="391"/>
      <c r="M776" s="391"/>
      <c r="N776" s="391"/>
      <c r="O776" s="391"/>
      <c r="P776" s="391"/>
      <c r="Q776" s="391"/>
    </row>
    <row r="777" spans="3:17" ht="15.75" customHeight="1">
      <c r="C777" s="391"/>
      <c r="D777" s="391"/>
      <c r="M777" s="391"/>
      <c r="N777" s="391"/>
      <c r="O777" s="391"/>
      <c r="P777" s="391"/>
      <c r="Q777" s="391"/>
    </row>
    <row r="778" spans="3:17" ht="15.75" customHeight="1">
      <c r="C778" s="391"/>
      <c r="D778" s="391"/>
      <c r="M778" s="391"/>
      <c r="N778" s="391"/>
      <c r="O778" s="391"/>
      <c r="P778" s="391"/>
      <c r="Q778" s="391"/>
    </row>
    <row r="779" spans="3:17" ht="15.75" customHeight="1">
      <c r="C779" s="391"/>
      <c r="D779" s="391"/>
      <c r="M779" s="391"/>
      <c r="N779" s="391"/>
      <c r="O779" s="391"/>
      <c r="P779" s="391"/>
      <c r="Q779" s="391"/>
    </row>
    <row r="780" spans="3:17" ht="15.75" customHeight="1">
      <c r="C780" s="391"/>
      <c r="D780" s="391"/>
      <c r="M780" s="391"/>
      <c r="N780" s="391"/>
      <c r="O780" s="391"/>
      <c r="P780" s="391"/>
      <c r="Q780" s="391"/>
    </row>
    <row r="781" spans="3:17" ht="15.75" customHeight="1">
      <c r="C781" s="391"/>
      <c r="D781" s="391"/>
      <c r="M781" s="391"/>
      <c r="N781" s="391"/>
      <c r="O781" s="391"/>
      <c r="P781" s="391"/>
      <c r="Q781" s="391"/>
    </row>
    <row r="782" spans="3:17" ht="15.75" customHeight="1">
      <c r="C782" s="391"/>
      <c r="D782" s="391"/>
      <c r="M782" s="391"/>
      <c r="N782" s="391"/>
      <c r="O782" s="391"/>
      <c r="P782" s="391"/>
      <c r="Q782" s="391"/>
    </row>
    <row r="783" spans="3:17" ht="15.75" customHeight="1">
      <c r="C783" s="391"/>
      <c r="D783" s="391"/>
      <c r="M783" s="391"/>
      <c r="N783" s="391"/>
      <c r="O783" s="391"/>
      <c r="P783" s="391"/>
      <c r="Q783" s="391"/>
    </row>
    <row r="784" spans="3:17" ht="15.75" customHeight="1">
      <c r="C784" s="391"/>
      <c r="D784" s="391"/>
      <c r="M784" s="391"/>
      <c r="N784" s="391"/>
      <c r="O784" s="391"/>
      <c r="P784" s="391"/>
      <c r="Q784" s="391"/>
    </row>
    <row r="785" spans="3:17" ht="15.75" customHeight="1">
      <c r="C785" s="391"/>
      <c r="D785" s="391"/>
      <c r="M785" s="391"/>
      <c r="N785" s="391"/>
      <c r="O785" s="391"/>
      <c r="P785" s="391"/>
      <c r="Q785" s="391"/>
    </row>
    <row r="786" spans="3:17" ht="15.75" customHeight="1">
      <c r="C786" s="391"/>
      <c r="D786" s="391"/>
      <c r="M786" s="391"/>
      <c r="N786" s="391"/>
      <c r="O786" s="391"/>
      <c r="P786" s="391"/>
      <c r="Q786" s="391"/>
    </row>
    <row r="787" spans="3:17" ht="15.75" customHeight="1">
      <c r="C787" s="391"/>
      <c r="D787" s="391"/>
      <c r="M787" s="391"/>
      <c r="N787" s="391"/>
      <c r="O787" s="391"/>
      <c r="P787" s="391"/>
      <c r="Q787" s="391"/>
    </row>
    <row r="788" spans="3:17" ht="15.75" customHeight="1">
      <c r="C788" s="391"/>
      <c r="D788" s="391"/>
      <c r="M788" s="391"/>
      <c r="N788" s="391"/>
      <c r="O788" s="391"/>
      <c r="P788" s="391"/>
      <c r="Q788" s="391"/>
    </row>
    <row r="789" spans="3:17" ht="15.75" customHeight="1">
      <c r="C789" s="391"/>
      <c r="D789" s="391"/>
      <c r="M789" s="391"/>
      <c r="N789" s="391"/>
      <c r="O789" s="391"/>
      <c r="P789" s="391"/>
      <c r="Q789" s="391"/>
    </row>
    <row r="790" spans="3:17" ht="15.75" customHeight="1">
      <c r="C790" s="391"/>
      <c r="D790" s="391"/>
      <c r="M790" s="391"/>
      <c r="N790" s="391"/>
      <c r="O790" s="391"/>
      <c r="P790" s="391"/>
      <c r="Q790" s="391"/>
    </row>
    <row r="791" spans="3:17" ht="15.75" customHeight="1">
      <c r="C791" s="391"/>
      <c r="D791" s="391"/>
      <c r="M791" s="391"/>
      <c r="N791" s="391"/>
      <c r="O791" s="391"/>
      <c r="P791" s="391"/>
      <c r="Q791" s="391"/>
    </row>
    <row r="792" spans="3:17" ht="15.75" customHeight="1">
      <c r="C792" s="391"/>
      <c r="D792" s="391"/>
      <c r="M792" s="391"/>
      <c r="N792" s="391"/>
      <c r="O792" s="391"/>
      <c r="P792" s="391"/>
      <c r="Q792" s="391"/>
    </row>
    <row r="793" spans="3:17" ht="15.75" customHeight="1">
      <c r="C793" s="391"/>
      <c r="D793" s="391"/>
      <c r="M793" s="391"/>
      <c r="N793" s="391"/>
      <c r="O793" s="391"/>
      <c r="P793" s="391"/>
      <c r="Q793" s="391"/>
    </row>
    <row r="794" spans="3:17" ht="15.75" customHeight="1">
      <c r="C794" s="391"/>
      <c r="D794" s="391"/>
      <c r="M794" s="391"/>
      <c r="N794" s="391"/>
      <c r="O794" s="391"/>
      <c r="P794" s="391"/>
      <c r="Q794" s="391"/>
    </row>
    <row r="795" spans="3:17" ht="15.75" customHeight="1">
      <c r="C795" s="391"/>
      <c r="D795" s="391"/>
      <c r="M795" s="391"/>
      <c r="N795" s="391"/>
      <c r="O795" s="391"/>
      <c r="P795" s="391"/>
      <c r="Q795" s="391"/>
    </row>
    <row r="796" spans="3:17" ht="15.75" customHeight="1">
      <c r="C796" s="391"/>
      <c r="D796" s="391"/>
      <c r="M796" s="391"/>
      <c r="N796" s="391"/>
      <c r="O796" s="391"/>
      <c r="P796" s="391"/>
      <c r="Q796" s="391"/>
    </row>
    <row r="797" spans="3:17" ht="15.75" customHeight="1">
      <c r="C797" s="391"/>
      <c r="D797" s="391"/>
      <c r="M797" s="391"/>
      <c r="N797" s="391"/>
      <c r="O797" s="391"/>
      <c r="P797" s="391"/>
      <c r="Q797" s="391"/>
    </row>
    <row r="798" spans="3:17" ht="15.75" customHeight="1">
      <c r="C798" s="391"/>
      <c r="D798" s="391"/>
      <c r="M798" s="391"/>
      <c r="N798" s="391"/>
      <c r="O798" s="391"/>
      <c r="P798" s="391"/>
      <c r="Q798" s="391"/>
    </row>
    <row r="799" spans="3:17" ht="15.75" customHeight="1">
      <c r="C799" s="391"/>
      <c r="D799" s="391"/>
      <c r="M799" s="391"/>
      <c r="N799" s="391"/>
      <c r="O799" s="391"/>
      <c r="P799" s="391"/>
      <c r="Q799" s="391"/>
    </row>
    <row r="800" spans="3:17" ht="15.75" customHeight="1">
      <c r="C800" s="391"/>
      <c r="D800" s="391"/>
      <c r="M800" s="391"/>
      <c r="N800" s="391"/>
      <c r="O800" s="391"/>
      <c r="P800" s="391"/>
      <c r="Q800" s="391"/>
    </row>
    <row r="801" spans="3:17" ht="15.75" customHeight="1">
      <c r="C801" s="391"/>
      <c r="D801" s="391"/>
      <c r="M801" s="391"/>
      <c r="N801" s="391"/>
      <c r="O801" s="391"/>
      <c r="P801" s="391"/>
      <c r="Q801" s="391"/>
    </row>
    <row r="802" spans="3:17" ht="15.75" customHeight="1">
      <c r="C802" s="391"/>
      <c r="D802" s="391"/>
      <c r="M802" s="391"/>
      <c r="N802" s="391"/>
      <c r="O802" s="391"/>
      <c r="P802" s="391"/>
      <c r="Q802" s="391"/>
    </row>
    <row r="803" spans="3:17" ht="15.75" customHeight="1">
      <c r="C803" s="391"/>
      <c r="D803" s="391"/>
      <c r="M803" s="391"/>
      <c r="N803" s="391"/>
      <c r="O803" s="391"/>
      <c r="P803" s="391"/>
      <c r="Q803" s="391"/>
    </row>
    <row r="804" spans="3:17" ht="15.75" customHeight="1">
      <c r="C804" s="391"/>
      <c r="D804" s="391"/>
      <c r="M804" s="391"/>
      <c r="N804" s="391"/>
      <c r="O804" s="391"/>
      <c r="P804" s="391"/>
      <c r="Q804" s="391"/>
    </row>
    <row r="805" spans="3:17" ht="15.75" customHeight="1">
      <c r="C805" s="391"/>
      <c r="D805" s="391"/>
      <c r="M805" s="391"/>
      <c r="N805" s="391"/>
      <c r="O805" s="391"/>
      <c r="P805" s="391"/>
      <c r="Q805" s="391"/>
    </row>
    <row r="806" spans="3:17" ht="15.75" customHeight="1">
      <c r="C806" s="391"/>
      <c r="D806" s="391"/>
      <c r="M806" s="391"/>
      <c r="N806" s="391"/>
      <c r="O806" s="391"/>
      <c r="P806" s="391"/>
      <c r="Q806" s="391"/>
    </row>
    <row r="807" spans="3:17" ht="15.75" customHeight="1">
      <c r="C807" s="391"/>
      <c r="D807" s="391"/>
      <c r="M807" s="391"/>
      <c r="N807" s="391"/>
      <c r="O807" s="391"/>
      <c r="P807" s="391"/>
      <c r="Q807" s="391"/>
    </row>
    <row r="808" spans="3:17" ht="15.75" customHeight="1">
      <c r="C808" s="391"/>
      <c r="D808" s="391"/>
      <c r="M808" s="391"/>
      <c r="N808" s="391"/>
      <c r="O808" s="391"/>
      <c r="P808" s="391"/>
      <c r="Q808" s="391"/>
    </row>
    <row r="809" spans="3:17" ht="15.75" customHeight="1">
      <c r="C809" s="391"/>
      <c r="D809" s="391"/>
      <c r="M809" s="391"/>
      <c r="N809" s="391"/>
      <c r="O809" s="391"/>
      <c r="P809" s="391"/>
      <c r="Q809" s="391"/>
    </row>
    <row r="810" spans="3:17" ht="15.75" customHeight="1">
      <c r="C810" s="391"/>
      <c r="D810" s="391"/>
      <c r="M810" s="391"/>
      <c r="N810" s="391"/>
      <c r="O810" s="391"/>
      <c r="P810" s="391"/>
      <c r="Q810" s="391"/>
    </row>
    <row r="811" spans="3:17" ht="15.75" customHeight="1">
      <c r="C811" s="391"/>
      <c r="D811" s="391"/>
      <c r="M811" s="391"/>
      <c r="N811" s="391"/>
      <c r="O811" s="391"/>
      <c r="P811" s="391"/>
      <c r="Q811" s="391"/>
    </row>
    <row r="812" spans="3:17" ht="15.75" customHeight="1">
      <c r="C812" s="391"/>
      <c r="D812" s="391"/>
      <c r="M812" s="391"/>
      <c r="N812" s="391"/>
      <c r="O812" s="391"/>
      <c r="P812" s="391"/>
      <c r="Q812" s="391"/>
    </row>
    <row r="813" spans="3:17" ht="15.75" customHeight="1">
      <c r="C813" s="391"/>
      <c r="D813" s="391"/>
      <c r="M813" s="391"/>
      <c r="N813" s="391"/>
      <c r="O813" s="391"/>
      <c r="P813" s="391"/>
      <c r="Q813" s="391"/>
    </row>
    <row r="814" spans="3:17" ht="15.75" customHeight="1">
      <c r="C814" s="391"/>
      <c r="D814" s="391"/>
      <c r="M814" s="391"/>
      <c r="N814" s="391"/>
      <c r="O814" s="391"/>
      <c r="P814" s="391"/>
      <c r="Q814" s="391"/>
    </row>
    <row r="815" spans="3:17" ht="15.75" customHeight="1">
      <c r="C815" s="391"/>
      <c r="D815" s="391"/>
      <c r="M815" s="391"/>
      <c r="N815" s="391"/>
      <c r="O815" s="391"/>
      <c r="P815" s="391"/>
      <c r="Q815" s="391"/>
    </row>
    <row r="816" spans="3:17" ht="15.75" customHeight="1">
      <c r="C816" s="391"/>
      <c r="D816" s="391"/>
      <c r="M816" s="391"/>
      <c r="N816" s="391"/>
      <c r="O816" s="391"/>
      <c r="P816" s="391"/>
      <c r="Q816" s="391"/>
    </row>
    <row r="817" spans="3:17" ht="15.75" customHeight="1">
      <c r="C817" s="391"/>
      <c r="D817" s="391"/>
      <c r="M817" s="391"/>
      <c r="N817" s="391"/>
      <c r="O817" s="391"/>
      <c r="P817" s="391"/>
      <c r="Q817" s="391"/>
    </row>
    <row r="818" spans="3:17" ht="15.75" customHeight="1">
      <c r="C818" s="391"/>
      <c r="D818" s="391"/>
      <c r="M818" s="391"/>
      <c r="N818" s="391"/>
      <c r="O818" s="391"/>
      <c r="P818" s="391"/>
      <c r="Q818" s="391"/>
    </row>
    <row r="819" spans="3:17" ht="15.75" customHeight="1">
      <c r="C819" s="391"/>
      <c r="D819" s="391"/>
      <c r="M819" s="391"/>
      <c r="N819" s="391"/>
      <c r="O819" s="391"/>
      <c r="P819" s="391"/>
      <c r="Q819" s="391"/>
    </row>
    <row r="820" spans="3:17" ht="15.75" customHeight="1">
      <c r="C820" s="391"/>
      <c r="D820" s="391"/>
      <c r="M820" s="391"/>
      <c r="N820" s="391"/>
      <c r="O820" s="391"/>
      <c r="P820" s="391"/>
      <c r="Q820" s="391"/>
    </row>
    <row r="821" spans="3:17" ht="15.75" customHeight="1">
      <c r="C821" s="391"/>
      <c r="D821" s="391"/>
      <c r="M821" s="391"/>
      <c r="N821" s="391"/>
      <c r="O821" s="391"/>
      <c r="P821" s="391"/>
      <c r="Q821" s="391"/>
    </row>
    <row r="822" spans="3:17" ht="15.75" customHeight="1">
      <c r="C822" s="391"/>
      <c r="D822" s="391"/>
      <c r="M822" s="391"/>
      <c r="N822" s="391"/>
      <c r="O822" s="391"/>
      <c r="P822" s="391"/>
      <c r="Q822" s="391"/>
    </row>
    <row r="823" spans="3:17" ht="15.75" customHeight="1">
      <c r="C823" s="391"/>
      <c r="D823" s="391"/>
      <c r="M823" s="391"/>
      <c r="N823" s="391"/>
      <c r="O823" s="391"/>
      <c r="P823" s="391"/>
      <c r="Q823" s="391"/>
    </row>
    <row r="824" spans="3:17" ht="15.75" customHeight="1">
      <c r="C824" s="391"/>
      <c r="D824" s="391"/>
      <c r="M824" s="391"/>
      <c r="N824" s="391"/>
      <c r="O824" s="391"/>
      <c r="P824" s="391"/>
      <c r="Q824" s="391"/>
    </row>
    <row r="825" spans="3:17" ht="15.75" customHeight="1">
      <c r="C825" s="391"/>
      <c r="D825" s="391"/>
      <c r="M825" s="391"/>
      <c r="N825" s="391"/>
      <c r="O825" s="391"/>
      <c r="P825" s="391"/>
      <c r="Q825" s="391"/>
    </row>
    <row r="826" spans="3:17" ht="15.75" customHeight="1">
      <c r="C826" s="391"/>
      <c r="D826" s="391"/>
      <c r="M826" s="391"/>
      <c r="N826" s="391"/>
      <c r="O826" s="391"/>
      <c r="P826" s="391"/>
      <c r="Q826" s="391"/>
    </row>
    <row r="827" spans="3:17" ht="15.75" customHeight="1">
      <c r="C827" s="391"/>
      <c r="D827" s="391"/>
      <c r="M827" s="391"/>
      <c r="N827" s="391"/>
      <c r="O827" s="391"/>
      <c r="P827" s="391"/>
      <c r="Q827" s="391"/>
    </row>
    <row r="828" spans="3:17" ht="15.75" customHeight="1">
      <c r="C828" s="391"/>
      <c r="D828" s="391"/>
      <c r="M828" s="391"/>
      <c r="N828" s="391"/>
      <c r="O828" s="391"/>
      <c r="P828" s="391"/>
      <c r="Q828" s="391"/>
    </row>
    <row r="829" spans="3:17" ht="15.75" customHeight="1">
      <c r="C829" s="391"/>
      <c r="D829" s="391"/>
      <c r="M829" s="391"/>
      <c r="N829" s="391"/>
      <c r="O829" s="391"/>
      <c r="P829" s="391"/>
      <c r="Q829" s="391"/>
    </row>
    <row r="830" spans="3:17" ht="15.75" customHeight="1">
      <c r="C830" s="391"/>
      <c r="D830" s="391"/>
      <c r="M830" s="391"/>
      <c r="N830" s="391"/>
      <c r="O830" s="391"/>
      <c r="P830" s="391"/>
      <c r="Q830" s="391"/>
    </row>
    <row r="831" spans="3:17" ht="15.75" customHeight="1">
      <c r="C831" s="391"/>
      <c r="D831" s="391"/>
      <c r="M831" s="391"/>
      <c r="N831" s="391"/>
      <c r="O831" s="391"/>
      <c r="P831" s="391"/>
      <c r="Q831" s="391"/>
    </row>
    <row r="832" spans="3:17" ht="15.75" customHeight="1">
      <c r="C832" s="391"/>
      <c r="D832" s="391"/>
      <c r="M832" s="391"/>
      <c r="N832" s="391"/>
      <c r="O832" s="391"/>
      <c r="P832" s="391"/>
      <c r="Q832" s="391"/>
    </row>
    <row r="833" spans="3:17" ht="15.75" customHeight="1">
      <c r="C833" s="391"/>
      <c r="D833" s="391"/>
      <c r="M833" s="391"/>
      <c r="N833" s="391"/>
      <c r="O833" s="391"/>
      <c r="P833" s="391"/>
      <c r="Q833" s="391"/>
    </row>
    <row r="834" spans="3:17" ht="15.75" customHeight="1">
      <c r="C834" s="391"/>
      <c r="D834" s="391"/>
      <c r="M834" s="391"/>
      <c r="N834" s="391"/>
      <c r="O834" s="391"/>
      <c r="P834" s="391"/>
      <c r="Q834" s="391"/>
    </row>
    <row r="835" spans="3:17" ht="15.75" customHeight="1">
      <c r="C835" s="391"/>
      <c r="D835" s="391"/>
      <c r="M835" s="391"/>
      <c r="N835" s="391"/>
      <c r="O835" s="391"/>
      <c r="P835" s="391"/>
      <c r="Q835" s="391"/>
    </row>
    <row r="836" spans="3:17" ht="15.75" customHeight="1">
      <c r="C836" s="391"/>
      <c r="D836" s="391"/>
      <c r="M836" s="391"/>
      <c r="N836" s="391"/>
      <c r="O836" s="391"/>
      <c r="P836" s="391"/>
      <c r="Q836" s="391"/>
    </row>
    <row r="837" spans="3:17" ht="15.75" customHeight="1">
      <c r="C837" s="391"/>
      <c r="D837" s="391"/>
      <c r="M837" s="391"/>
      <c r="N837" s="391"/>
      <c r="O837" s="391"/>
      <c r="P837" s="391"/>
      <c r="Q837" s="391"/>
    </row>
    <row r="838" spans="3:17" ht="15.75" customHeight="1">
      <c r="C838" s="391"/>
      <c r="D838" s="391"/>
      <c r="M838" s="391"/>
      <c r="N838" s="391"/>
      <c r="O838" s="391"/>
      <c r="P838" s="391"/>
      <c r="Q838" s="391"/>
    </row>
    <row r="839" spans="3:17" ht="15.75" customHeight="1">
      <c r="C839" s="391"/>
      <c r="D839" s="391"/>
      <c r="M839" s="391"/>
      <c r="N839" s="391"/>
      <c r="O839" s="391"/>
      <c r="P839" s="391"/>
      <c r="Q839" s="391"/>
    </row>
    <row r="840" spans="3:17" ht="15.75" customHeight="1">
      <c r="C840" s="391"/>
      <c r="D840" s="391"/>
      <c r="M840" s="391"/>
      <c r="N840" s="391"/>
      <c r="O840" s="391"/>
      <c r="P840" s="391"/>
      <c r="Q840" s="391"/>
    </row>
    <row r="841" spans="3:17" ht="15.75" customHeight="1">
      <c r="C841" s="391"/>
      <c r="D841" s="391"/>
      <c r="M841" s="391"/>
      <c r="N841" s="391"/>
      <c r="O841" s="391"/>
      <c r="P841" s="391"/>
      <c r="Q841" s="391"/>
    </row>
    <row r="842" spans="3:17" ht="15.75" customHeight="1">
      <c r="C842" s="391"/>
      <c r="D842" s="391"/>
      <c r="M842" s="391"/>
      <c r="N842" s="391"/>
      <c r="O842" s="391"/>
      <c r="P842" s="391"/>
      <c r="Q842" s="391"/>
    </row>
    <row r="843" spans="3:17" ht="15.75" customHeight="1">
      <c r="C843" s="391"/>
      <c r="D843" s="391"/>
      <c r="M843" s="391"/>
      <c r="N843" s="391"/>
      <c r="O843" s="391"/>
      <c r="P843" s="391"/>
      <c r="Q843" s="391"/>
    </row>
    <row r="844" spans="3:17" ht="15.75" customHeight="1">
      <c r="C844" s="391"/>
      <c r="D844" s="391"/>
      <c r="M844" s="391"/>
      <c r="N844" s="391"/>
      <c r="O844" s="391"/>
      <c r="P844" s="391"/>
      <c r="Q844" s="391"/>
    </row>
    <row r="845" spans="3:17" ht="15.75" customHeight="1">
      <c r="C845" s="391"/>
      <c r="D845" s="391"/>
      <c r="M845" s="391"/>
      <c r="N845" s="391"/>
      <c r="O845" s="391"/>
      <c r="P845" s="391"/>
      <c r="Q845" s="391"/>
    </row>
    <row r="846" spans="3:17" ht="15.75" customHeight="1">
      <c r="C846" s="391"/>
      <c r="D846" s="391"/>
      <c r="M846" s="391"/>
      <c r="N846" s="391"/>
      <c r="O846" s="391"/>
      <c r="P846" s="391"/>
      <c r="Q846" s="391"/>
    </row>
    <row r="847" spans="3:17" ht="15.75" customHeight="1">
      <c r="C847" s="391"/>
      <c r="D847" s="391"/>
      <c r="M847" s="391"/>
      <c r="N847" s="391"/>
      <c r="O847" s="391"/>
      <c r="P847" s="391"/>
      <c r="Q847" s="391"/>
    </row>
    <row r="848" spans="3:17" ht="15.75" customHeight="1">
      <c r="C848" s="391"/>
      <c r="D848" s="391"/>
      <c r="M848" s="391"/>
      <c r="N848" s="391"/>
      <c r="O848" s="391"/>
      <c r="P848" s="391"/>
      <c r="Q848" s="391"/>
    </row>
    <row r="849" spans="3:17" ht="15.75" customHeight="1">
      <c r="C849" s="391"/>
      <c r="D849" s="391"/>
      <c r="M849" s="391"/>
      <c r="N849" s="391"/>
      <c r="O849" s="391"/>
      <c r="P849" s="391"/>
      <c r="Q849" s="391"/>
    </row>
    <row r="850" spans="3:17" ht="15.75" customHeight="1">
      <c r="C850" s="391"/>
      <c r="D850" s="391"/>
      <c r="M850" s="391"/>
      <c r="N850" s="391"/>
      <c r="O850" s="391"/>
      <c r="P850" s="391"/>
      <c r="Q850" s="391"/>
    </row>
    <row r="851" spans="3:17" ht="15.75" customHeight="1">
      <c r="C851" s="391"/>
      <c r="D851" s="391"/>
      <c r="M851" s="391"/>
      <c r="N851" s="391"/>
      <c r="O851" s="391"/>
      <c r="P851" s="391"/>
      <c r="Q851" s="391"/>
    </row>
    <row r="852" spans="3:17" ht="15.75" customHeight="1">
      <c r="C852" s="391"/>
      <c r="D852" s="391"/>
      <c r="M852" s="391"/>
      <c r="N852" s="391"/>
      <c r="O852" s="391"/>
      <c r="P852" s="391"/>
      <c r="Q852" s="391"/>
    </row>
    <row r="853" spans="3:17" ht="15.75" customHeight="1">
      <c r="C853" s="391"/>
      <c r="D853" s="391"/>
      <c r="M853" s="391"/>
      <c r="N853" s="391"/>
      <c r="O853" s="391"/>
      <c r="P853" s="391"/>
      <c r="Q853" s="391"/>
    </row>
    <row r="854" spans="3:17" ht="15.75" customHeight="1">
      <c r="C854" s="391"/>
      <c r="D854" s="391"/>
      <c r="M854" s="391"/>
      <c r="N854" s="391"/>
      <c r="O854" s="391"/>
      <c r="P854" s="391"/>
      <c r="Q854" s="391"/>
    </row>
    <row r="855" spans="3:17" ht="15.75" customHeight="1">
      <c r="C855" s="391"/>
      <c r="D855" s="391"/>
      <c r="M855" s="391"/>
      <c r="N855" s="391"/>
      <c r="O855" s="391"/>
      <c r="P855" s="391"/>
      <c r="Q855" s="391"/>
    </row>
    <row r="856" spans="3:17" ht="15.75" customHeight="1">
      <c r="C856" s="391"/>
      <c r="D856" s="391"/>
      <c r="M856" s="391"/>
      <c r="N856" s="391"/>
      <c r="O856" s="391"/>
      <c r="P856" s="391"/>
      <c r="Q856" s="391"/>
    </row>
    <row r="857" spans="3:17" ht="15.75" customHeight="1">
      <c r="C857" s="391"/>
      <c r="D857" s="391"/>
      <c r="M857" s="391"/>
      <c r="N857" s="391"/>
      <c r="O857" s="391"/>
      <c r="P857" s="391"/>
      <c r="Q857" s="391"/>
    </row>
    <row r="858" spans="3:17" ht="15.75" customHeight="1">
      <c r="C858" s="391"/>
      <c r="D858" s="391"/>
      <c r="M858" s="391"/>
      <c r="N858" s="391"/>
      <c r="O858" s="391"/>
      <c r="P858" s="391"/>
      <c r="Q858" s="391"/>
    </row>
    <row r="859" spans="3:17" ht="15.75" customHeight="1">
      <c r="C859" s="391"/>
      <c r="D859" s="391"/>
      <c r="M859" s="391"/>
      <c r="N859" s="391"/>
      <c r="O859" s="391"/>
      <c r="P859" s="391"/>
      <c r="Q859" s="391"/>
    </row>
    <row r="860" spans="3:17" ht="15.75" customHeight="1">
      <c r="C860" s="391"/>
      <c r="D860" s="391"/>
      <c r="M860" s="391"/>
      <c r="N860" s="391"/>
      <c r="O860" s="391"/>
      <c r="P860" s="391"/>
      <c r="Q860" s="391"/>
    </row>
    <row r="861" spans="3:17" ht="15.75" customHeight="1">
      <c r="C861" s="391"/>
      <c r="D861" s="391"/>
      <c r="M861" s="391"/>
      <c r="N861" s="391"/>
      <c r="O861" s="391"/>
      <c r="P861" s="391"/>
      <c r="Q861" s="391"/>
    </row>
    <row r="862" spans="3:17" ht="15.75" customHeight="1">
      <c r="C862" s="391"/>
      <c r="D862" s="391"/>
      <c r="M862" s="391"/>
      <c r="N862" s="391"/>
      <c r="O862" s="391"/>
      <c r="P862" s="391"/>
      <c r="Q862" s="391"/>
    </row>
    <row r="863" spans="3:17" ht="15.75" customHeight="1">
      <c r="C863" s="391"/>
      <c r="D863" s="391"/>
      <c r="M863" s="391"/>
      <c r="N863" s="391"/>
      <c r="O863" s="391"/>
      <c r="P863" s="391"/>
      <c r="Q863" s="391"/>
    </row>
    <row r="864" spans="3:17" ht="15.75" customHeight="1">
      <c r="C864" s="391"/>
      <c r="D864" s="391"/>
      <c r="M864" s="391"/>
      <c r="N864" s="391"/>
      <c r="O864" s="391"/>
      <c r="P864" s="391"/>
      <c r="Q864" s="391"/>
    </row>
    <row r="865" spans="3:17" ht="15.75" customHeight="1">
      <c r="C865" s="391"/>
      <c r="D865" s="391"/>
      <c r="M865" s="391"/>
      <c r="N865" s="391"/>
      <c r="O865" s="391"/>
      <c r="P865" s="391"/>
      <c r="Q865" s="391"/>
    </row>
    <row r="866" spans="3:17" ht="15.75" customHeight="1">
      <c r="C866" s="391"/>
      <c r="D866" s="391"/>
      <c r="M866" s="391"/>
      <c r="N866" s="391"/>
      <c r="O866" s="391"/>
      <c r="P866" s="391"/>
      <c r="Q866" s="391"/>
    </row>
    <row r="867" spans="3:17" ht="15.75" customHeight="1">
      <c r="C867" s="391"/>
      <c r="D867" s="391"/>
      <c r="M867" s="391"/>
      <c r="N867" s="391"/>
      <c r="O867" s="391"/>
      <c r="P867" s="391"/>
      <c r="Q867" s="391"/>
    </row>
    <row r="868" spans="3:17" ht="15.75" customHeight="1">
      <c r="C868" s="391"/>
      <c r="D868" s="391"/>
      <c r="M868" s="391"/>
      <c r="N868" s="391"/>
      <c r="O868" s="391"/>
      <c r="P868" s="391"/>
      <c r="Q868" s="391"/>
    </row>
    <row r="869" spans="3:17" ht="15.75" customHeight="1">
      <c r="C869" s="391"/>
      <c r="D869" s="391"/>
      <c r="M869" s="391"/>
      <c r="N869" s="391"/>
      <c r="O869" s="391"/>
      <c r="P869" s="391"/>
      <c r="Q869" s="391"/>
    </row>
    <row r="870" spans="3:17" ht="15.75" customHeight="1">
      <c r="C870" s="391"/>
      <c r="D870" s="391"/>
      <c r="M870" s="391"/>
      <c r="N870" s="391"/>
      <c r="O870" s="391"/>
      <c r="P870" s="391"/>
      <c r="Q870" s="391"/>
    </row>
    <row r="871" spans="3:17" ht="15.75" customHeight="1">
      <c r="C871" s="391"/>
      <c r="D871" s="391"/>
      <c r="M871" s="391"/>
      <c r="N871" s="391"/>
      <c r="O871" s="391"/>
      <c r="P871" s="391"/>
      <c r="Q871" s="391"/>
    </row>
    <row r="872" spans="3:17" ht="15.75" customHeight="1">
      <c r="C872" s="391"/>
      <c r="D872" s="391"/>
      <c r="M872" s="391"/>
      <c r="N872" s="391"/>
      <c r="O872" s="391"/>
      <c r="P872" s="391"/>
      <c r="Q872" s="391"/>
    </row>
    <row r="873" spans="3:17" ht="15.75" customHeight="1">
      <c r="C873" s="391"/>
      <c r="D873" s="391"/>
      <c r="M873" s="391"/>
      <c r="N873" s="391"/>
      <c r="O873" s="391"/>
      <c r="P873" s="391"/>
      <c r="Q873" s="391"/>
    </row>
    <row r="874" spans="3:17" ht="15.75" customHeight="1">
      <c r="C874" s="391"/>
      <c r="D874" s="391"/>
      <c r="M874" s="391"/>
      <c r="N874" s="391"/>
      <c r="O874" s="391"/>
      <c r="P874" s="391"/>
      <c r="Q874" s="391"/>
    </row>
    <row r="875" spans="3:17" ht="15.75" customHeight="1">
      <c r="C875" s="391"/>
      <c r="D875" s="391"/>
      <c r="M875" s="391"/>
      <c r="N875" s="391"/>
      <c r="O875" s="391"/>
      <c r="P875" s="391"/>
      <c r="Q875" s="391"/>
    </row>
    <row r="876" spans="3:17" ht="15.75" customHeight="1">
      <c r="C876" s="391"/>
      <c r="D876" s="391"/>
      <c r="M876" s="391"/>
      <c r="N876" s="391"/>
      <c r="O876" s="391"/>
      <c r="P876" s="391"/>
      <c r="Q876" s="391"/>
    </row>
    <row r="877" spans="3:17" ht="15.75" customHeight="1">
      <c r="C877" s="391"/>
      <c r="D877" s="391"/>
      <c r="M877" s="391"/>
      <c r="N877" s="391"/>
      <c r="O877" s="391"/>
      <c r="P877" s="391"/>
      <c r="Q877" s="391"/>
    </row>
    <row r="878" spans="3:17" ht="15.75" customHeight="1">
      <c r="C878" s="391"/>
      <c r="D878" s="391"/>
      <c r="M878" s="391"/>
      <c r="N878" s="391"/>
      <c r="O878" s="391"/>
      <c r="P878" s="391"/>
      <c r="Q878" s="391"/>
    </row>
    <row r="879" spans="3:17" ht="15.75" customHeight="1">
      <c r="C879" s="391"/>
      <c r="D879" s="391"/>
      <c r="M879" s="391"/>
      <c r="N879" s="391"/>
      <c r="O879" s="391"/>
      <c r="P879" s="391"/>
      <c r="Q879" s="391"/>
    </row>
    <row r="880" spans="3:17" ht="15.75" customHeight="1">
      <c r="C880" s="391"/>
      <c r="D880" s="391"/>
      <c r="M880" s="391"/>
      <c r="N880" s="391"/>
      <c r="O880" s="391"/>
      <c r="P880" s="391"/>
      <c r="Q880" s="391"/>
    </row>
    <row r="881" spans="3:17" ht="15.75" customHeight="1">
      <c r="C881" s="391"/>
      <c r="D881" s="391"/>
      <c r="M881" s="391"/>
      <c r="N881" s="391"/>
      <c r="O881" s="391"/>
      <c r="P881" s="391"/>
      <c r="Q881" s="391"/>
    </row>
    <row r="882" spans="3:17" ht="15.75" customHeight="1">
      <c r="C882" s="391"/>
      <c r="D882" s="391"/>
      <c r="M882" s="391"/>
      <c r="N882" s="391"/>
      <c r="O882" s="391"/>
      <c r="P882" s="391"/>
      <c r="Q882" s="391"/>
    </row>
    <row r="883" spans="3:17" ht="15.75" customHeight="1">
      <c r="C883" s="391"/>
      <c r="D883" s="391"/>
      <c r="M883" s="391"/>
      <c r="N883" s="391"/>
      <c r="O883" s="391"/>
      <c r="P883" s="391"/>
      <c r="Q883" s="391"/>
    </row>
    <row r="884" spans="3:17" ht="15.75" customHeight="1">
      <c r="C884" s="391"/>
      <c r="D884" s="391"/>
      <c r="M884" s="391"/>
      <c r="N884" s="391"/>
      <c r="O884" s="391"/>
      <c r="P884" s="391"/>
      <c r="Q884" s="391"/>
    </row>
    <row r="885" spans="3:17" ht="15.75" customHeight="1">
      <c r="C885" s="391"/>
      <c r="D885" s="391"/>
      <c r="M885" s="391"/>
      <c r="N885" s="391"/>
      <c r="O885" s="391"/>
      <c r="P885" s="391"/>
      <c r="Q885" s="391"/>
    </row>
    <row r="886" spans="3:17" ht="15.75" customHeight="1">
      <c r="C886" s="391"/>
      <c r="D886" s="391"/>
      <c r="M886" s="391"/>
      <c r="N886" s="391"/>
      <c r="O886" s="391"/>
      <c r="P886" s="391"/>
      <c r="Q886" s="391"/>
    </row>
    <row r="887" spans="3:17" ht="15.75" customHeight="1">
      <c r="C887" s="391"/>
      <c r="D887" s="391"/>
      <c r="M887" s="391"/>
      <c r="N887" s="391"/>
      <c r="O887" s="391"/>
      <c r="P887" s="391"/>
      <c r="Q887" s="391"/>
    </row>
    <row r="888" spans="3:17" ht="15.75" customHeight="1">
      <c r="C888" s="391"/>
      <c r="D888" s="391"/>
      <c r="M888" s="391"/>
      <c r="N888" s="391"/>
      <c r="O888" s="391"/>
      <c r="P888" s="391"/>
      <c r="Q888" s="391"/>
    </row>
    <row r="889" spans="3:17" ht="15.75" customHeight="1">
      <c r="C889" s="391"/>
      <c r="D889" s="391"/>
      <c r="M889" s="391"/>
      <c r="N889" s="391"/>
      <c r="O889" s="391"/>
      <c r="P889" s="391"/>
      <c r="Q889" s="391"/>
    </row>
    <row r="890" spans="3:17" ht="15.75" customHeight="1">
      <c r="C890" s="391"/>
      <c r="D890" s="391"/>
      <c r="M890" s="391"/>
      <c r="N890" s="391"/>
      <c r="O890" s="391"/>
      <c r="P890" s="391"/>
      <c r="Q890" s="391"/>
    </row>
    <row r="891" spans="3:17" ht="15.75" customHeight="1">
      <c r="C891" s="391"/>
      <c r="D891" s="391"/>
      <c r="M891" s="391"/>
      <c r="N891" s="391"/>
      <c r="O891" s="391"/>
      <c r="P891" s="391"/>
      <c r="Q891" s="391"/>
    </row>
    <row r="892" spans="3:17" ht="15.75" customHeight="1">
      <c r="C892" s="391"/>
      <c r="D892" s="391"/>
      <c r="M892" s="391"/>
      <c r="N892" s="391"/>
      <c r="O892" s="391"/>
      <c r="P892" s="391"/>
      <c r="Q892" s="391"/>
    </row>
    <row r="893" spans="3:17" ht="15.75" customHeight="1">
      <c r="C893" s="391"/>
      <c r="D893" s="391"/>
      <c r="M893" s="391"/>
      <c r="N893" s="391"/>
      <c r="O893" s="391"/>
      <c r="P893" s="391"/>
      <c r="Q893" s="391"/>
    </row>
    <row r="894" spans="3:17" ht="15.75" customHeight="1">
      <c r="C894" s="391"/>
      <c r="D894" s="391"/>
      <c r="M894" s="391"/>
      <c r="N894" s="391"/>
      <c r="O894" s="391"/>
      <c r="P894" s="391"/>
      <c r="Q894" s="391"/>
    </row>
    <row r="895" spans="3:17" ht="15.75" customHeight="1">
      <c r="C895" s="391"/>
      <c r="D895" s="391"/>
      <c r="M895" s="391"/>
      <c r="N895" s="391"/>
      <c r="O895" s="391"/>
      <c r="P895" s="391"/>
      <c r="Q895" s="391"/>
    </row>
    <row r="896" spans="3:17" ht="15.75" customHeight="1">
      <c r="C896" s="391"/>
      <c r="D896" s="391"/>
      <c r="M896" s="391"/>
      <c r="N896" s="391"/>
      <c r="O896" s="391"/>
      <c r="P896" s="391"/>
      <c r="Q896" s="391"/>
    </row>
    <row r="897" spans="3:17" ht="15.75" customHeight="1">
      <c r="C897" s="391"/>
      <c r="D897" s="391"/>
      <c r="M897" s="391"/>
      <c r="N897" s="391"/>
      <c r="O897" s="391"/>
      <c r="P897" s="391"/>
      <c r="Q897" s="391"/>
    </row>
    <row r="898" spans="3:17" ht="15.75" customHeight="1">
      <c r="C898" s="391"/>
      <c r="D898" s="391"/>
      <c r="M898" s="391"/>
      <c r="N898" s="391"/>
      <c r="O898" s="391"/>
      <c r="P898" s="391"/>
      <c r="Q898" s="391"/>
    </row>
    <row r="899" spans="3:17" ht="15.75" customHeight="1">
      <c r="C899" s="391"/>
      <c r="D899" s="391"/>
      <c r="M899" s="391"/>
      <c r="N899" s="391"/>
      <c r="O899" s="391"/>
      <c r="P899" s="391"/>
      <c r="Q899" s="391"/>
    </row>
    <row r="900" spans="3:17" ht="15.75" customHeight="1">
      <c r="C900" s="391"/>
      <c r="D900" s="391"/>
      <c r="M900" s="391"/>
      <c r="N900" s="391"/>
      <c r="O900" s="391"/>
      <c r="P900" s="391"/>
      <c r="Q900" s="391"/>
    </row>
    <row r="901" spans="3:17" ht="15.75" customHeight="1">
      <c r="C901" s="391"/>
      <c r="D901" s="391"/>
      <c r="M901" s="391"/>
      <c r="N901" s="391"/>
      <c r="O901" s="391"/>
      <c r="P901" s="391"/>
      <c r="Q901" s="391"/>
    </row>
    <row r="902" spans="3:17" ht="15.75" customHeight="1">
      <c r="C902" s="391"/>
      <c r="D902" s="391"/>
      <c r="M902" s="391"/>
      <c r="N902" s="391"/>
      <c r="O902" s="391"/>
      <c r="P902" s="391"/>
      <c r="Q902" s="391"/>
    </row>
    <row r="903" spans="3:17" ht="15.75" customHeight="1">
      <c r="C903" s="391"/>
      <c r="D903" s="391"/>
      <c r="M903" s="391"/>
      <c r="N903" s="391"/>
      <c r="O903" s="391"/>
      <c r="P903" s="391"/>
      <c r="Q903" s="391"/>
    </row>
    <row r="904" spans="3:17" ht="15.75" customHeight="1">
      <c r="C904" s="391"/>
      <c r="D904" s="391"/>
      <c r="M904" s="391"/>
      <c r="N904" s="391"/>
      <c r="O904" s="391"/>
      <c r="P904" s="391"/>
      <c r="Q904" s="391"/>
    </row>
    <row r="905" spans="3:17" ht="15.75" customHeight="1">
      <c r="C905" s="391"/>
      <c r="D905" s="391"/>
      <c r="M905" s="391"/>
      <c r="N905" s="391"/>
      <c r="O905" s="391"/>
      <c r="P905" s="391"/>
      <c r="Q905" s="391"/>
    </row>
    <row r="906" spans="3:17" ht="15.75" customHeight="1">
      <c r="C906" s="391"/>
      <c r="D906" s="391"/>
      <c r="M906" s="391"/>
      <c r="N906" s="391"/>
      <c r="O906" s="391"/>
      <c r="P906" s="391"/>
      <c r="Q906" s="391"/>
    </row>
    <row r="907" spans="3:17" ht="15.75" customHeight="1">
      <c r="C907" s="391"/>
      <c r="D907" s="391"/>
      <c r="M907" s="391"/>
      <c r="N907" s="391"/>
      <c r="O907" s="391"/>
      <c r="P907" s="391"/>
      <c r="Q907" s="391"/>
    </row>
    <row r="908" spans="3:17" ht="15.75" customHeight="1">
      <c r="C908" s="391"/>
      <c r="D908" s="391"/>
      <c r="M908" s="391"/>
      <c r="N908" s="391"/>
      <c r="O908" s="391"/>
      <c r="P908" s="391"/>
      <c r="Q908" s="391"/>
    </row>
    <row r="909" spans="3:17" ht="15.75" customHeight="1">
      <c r="C909" s="391"/>
      <c r="D909" s="391"/>
      <c r="M909" s="391"/>
      <c r="N909" s="391"/>
      <c r="O909" s="391"/>
      <c r="P909" s="391"/>
      <c r="Q909" s="391"/>
    </row>
    <row r="910" spans="3:17" ht="15.75" customHeight="1">
      <c r="C910" s="391"/>
      <c r="D910" s="391"/>
      <c r="M910" s="391"/>
      <c r="N910" s="391"/>
      <c r="O910" s="391"/>
      <c r="P910" s="391"/>
      <c r="Q910" s="391"/>
    </row>
    <row r="911" spans="3:17" ht="15.75" customHeight="1">
      <c r="C911" s="391"/>
      <c r="D911" s="391"/>
      <c r="M911" s="391"/>
      <c r="N911" s="391"/>
      <c r="O911" s="391"/>
      <c r="P911" s="391"/>
      <c r="Q911" s="391"/>
    </row>
    <row r="912" spans="3:17" ht="15.75" customHeight="1">
      <c r="C912" s="391"/>
      <c r="D912" s="391"/>
      <c r="M912" s="391"/>
      <c r="N912" s="391"/>
      <c r="O912" s="391"/>
      <c r="P912" s="391"/>
      <c r="Q912" s="391"/>
    </row>
    <row r="913" spans="3:17" ht="15.75" customHeight="1">
      <c r="C913" s="391"/>
      <c r="D913" s="391"/>
      <c r="M913" s="391"/>
      <c r="N913" s="391"/>
      <c r="O913" s="391"/>
      <c r="P913" s="391"/>
      <c r="Q913" s="391"/>
    </row>
    <row r="914" spans="3:17" ht="15.75" customHeight="1">
      <c r="C914" s="391"/>
      <c r="D914" s="391"/>
      <c r="M914" s="391"/>
      <c r="N914" s="391"/>
      <c r="O914" s="391"/>
      <c r="P914" s="391"/>
      <c r="Q914" s="391"/>
    </row>
    <row r="915" spans="3:17" ht="15.75" customHeight="1">
      <c r="C915" s="391"/>
      <c r="D915" s="391"/>
      <c r="M915" s="391"/>
      <c r="N915" s="391"/>
      <c r="O915" s="391"/>
      <c r="P915" s="391"/>
      <c r="Q915" s="391"/>
    </row>
    <row r="916" spans="3:17" ht="15.75" customHeight="1">
      <c r="C916" s="391"/>
      <c r="D916" s="391"/>
      <c r="M916" s="391"/>
      <c r="N916" s="391"/>
      <c r="O916" s="391"/>
      <c r="P916" s="391"/>
      <c r="Q916" s="391"/>
    </row>
    <row r="917" spans="3:17" ht="15.75" customHeight="1">
      <c r="C917" s="391"/>
      <c r="D917" s="391"/>
      <c r="M917" s="391"/>
      <c r="N917" s="391"/>
      <c r="O917" s="391"/>
      <c r="P917" s="391"/>
      <c r="Q917" s="391"/>
    </row>
    <row r="918" spans="3:17" ht="15.75" customHeight="1">
      <c r="C918" s="391"/>
      <c r="D918" s="391"/>
      <c r="M918" s="391"/>
      <c r="N918" s="391"/>
      <c r="O918" s="391"/>
      <c r="P918" s="391"/>
      <c r="Q918" s="391"/>
    </row>
    <row r="919" spans="3:17" ht="15.75" customHeight="1">
      <c r="C919" s="391"/>
      <c r="D919" s="391"/>
      <c r="M919" s="391"/>
      <c r="N919" s="391"/>
      <c r="O919" s="391"/>
      <c r="P919" s="391"/>
      <c r="Q919" s="391"/>
    </row>
    <row r="920" spans="3:17" ht="15.75" customHeight="1">
      <c r="C920" s="391"/>
      <c r="D920" s="391"/>
      <c r="M920" s="391"/>
      <c r="N920" s="391"/>
      <c r="O920" s="391"/>
      <c r="P920" s="391"/>
      <c r="Q920" s="391"/>
    </row>
    <row r="921" spans="3:17" ht="15.75" customHeight="1">
      <c r="C921" s="391"/>
      <c r="D921" s="391"/>
      <c r="M921" s="391"/>
      <c r="N921" s="391"/>
      <c r="O921" s="391"/>
      <c r="P921" s="391"/>
      <c r="Q921" s="391"/>
    </row>
    <row r="922" spans="3:17" ht="15.75" customHeight="1">
      <c r="C922" s="391"/>
      <c r="D922" s="391"/>
      <c r="M922" s="391"/>
      <c r="N922" s="391"/>
      <c r="O922" s="391"/>
      <c r="P922" s="391"/>
      <c r="Q922" s="391"/>
    </row>
    <row r="923" spans="3:17" ht="15.75" customHeight="1">
      <c r="C923" s="391"/>
      <c r="D923" s="391"/>
      <c r="M923" s="391"/>
      <c r="N923" s="391"/>
      <c r="O923" s="391"/>
      <c r="P923" s="391"/>
      <c r="Q923" s="391"/>
    </row>
    <row r="924" spans="3:17" ht="15.75" customHeight="1">
      <c r="C924" s="391"/>
      <c r="D924" s="391"/>
      <c r="M924" s="391"/>
      <c r="N924" s="391"/>
      <c r="O924" s="391"/>
      <c r="P924" s="391"/>
      <c r="Q924" s="391"/>
    </row>
    <row r="925" spans="3:17" ht="15.75" customHeight="1">
      <c r="C925" s="391"/>
      <c r="D925" s="391"/>
      <c r="M925" s="391"/>
      <c r="N925" s="391"/>
      <c r="O925" s="391"/>
      <c r="P925" s="391"/>
      <c r="Q925" s="391"/>
    </row>
    <row r="926" spans="3:17" ht="15.75" customHeight="1">
      <c r="C926" s="391"/>
      <c r="D926" s="391"/>
      <c r="M926" s="391"/>
      <c r="N926" s="391"/>
      <c r="O926" s="391"/>
      <c r="P926" s="391"/>
      <c r="Q926" s="391"/>
    </row>
    <row r="927" spans="3:17" ht="15.75" customHeight="1">
      <c r="C927" s="391"/>
      <c r="D927" s="391"/>
      <c r="M927" s="391"/>
      <c r="N927" s="391"/>
      <c r="O927" s="391"/>
      <c r="P927" s="391"/>
      <c r="Q927" s="391"/>
    </row>
    <row r="928" spans="3:17" ht="15.75" customHeight="1">
      <c r="C928" s="391"/>
      <c r="D928" s="391"/>
      <c r="M928" s="391"/>
      <c r="N928" s="391"/>
      <c r="O928" s="391"/>
      <c r="P928" s="391"/>
      <c r="Q928" s="391"/>
    </row>
    <row r="929" spans="3:17" ht="15.75" customHeight="1">
      <c r="C929" s="391"/>
      <c r="D929" s="391"/>
      <c r="M929" s="391"/>
      <c r="N929" s="391"/>
      <c r="O929" s="391"/>
      <c r="P929" s="391"/>
      <c r="Q929" s="391"/>
    </row>
    <row r="930" spans="3:17" ht="15.75" customHeight="1">
      <c r="C930" s="391"/>
      <c r="D930" s="391"/>
      <c r="M930" s="391"/>
      <c r="N930" s="391"/>
      <c r="O930" s="391"/>
      <c r="P930" s="391"/>
      <c r="Q930" s="391"/>
    </row>
    <row r="931" spans="3:17" ht="15.75" customHeight="1">
      <c r="C931" s="391"/>
      <c r="D931" s="391"/>
      <c r="M931" s="391"/>
      <c r="N931" s="391"/>
      <c r="O931" s="391"/>
      <c r="P931" s="391"/>
      <c r="Q931" s="391"/>
    </row>
    <row r="932" spans="3:17" ht="15.75" customHeight="1">
      <c r="C932" s="391"/>
      <c r="D932" s="391"/>
      <c r="M932" s="391"/>
      <c r="N932" s="391"/>
      <c r="O932" s="391"/>
      <c r="P932" s="391"/>
      <c r="Q932" s="391"/>
    </row>
    <row r="933" spans="3:17" ht="15.75" customHeight="1">
      <c r="C933" s="391"/>
      <c r="D933" s="391"/>
      <c r="M933" s="391"/>
      <c r="N933" s="391"/>
      <c r="O933" s="391"/>
      <c r="P933" s="391"/>
      <c r="Q933" s="391"/>
    </row>
    <row r="934" spans="3:17" ht="15.75" customHeight="1">
      <c r="C934" s="391"/>
      <c r="D934" s="391"/>
      <c r="M934" s="391"/>
      <c r="N934" s="391"/>
      <c r="O934" s="391"/>
      <c r="P934" s="391"/>
      <c r="Q934" s="391"/>
    </row>
    <row r="935" spans="3:17" ht="15.75" customHeight="1">
      <c r="C935" s="391"/>
      <c r="D935" s="391"/>
      <c r="M935" s="391"/>
      <c r="N935" s="391"/>
      <c r="O935" s="391"/>
      <c r="P935" s="391"/>
      <c r="Q935" s="391"/>
    </row>
    <row r="936" spans="3:17" ht="15.75" customHeight="1">
      <c r="C936" s="391"/>
      <c r="D936" s="391"/>
      <c r="M936" s="391"/>
      <c r="N936" s="391"/>
      <c r="O936" s="391"/>
      <c r="P936" s="391"/>
      <c r="Q936" s="391"/>
    </row>
    <row r="937" spans="3:17" ht="15.75" customHeight="1">
      <c r="C937" s="391"/>
      <c r="D937" s="391"/>
      <c r="M937" s="391"/>
      <c r="N937" s="391"/>
      <c r="O937" s="391"/>
      <c r="P937" s="391"/>
      <c r="Q937" s="391"/>
    </row>
    <row r="938" spans="3:17" ht="15.75" customHeight="1">
      <c r="C938" s="391"/>
      <c r="D938" s="391"/>
      <c r="M938" s="391"/>
      <c r="N938" s="391"/>
      <c r="O938" s="391"/>
      <c r="P938" s="391"/>
      <c r="Q938" s="391"/>
    </row>
    <row r="939" spans="3:17" ht="15.75" customHeight="1">
      <c r="C939" s="391"/>
      <c r="D939" s="391"/>
      <c r="M939" s="391"/>
      <c r="N939" s="391"/>
      <c r="O939" s="391"/>
      <c r="P939" s="391"/>
      <c r="Q939" s="391"/>
    </row>
    <row r="940" spans="3:17" ht="15.75" customHeight="1">
      <c r="C940" s="391"/>
      <c r="D940" s="391"/>
      <c r="M940" s="391"/>
      <c r="N940" s="391"/>
      <c r="O940" s="391"/>
      <c r="P940" s="391"/>
      <c r="Q940" s="391"/>
    </row>
    <row r="941" spans="3:17" ht="15.75" customHeight="1">
      <c r="C941" s="391"/>
      <c r="D941" s="391"/>
      <c r="M941" s="391"/>
      <c r="N941" s="391"/>
      <c r="O941" s="391"/>
      <c r="P941" s="391"/>
      <c r="Q941" s="391"/>
    </row>
    <row r="942" spans="3:17" ht="15.75" customHeight="1">
      <c r="C942" s="391"/>
      <c r="D942" s="391"/>
      <c r="M942" s="391"/>
      <c r="N942" s="391"/>
      <c r="O942" s="391"/>
      <c r="P942" s="391"/>
      <c r="Q942" s="391"/>
    </row>
    <row r="943" spans="3:17" ht="15.75" customHeight="1">
      <c r="C943" s="391"/>
      <c r="D943" s="391"/>
      <c r="M943" s="391"/>
      <c r="N943" s="391"/>
      <c r="O943" s="391"/>
      <c r="P943" s="391"/>
      <c r="Q943" s="391"/>
    </row>
    <row r="944" spans="3:17" ht="15.75" customHeight="1">
      <c r="C944" s="391"/>
      <c r="D944" s="391"/>
      <c r="M944" s="391"/>
      <c r="N944" s="391"/>
      <c r="O944" s="391"/>
      <c r="P944" s="391"/>
      <c r="Q944" s="391"/>
    </row>
    <row r="945" spans="3:17" ht="15.75" customHeight="1">
      <c r="C945" s="391"/>
      <c r="D945" s="391"/>
      <c r="M945" s="391"/>
      <c r="N945" s="391"/>
      <c r="O945" s="391"/>
      <c r="P945" s="391"/>
      <c r="Q945" s="391"/>
    </row>
    <row r="946" spans="3:17" ht="15.75" customHeight="1">
      <c r="C946" s="391"/>
      <c r="D946" s="391"/>
      <c r="M946" s="391"/>
      <c r="N946" s="391"/>
      <c r="O946" s="391"/>
      <c r="P946" s="391"/>
      <c r="Q946" s="391"/>
    </row>
    <row r="947" spans="3:17" ht="15.75" customHeight="1">
      <c r="C947" s="391"/>
      <c r="D947" s="391"/>
      <c r="M947" s="391"/>
      <c r="N947" s="391"/>
      <c r="O947" s="391"/>
      <c r="P947" s="391"/>
      <c r="Q947" s="391"/>
    </row>
    <row r="948" spans="3:17" ht="15.75" customHeight="1">
      <c r="C948" s="391"/>
      <c r="D948" s="391"/>
      <c r="M948" s="391"/>
      <c r="N948" s="391"/>
      <c r="O948" s="391"/>
      <c r="P948" s="391"/>
      <c r="Q948" s="391"/>
    </row>
    <row r="949" spans="3:17" ht="15.75" customHeight="1">
      <c r="C949" s="391"/>
      <c r="D949" s="391"/>
      <c r="M949" s="391"/>
      <c r="N949" s="391"/>
      <c r="O949" s="391"/>
      <c r="P949" s="391"/>
      <c r="Q949" s="391"/>
    </row>
    <row r="950" spans="3:17" ht="15.75" customHeight="1">
      <c r="C950" s="391"/>
      <c r="D950" s="391"/>
      <c r="M950" s="391"/>
      <c r="N950" s="391"/>
      <c r="O950" s="391"/>
      <c r="P950" s="391"/>
      <c r="Q950" s="391"/>
    </row>
    <row r="951" spans="3:17" ht="15.75" customHeight="1">
      <c r="C951" s="391"/>
      <c r="D951" s="391"/>
      <c r="M951" s="391"/>
      <c r="N951" s="391"/>
      <c r="O951" s="391"/>
      <c r="P951" s="391"/>
      <c r="Q951" s="391"/>
    </row>
    <row r="952" spans="3:17" ht="15.75" customHeight="1">
      <c r="C952" s="391"/>
      <c r="D952" s="391"/>
      <c r="M952" s="391"/>
      <c r="N952" s="391"/>
      <c r="O952" s="391"/>
      <c r="P952" s="391"/>
      <c r="Q952" s="391"/>
    </row>
    <row r="953" spans="3:17" ht="15.75" customHeight="1">
      <c r="C953" s="391"/>
      <c r="D953" s="391"/>
      <c r="M953" s="391"/>
      <c r="N953" s="391"/>
      <c r="O953" s="391"/>
      <c r="P953" s="391"/>
      <c r="Q953" s="391"/>
    </row>
    <row r="954" spans="3:17" ht="15.75" customHeight="1">
      <c r="C954" s="391"/>
      <c r="D954" s="391"/>
      <c r="M954" s="391"/>
      <c r="N954" s="391"/>
      <c r="O954" s="391"/>
      <c r="P954" s="391"/>
      <c r="Q954" s="391"/>
    </row>
    <row r="955" spans="3:17" ht="15.75" customHeight="1">
      <c r="C955" s="391"/>
      <c r="D955" s="391"/>
      <c r="M955" s="391"/>
      <c r="N955" s="391"/>
      <c r="O955" s="391"/>
      <c r="P955" s="391"/>
      <c r="Q955" s="391"/>
    </row>
    <row r="956" spans="3:17" ht="15.75" customHeight="1">
      <c r="C956" s="391"/>
      <c r="D956" s="391"/>
      <c r="M956" s="391"/>
      <c r="N956" s="391"/>
      <c r="O956" s="391"/>
      <c r="P956" s="391"/>
      <c r="Q956" s="391"/>
    </row>
    <row r="957" spans="3:17" ht="15.75" customHeight="1">
      <c r="C957" s="391"/>
      <c r="D957" s="391"/>
      <c r="M957" s="391"/>
      <c r="N957" s="391"/>
      <c r="O957" s="391"/>
      <c r="P957" s="391"/>
      <c r="Q957" s="391"/>
    </row>
    <row r="958" spans="3:17" ht="15.75" customHeight="1">
      <c r="C958" s="391"/>
      <c r="D958" s="391"/>
      <c r="M958" s="391"/>
      <c r="N958" s="391"/>
      <c r="O958" s="391"/>
      <c r="P958" s="391"/>
      <c r="Q958" s="391"/>
    </row>
    <row r="959" spans="3:17" ht="15.75" customHeight="1">
      <c r="C959" s="391"/>
      <c r="D959" s="391"/>
      <c r="M959" s="391"/>
      <c r="N959" s="391"/>
      <c r="O959" s="391"/>
      <c r="P959" s="391"/>
      <c r="Q959" s="391"/>
    </row>
    <row r="960" spans="3:17" ht="15.75" customHeight="1">
      <c r="C960" s="391"/>
      <c r="D960" s="391"/>
      <c r="M960" s="391"/>
      <c r="N960" s="391"/>
      <c r="O960" s="391"/>
      <c r="P960" s="391"/>
      <c r="Q960" s="391"/>
    </row>
    <row r="961" spans="3:17" ht="15.75" customHeight="1">
      <c r="C961" s="391"/>
      <c r="D961" s="391"/>
      <c r="M961" s="391"/>
      <c r="N961" s="391"/>
      <c r="O961" s="391"/>
      <c r="P961" s="391"/>
      <c r="Q961" s="391"/>
    </row>
    <row r="962" spans="3:17" ht="15.75" customHeight="1">
      <c r="C962" s="391"/>
      <c r="D962" s="391"/>
      <c r="M962" s="391"/>
      <c r="N962" s="391"/>
      <c r="O962" s="391"/>
      <c r="P962" s="391"/>
      <c r="Q962" s="391"/>
    </row>
    <row r="963" spans="3:17" ht="15.75" customHeight="1">
      <c r="C963" s="391"/>
      <c r="D963" s="391"/>
      <c r="M963" s="391"/>
      <c r="N963" s="391"/>
      <c r="O963" s="391"/>
      <c r="P963" s="391"/>
      <c r="Q963" s="391"/>
    </row>
    <row r="964" spans="3:17" ht="15.75" customHeight="1">
      <c r="C964" s="391"/>
      <c r="D964" s="391"/>
      <c r="M964" s="391"/>
      <c r="N964" s="391"/>
      <c r="O964" s="391"/>
      <c r="P964" s="391"/>
      <c r="Q964" s="391"/>
    </row>
    <row r="965" spans="3:17" ht="15.75" customHeight="1">
      <c r="C965" s="391"/>
      <c r="D965" s="391"/>
      <c r="M965" s="391"/>
      <c r="N965" s="391"/>
      <c r="O965" s="391"/>
      <c r="P965" s="391"/>
      <c r="Q965" s="391"/>
    </row>
    <row r="966" spans="3:17" ht="15.75" customHeight="1">
      <c r="C966" s="391"/>
      <c r="D966" s="391"/>
      <c r="M966" s="391"/>
      <c r="N966" s="391"/>
      <c r="O966" s="391"/>
      <c r="P966" s="391"/>
      <c r="Q966" s="391"/>
    </row>
    <row r="967" spans="3:17" ht="15.75" customHeight="1">
      <c r="C967" s="391"/>
      <c r="D967" s="391"/>
      <c r="M967" s="391"/>
      <c r="N967" s="391"/>
      <c r="O967" s="391"/>
      <c r="P967" s="391"/>
      <c r="Q967" s="391"/>
    </row>
    <row r="968" spans="3:17" ht="15.75" customHeight="1">
      <c r="C968" s="391"/>
      <c r="D968" s="391"/>
      <c r="M968" s="391"/>
      <c r="N968" s="391"/>
      <c r="O968" s="391"/>
      <c r="P968" s="391"/>
      <c r="Q968" s="391"/>
    </row>
    <row r="969" spans="3:17" ht="15.75" customHeight="1">
      <c r="C969" s="391"/>
      <c r="D969" s="391"/>
      <c r="M969" s="391"/>
      <c r="N969" s="391"/>
      <c r="O969" s="391"/>
      <c r="P969" s="391"/>
      <c r="Q969" s="391"/>
    </row>
    <row r="970" spans="3:17" ht="15.75" customHeight="1">
      <c r="C970" s="391"/>
      <c r="D970" s="391"/>
      <c r="M970" s="391"/>
      <c r="N970" s="391"/>
      <c r="O970" s="391"/>
      <c r="P970" s="391"/>
      <c r="Q970" s="391"/>
    </row>
    <row r="971" spans="3:17" ht="15.75" customHeight="1">
      <c r="C971" s="391"/>
      <c r="D971" s="391"/>
      <c r="M971" s="391"/>
      <c r="N971" s="391"/>
      <c r="O971" s="391"/>
      <c r="P971" s="391"/>
      <c r="Q971" s="391"/>
    </row>
    <row r="972" spans="3:17" ht="15.75" customHeight="1">
      <c r="C972" s="391"/>
      <c r="D972" s="391"/>
      <c r="M972" s="391"/>
      <c r="N972" s="391"/>
      <c r="O972" s="391"/>
      <c r="P972" s="391"/>
      <c r="Q972" s="391"/>
    </row>
    <row r="973" spans="3:17" ht="15.75" customHeight="1">
      <c r="C973" s="391"/>
      <c r="D973" s="391"/>
      <c r="M973" s="391"/>
      <c r="N973" s="391"/>
      <c r="O973" s="391"/>
      <c r="P973" s="391"/>
      <c r="Q973" s="391"/>
    </row>
    <row r="974" spans="3:17" ht="15.75" customHeight="1">
      <c r="C974" s="391"/>
      <c r="D974" s="391"/>
      <c r="M974" s="391"/>
      <c r="N974" s="391"/>
      <c r="O974" s="391"/>
      <c r="P974" s="391"/>
      <c r="Q974" s="391"/>
    </row>
    <row r="975" spans="3:17" ht="15.75" customHeight="1">
      <c r="C975" s="391"/>
      <c r="D975" s="391"/>
      <c r="M975" s="391"/>
      <c r="N975" s="391"/>
      <c r="O975" s="391"/>
      <c r="P975" s="391"/>
      <c r="Q975" s="391"/>
    </row>
    <row r="976" spans="3:17" ht="15.75" customHeight="1">
      <c r="C976" s="391"/>
      <c r="D976" s="391"/>
      <c r="M976" s="391"/>
      <c r="N976" s="391"/>
      <c r="O976" s="391"/>
      <c r="P976" s="391"/>
      <c r="Q976" s="391"/>
    </row>
    <row r="977" spans="3:17" ht="15.75" customHeight="1">
      <c r="C977" s="391"/>
      <c r="D977" s="391"/>
      <c r="M977" s="391"/>
      <c r="N977" s="391"/>
      <c r="O977" s="391"/>
      <c r="P977" s="391"/>
      <c r="Q977" s="391"/>
    </row>
    <row r="978" spans="3:17" ht="15.75" customHeight="1">
      <c r="C978" s="391"/>
      <c r="D978" s="391"/>
      <c r="M978" s="391"/>
      <c r="N978" s="391"/>
      <c r="O978" s="391"/>
      <c r="P978" s="391"/>
      <c r="Q978" s="391"/>
    </row>
    <row r="979" spans="3:17" ht="15.75" customHeight="1">
      <c r="C979" s="391"/>
      <c r="D979" s="391"/>
      <c r="M979" s="391"/>
      <c r="N979" s="391"/>
      <c r="O979" s="391"/>
      <c r="P979" s="391"/>
      <c r="Q979" s="391"/>
    </row>
    <row r="980" spans="3:17" ht="15.75" customHeight="1">
      <c r="C980" s="391"/>
      <c r="D980" s="391"/>
      <c r="M980" s="391"/>
      <c r="N980" s="391"/>
      <c r="O980" s="391"/>
      <c r="P980" s="391"/>
      <c r="Q980" s="391"/>
    </row>
    <row r="981" spans="3:17" ht="15.75" customHeight="1">
      <c r="C981" s="391"/>
      <c r="D981" s="391"/>
      <c r="M981" s="391"/>
      <c r="N981" s="391"/>
      <c r="O981" s="391"/>
      <c r="P981" s="391"/>
      <c r="Q981" s="391"/>
    </row>
    <row r="982" spans="3:17" ht="15.75" customHeight="1">
      <c r="C982" s="391"/>
      <c r="D982" s="391"/>
      <c r="M982" s="391"/>
      <c r="N982" s="391"/>
      <c r="O982" s="391"/>
      <c r="P982" s="391"/>
      <c r="Q982" s="391"/>
    </row>
    <row r="983" spans="3:17" ht="15.75" customHeight="1">
      <c r="C983" s="391"/>
      <c r="D983" s="391"/>
      <c r="M983" s="391"/>
      <c r="N983" s="391"/>
      <c r="O983" s="391"/>
      <c r="P983" s="391"/>
      <c r="Q983" s="391"/>
    </row>
    <row r="984" spans="3:17" ht="15.75" customHeight="1">
      <c r="C984" s="391"/>
      <c r="D984" s="391"/>
      <c r="M984" s="391"/>
      <c r="N984" s="391"/>
      <c r="O984" s="391"/>
      <c r="P984" s="391"/>
      <c r="Q984" s="391"/>
    </row>
  </sheetData>
  <autoFilter ref="A6:AJ19"/>
  <mergeCells count="14">
    <mergeCell ref="M5:P5"/>
    <mergeCell ref="Q5:Q6"/>
    <mergeCell ref="R5:R6"/>
    <mergeCell ref="S5:S6"/>
    <mergeCell ref="A1:S1"/>
    <mergeCell ref="K2:R2"/>
    <mergeCell ref="K3:R3"/>
    <mergeCell ref="A5:A6"/>
    <mergeCell ref="B5:B6"/>
    <mergeCell ref="C5:C6"/>
    <mergeCell ref="D5:D6"/>
    <mergeCell ref="E5:H5"/>
    <mergeCell ref="I5:L5"/>
    <mergeCell ref="A3:E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showGridLines="0" view="pageBreakPreview" topLeftCell="A2" zoomScaleNormal="90" zoomScaleSheetLayoutView="100" workbookViewId="0">
      <pane ySplit="7" topLeftCell="A9" activePane="bottomLeft" state="frozen"/>
      <selection activeCell="A2" sqref="A2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15.42578125" customWidth="1"/>
    <col min="3" max="3" width="9.7109375" customWidth="1"/>
    <col min="4" max="4" width="17.85546875" customWidth="1"/>
    <col min="5" max="16" width="12.42578125" customWidth="1"/>
    <col min="17" max="17" width="15" customWidth="1"/>
    <col min="18" max="18" width="15.7109375" customWidth="1"/>
    <col min="19" max="19" width="67" customWidth="1"/>
    <col min="20" max="20" width="58.42578125" customWidth="1"/>
    <col min="21" max="22" width="11.42578125" customWidth="1"/>
  </cols>
  <sheetData>
    <row r="1" spans="1:27" ht="68.25" customHeight="1">
      <c r="A1" s="461" t="s">
        <v>116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3"/>
      <c r="X1" s="23"/>
      <c r="Y1" s="23"/>
      <c r="Z1" s="23"/>
      <c r="AA1" s="23"/>
    </row>
    <row r="2" spans="1:27" ht="26.25" customHeight="1">
      <c r="A2" s="22"/>
      <c r="F2" s="22"/>
      <c r="G2" s="22"/>
      <c r="H2" s="23"/>
      <c r="I2" s="11"/>
      <c r="J2" s="11"/>
      <c r="K2" s="11"/>
      <c r="L2" s="11"/>
      <c r="M2" s="11"/>
      <c r="P2" s="462" t="s">
        <v>26</v>
      </c>
      <c r="Q2" s="437"/>
      <c r="R2" s="463"/>
      <c r="S2" s="37">
        <v>44227</v>
      </c>
      <c r="T2" s="21"/>
      <c r="U2" s="21"/>
      <c r="V2" s="21"/>
      <c r="W2" s="23"/>
      <c r="X2" s="23"/>
      <c r="Y2" s="23"/>
      <c r="Z2" s="23"/>
      <c r="AA2" s="23"/>
    </row>
    <row r="3" spans="1:27" ht="20.25" customHeight="1">
      <c r="A3" s="22"/>
      <c r="F3" s="22"/>
      <c r="G3" s="22"/>
      <c r="I3" s="11"/>
      <c r="J3" s="11"/>
      <c r="K3" s="11"/>
      <c r="L3" s="11"/>
      <c r="M3" s="11"/>
      <c r="P3" s="464" t="s">
        <v>28</v>
      </c>
      <c r="Q3" s="442"/>
      <c r="R3" s="443"/>
      <c r="S3" s="24">
        <f>+Q9</f>
        <v>0</v>
      </c>
      <c r="T3" s="21"/>
      <c r="U3" s="21"/>
      <c r="V3" s="21"/>
      <c r="W3" s="23"/>
      <c r="X3" s="23"/>
      <c r="Y3" s="23"/>
      <c r="Z3" s="23"/>
      <c r="AA3" s="23"/>
    </row>
    <row r="4" spans="1:27" ht="11.25" customHeight="1">
      <c r="A4" s="21"/>
      <c r="B4" s="25"/>
      <c r="C4" s="25"/>
      <c r="D4" s="25"/>
      <c r="E4" s="26"/>
      <c r="F4" s="21"/>
      <c r="G4" s="21"/>
      <c r="H4" s="25"/>
      <c r="I4" s="25"/>
      <c r="J4" s="25"/>
      <c r="K4" s="25"/>
      <c r="L4" s="25"/>
      <c r="M4" s="25"/>
      <c r="N4" s="25"/>
      <c r="O4" s="25"/>
      <c r="P4" s="25"/>
      <c r="Q4" s="25"/>
      <c r="R4" s="21"/>
      <c r="S4" s="21"/>
      <c r="T4" s="21"/>
      <c r="U4" s="21"/>
      <c r="V4" s="21"/>
      <c r="W4" s="23"/>
      <c r="X4" s="23"/>
      <c r="Y4" s="23"/>
      <c r="Z4" s="23"/>
      <c r="AA4" s="23"/>
    </row>
    <row r="5" spans="1:27" ht="32.25" customHeight="1">
      <c r="A5" s="21" t="s">
        <v>49</v>
      </c>
      <c r="B5" s="25"/>
      <c r="C5" s="25"/>
      <c r="D5" s="25"/>
      <c r="E5" s="26"/>
      <c r="R5" s="21"/>
      <c r="S5" s="21"/>
      <c r="T5" s="21"/>
      <c r="U5" s="21"/>
      <c r="V5" s="21"/>
      <c r="W5" s="23"/>
      <c r="X5" s="23"/>
      <c r="Y5" s="23"/>
      <c r="Z5" s="23"/>
      <c r="AA5" s="23"/>
    </row>
    <row r="6" spans="1:27" ht="15" customHeight="1" thickBot="1">
      <c r="A6" s="21"/>
      <c r="B6" s="25"/>
      <c r="C6" s="25"/>
      <c r="D6" s="25"/>
      <c r="E6" s="26"/>
      <c r="R6" s="21"/>
      <c r="S6" s="21"/>
      <c r="T6" s="21"/>
      <c r="U6" s="21"/>
      <c r="V6" s="21"/>
      <c r="W6" s="23"/>
      <c r="X6" s="23"/>
      <c r="Y6" s="23"/>
      <c r="Z6" s="23"/>
      <c r="AA6" s="23"/>
    </row>
    <row r="7" spans="1:27" ht="15" customHeight="1">
      <c r="A7" s="465" t="s">
        <v>30</v>
      </c>
      <c r="B7" s="467" t="s">
        <v>31</v>
      </c>
      <c r="C7" s="467" t="s">
        <v>32</v>
      </c>
      <c r="D7" s="469" t="s">
        <v>33</v>
      </c>
      <c r="E7" s="471" t="s">
        <v>34</v>
      </c>
      <c r="F7" s="472"/>
      <c r="G7" s="472"/>
      <c r="H7" s="473"/>
      <c r="I7" s="474" t="s">
        <v>35</v>
      </c>
      <c r="J7" s="472"/>
      <c r="K7" s="472"/>
      <c r="L7" s="473"/>
      <c r="M7" s="471" t="s">
        <v>36</v>
      </c>
      <c r="N7" s="472"/>
      <c r="O7" s="472"/>
      <c r="P7" s="475"/>
      <c r="Q7" s="459" t="s">
        <v>37</v>
      </c>
      <c r="R7" s="465" t="s">
        <v>38</v>
      </c>
      <c r="S7" s="459" t="s">
        <v>39</v>
      </c>
      <c r="T7" s="23"/>
      <c r="U7" s="23"/>
      <c r="V7" s="23"/>
      <c r="W7" s="23"/>
      <c r="X7" s="23"/>
    </row>
    <row r="8" spans="1:27" ht="33.75" customHeight="1" thickBot="1">
      <c r="A8" s="466"/>
      <c r="B8" s="468"/>
      <c r="C8" s="468"/>
      <c r="D8" s="470"/>
      <c r="E8" s="136" t="s">
        <v>40</v>
      </c>
      <c r="F8" s="57" t="s">
        <v>41</v>
      </c>
      <c r="G8" s="57" t="s">
        <v>42</v>
      </c>
      <c r="H8" s="137" t="s">
        <v>43</v>
      </c>
      <c r="I8" s="363" t="s">
        <v>40</v>
      </c>
      <c r="J8" s="57" t="s">
        <v>41</v>
      </c>
      <c r="K8" s="57" t="s">
        <v>42</v>
      </c>
      <c r="L8" s="137" t="s">
        <v>43</v>
      </c>
      <c r="M8" s="173" t="s">
        <v>50</v>
      </c>
      <c r="N8" s="38" t="s">
        <v>45</v>
      </c>
      <c r="O8" s="38" t="s">
        <v>46</v>
      </c>
      <c r="P8" s="38" t="s">
        <v>51</v>
      </c>
      <c r="Q8" s="460"/>
      <c r="R8" s="476"/>
      <c r="S8" s="460"/>
      <c r="T8" s="23"/>
      <c r="U8" s="23"/>
      <c r="V8" s="23"/>
      <c r="W8" s="23"/>
      <c r="X8" s="23"/>
    </row>
    <row r="9" spans="1:27" ht="153.75" customHeight="1" thickBot="1">
      <c r="A9" s="360" t="s">
        <v>231</v>
      </c>
      <c r="B9" s="359" t="s">
        <v>52</v>
      </c>
      <c r="C9" s="181" t="s">
        <v>232</v>
      </c>
      <c r="D9" s="361" t="s">
        <v>233</v>
      </c>
      <c r="E9" s="364">
        <v>1</v>
      </c>
      <c r="F9" s="365">
        <v>1</v>
      </c>
      <c r="G9" s="365">
        <v>1</v>
      </c>
      <c r="H9" s="367">
        <v>1</v>
      </c>
      <c r="I9" s="368"/>
      <c r="J9" s="369"/>
      <c r="K9" s="369"/>
      <c r="L9" s="370"/>
      <c r="M9" s="362">
        <f t="shared" ref="M9:P9" si="0">I9/E9</f>
        <v>0</v>
      </c>
      <c r="N9" s="175">
        <f t="shared" si="0"/>
        <v>0</v>
      </c>
      <c r="O9" s="176">
        <f t="shared" si="0"/>
        <v>0</v>
      </c>
      <c r="P9" s="175">
        <f t="shared" si="0"/>
        <v>0</v>
      </c>
      <c r="Q9" s="177">
        <f>(SUM(I9:L9)/SUM(E9:H9))</f>
        <v>0</v>
      </c>
      <c r="R9" s="171"/>
      <c r="S9" s="172"/>
      <c r="T9" s="23"/>
      <c r="U9" s="23"/>
      <c r="V9" s="23"/>
      <c r="W9" s="23"/>
      <c r="X9" s="23"/>
    </row>
    <row r="10" spans="1:27" ht="33" customHeight="1">
      <c r="B10" s="27"/>
      <c r="C10" s="27"/>
      <c r="D10" s="27"/>
      <c r="E10" s="3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1"/>
      <c r="S10" s="21"/>
      <c r="T10" s="21"/>
      <c r="U10" s="21"/>
      <c r="V10" s="21"/>
      <c r="W10" s="23"/>
      <c r="X10" s="23"/>
      <c r="Y10" s="23"/>
      <c r="Z10" s="23"/>
      <c r="AA10" s="23"/>
    </row>
    <row r="11" spans="1:27" ht="12.75" customHeight="1">
      <c r="A11" s="27"/>
      <c r="B11" s="27"/>
      <c r="C11" s="27"/>
      <c r="D11" s="27"/>
      <c r="E11" s="34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1"/>
      <c r="S11" s="21"/>
      <c r="T11" s="21"/>
      <c r="U11" s="21"/>
      <c r="V11" s="21"/>
      <c r="W11" s="23"/>
      <c r="X11" s="23"/>
      <c r="Y11" s="23"/>
      <c r="Z11" s="23"/>
      <c r="AA11" s="23"/>
    </row>
    <row r="12" spans="1:27" ht="12.75" customHeight="1">
      <c r="A12" s="27"/>
      <c r="B12" s="27"/>
      <c r="C12" s="27"/>
      <c r="D12" s="27"/>
      <c r="E12" s="3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1"/>
      <c r="S12" s="21"/>
      <c r="T12" s="21"/>
      <c r="U12" s="21"/>
      <c r="V12" s="21"/>
      <c r="W12" s="23"/>
      <c r="X12" s="23"/>
      <c r="Y12" s="23"/>
      <c r="Z12" s="23"/>
      <c r="AA12" s="23"/>
    </row>
    <row r="13" spans="1:27" ht="12.75" customHeight="1">
      <c r="A13" s="27"/>
      <c r="B13" s="27"/>
      <c r="C13" s="27"/>
      <c r="D13" s="27"/>
      <c r="E13" s="3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1"/>
      <c r="S13" s="21"/>
      <c r="T13" s="21"/>
      <c r="U13" s="21"/>
      <c r="V13" s="21"/>
      <c r="W13" s="23"/>
      <c r="X13" s="23"/>
      <c r="Y13" s="23"/>
      <c r="Z13" s="23"/>
      <c r="AA13" s="23"/>
    </row>
    <row r="14" spans="1:27" ht="12.75" customHeight="1">
      <c r="A14" s="27"/>
      <c r="B14" s="27"/>
      <c r="C14" s="27"/>
      <c r="D14" s="27"/>
      <c r="E14" s="3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1"/>
      <c r="S14" s="21"/>
      <c r="T14" s="21"/>
      <c r="U14" s="21"/>
      <c r="V14" s="21"/>
      <c r="W14" s="23"/>
      <c r="X14" s="23"/>
      <c r="Y14" s="23"/>
      <c r="Z14" s="23"/>
      <c r="AA14" s="23"/>
    </row>
    <row r="15" spans="1:27" ht="12.75" customHeight="1">
      <c r="A15" s="27"/>
      <c r="B15" s="27"/>
      <c r="C15" s="27"/>
      <c r="D15" s="27"/>
      <c r="E15" s="3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1"/>
      <c r="S15" s="21"/>
      <c r="T15" s="21"/>
      <c r="U15" s="21"/>
      <c r="V15" s="21"/>
      <c r="W15" s="23"/>
      <c r="X15" s="23"/>
      <c r="Y15" s="23"/>
      <c r="Z15" s="23"/>
      <c r="AA15" s="23"/>
    </row>
    <row r="16" spans="1:27" ht="12.75" customHeight="1">
      <c r="A16" s="27"/>
      <c r="B16" s="27"/>
      <c r="C16" s="27"/>
      <c r="D16" s="27"/>
      <c r="E16" s="34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1"/>
      <c r="S16" s="21"/>
      <c r="T16" s="21"/>
      <c r="U16" s="21"/>
      <c r="V16" s="21"/>
      <c r="W16" s="23"/>
      <c r="X16" s="23"/>
      <c r="Y16" s="23"/>
      <c r="Z16" s="23"/>
      <c r="AA16" s="23"/>
    </row>
    <row r="17" spans="1:27" ht="12.75" customHeight="1">
      <c r="A17" s="27"/>
      <c r="B17" s="27"/>
      <c r="C17" s="27"/>
      <c r="D17" s="27"/>
      <c r="E17" s="34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1"/>
      <c r="S17" s="21"/>
      <c r="T17" s="21"/>
      <c r="U17" s="21"/>
      <c r="V17" s="21"/>
      <c r="W17" s="23"/>
      <c r="X17" s="23"/>
      <c r="Y17" s="23"/>
      <c r="Z17" s="23"/>
      <c r="AA17" s="23"/>
    </row>
    <row r="18" spans="1:27" ht="409.5" customHeight="1">
      <c r="A18" s="35"/>
      <c r="B18" s="27"/>
      <c r="C18" s="27"/>
      <c r="D18" s="27"/>
      <c r="E18" s="34"/>
      <c r="F18" s="36"/>
      <c r="G18" s="3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1"/>
      <c r="S18" s="21"/>
      <c r="T18" s="21"/>
      <c r="U18" s="21"/>
      <c r="V18" s="21"/>
      <c r="W18" s="23"/>
      <c r="X18" s="23"/>
      <c r="Y18" s="23"/>
      <c r="Z18" s="23"/>
      <c r="AA18" s="23"/>
    </row>
    <row r="19" spans="1:27" ht="12.75" customHeight="1">
      <c r="A19" s="27"/>
      <c r="B19" s="27"/>
      <c r="C19" s="27"/>
      <c r="D19" s="27"/>
      <c r="E19" s="3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1"/>
      <c r="S19" s="21"/>
      <c r="T19" s="21"/>
      <c r="U19" s="21"/>
      <c r="V19" s="21"/>
      <c r="W19" s="23"/>
      <c r="X19" s="23"/>
      <c r="Y19" s="23"/>
      <c r="Z19" s="23"/>
      <c r="AA19" s="23"/>
    </row>
    <row r="20" spans="1:27" ht="12.75" customHeight="1">
      <c r="A20" s="27"/>
      <c r="B20" s="27"/>
      <c r="C20" s="27"/>
      <c r="D20" s="27"/>
      <c r="E20" s="3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1"/>
      <c r="S20" s="21"/>
      <c r="T20" s="21"/>
      <c r="U20" s="21"/>
      <c r="V20" s="21"/>
      <c r="W20" s="23"/>
      <c r="X20" s="23"/>
      <c r="Y20" s="23"/>
      <c r="Z20" s="23"/>
      <c r="AA20" s="23"/>
    </row>
    <row r="21" spans="1:27" ht="12.75" customHeight="1">
      <c r="A21" s="27"/>
      <c r="B21" s="27"/>
      <c r="C21" s="27"/>
      <c r="D21" s="27"/>
      <c r="E21" s="34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1"/>
      <c r="S21" s="21"/>
      <c r="T21" s="21"/>
      <c r="U21" s="21"/>
      <c r="V21" s="21"/>
      <c r="W21" s="23"/>
      <c r="X21" s="23"/>
      <c r="Y21" s="23"/>
      <c r="Z21" s="23"/>
      <c r="AA21" s="23"/>
    </row>
    <row r="22" spans="1:27" ht="12.75" customHeight="1">
      <c r="A22" s="27"/>
      <c r="B22" s="27"/>
      <c r="C22" s="27"/>
      <c r="D22" s="27"/>
      <c r="E22" s="34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1"/>
      <c r="S22" s="21"/>
      <c r="T22" s="21"/>
      <c r="U22" s="21"/>
      <c r="V22" s="21"/>
      <c r="W22" s="23"/>
      <c r="X22" s="23"/>
      <c r="Y22" s="23"/>
      <c r="Z22" s="23"/>
      <c r="AA22" s="23"/>
    </row>
    <row r="23" spans="1:27" ht="12.75" customHeight="1">
      <c r="A23" s="27"/>
      <c r="B23" s="27"/>
      <c r="C23" s="27"/>
      <c r="D23" s="27"/>
      <c r="E23" s="3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1"/>
      <c r="S23" s="21"/>
      <c r="T23" s="21"/>
      <c r="U23" s="21"/>
      <c r="V23" s="21"/>
      <c r="W23" s="23"/>
      <c r="X23" s="23"/>
      <c r="Y23" s="23"/>
      <c r="Z23" s="23"/>
      <c r="AA23" s="23"/>
    </row>
    <row r="24" spans="1:27" ht="12.75" customHeight="1">
      <c r="A24" s="27"/>
      <c r="B24" s="27"/>
      <c r="C24" s="27"/>
      <c r="D24" s="27"/>
      <c r="E24" s="3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1"/>
      <c r="S24" s="21"/>
      <c r="T24" s="21"/>
      <c r="U24" s="21"/>
      <c r="V24" s="21"/>
      <c r="W24" s="23"/>
      <c r="X24" s="23"/>
      <c r="Y24" s="23"/>
      <c r="Z24" s="23"/>
      <c r="AA24" s="23"/>
    </row>
    <row r="25" spans="1:27" ht="12.75" customHeight="1">
      <c r="A25" s="27"/>
      <c r="B25" s="27"/>
      <c r="C25" s="27"/>
      <c r="D25" s="27"/>
      <c r="E25" s="34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1"/>
      <c r="S25" s="21"/>
      <c r="T25" s="21"/>
      <c r="U25" s="21"/>
      <c r="V25" s="21"/>
      <c r="W25" s="23"/>
      <c r="X25" s="23"/>
      <c r="Y25" s="23"/>
      <c r="Z25" s="23"/>
      <c r="AA25" s="23"/>
    </row>
    <row r="26" spans="1:27" ht="12.75" customHeight="1">
      <c r="A26" s="27"/>
      <c r="B26" s="27"/>
      <c r="C26" s="27"/>
      <c r="D26" s="27"/>
      <c r="E26" s="3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1"/>
      <c r="S26" s="21"/>
      <c r="T26" s="21"/>
      <c r="U26" s="21"/>
      <c r="V26" s="21"/>
      <c r="W26" s="23"/>
      <c r="X26" s="23"/>
      <c r="Y26" s="23"/>
      <c r="Z26" s="23"/>
      <c r="AA26" s="23"/>
    </row>
    <row r="27" spans="1:27" ht="12.75" customHeight="1">
      <c r="A27" s="27"/>
      <c r="B27" s="27"/>
      <c r="C27" s="27"/>
      <c r="D27" s="27"/>
      <c r="E27" s="34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1"/>
      <c r="S27" s="21"/>
      <c r="T27" s="21"/>
      <c r="U27" s="21"/>
      <c r="V27" s="21"/>
      <c r="W27" s="23"/>
      <c r="X27" s="23"/>
      <c r="Y27" s="23"/>
      <c r="Z27" s="23"/>
      <c r="AA27" s="23"/>
    </row>
    <row r="28" spans="1:27" ht="12.75" customHeight="1">
      <c r="A28" s="27"/>
      <c r="B28" s="27"/>
      <c r="C28" s="27"/>
      <c r="D28" s="27"/>
      <c r="E28" s="3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1"/>
      <c r="S28" s="21"/>
      <c r="T28" s="21"/>
      <c r="U28" s="21"/>
      <c r="V28" s="21"/>
      <c r="W28" s="23"/>
      <c r="X28" s="23"/>
      <c r="Y28" s="23"/>
      <c r="Z28" s="23"/>
      <c r="AA28" s="23"/>
    </row>
    <row r="29" spans="1:27" ht="12.75" customHeight="1">
      <c r="A29" s="27"/>
      <c r="B29" s="27"/>
      <c r="C29" s="27"/>
      <c r="D29" s="27"/>
      <c r="E29" s="3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1"/>
      <c r="S29" s="21"/>
      <c r="T29" s="21"/>
      <c r="U29" s="21"/>
      <c r="V29" s="21"/>
      <c r="W29" s="23"/>
      <c r="X29" s="23"/>
      <c r="Y29" s="23"/>
      <c r="Z29" s="23"/>
      <c r="AA29" s="23"/>
    </row>
    <row r="30" spans="1:27" ht="12.75" customHeight="1">
      <c r="A30" s="27"/>
      <c r="B30" s="27"/>
      <c r="C30" s="27"/>
      <c r="D30" s="27"/>
      <c r="E30" s="3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1"/>
      <c r="S30" s="21"/>
      <c r="T30" s="21"/>
      <c r="U30" s="21"/>
      <c r="V30" s="21"/>
      <c r="W30" s="23"/>
      <c r="X30" s="23"/>
      <c r="Y30" s="23"/>
      <c r="Z30" s="23"/>
      <c r="AA30" s="23"/>
    </row>
    <row r="31" spans="1:27" ht="12.75" customHeight="1">
      <c r="A31" s="27"/>
      <c r="B31" s="27"/>
      <c r="C31" s="27"/>
      <c r="D31" s="27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1"/>
      <c r="S31" s="21"/>
      <c r="T31" s="21"/>
      <c r="U31" s="21"/>
      <c r="V31" s="21"/>
      <c r="W31" s="23"/>
      <c r="X31" s="23"/>
      <c r="Y31" s="23"/>
      <c r="Z31" s="23"/>
      <c r="AA31" s="23"/>
    </row>
    <row r="32" spans="1:27" ht="12.75" customHeight="1">
      <c r="A32" s="27"/>
      <c r="B32" s="27"/>
      <c r="C32" s="27"/>
      <c r="D32" s="27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1"/>
      <c r="S32" s="21"/>
      <c r="T32" s="21"/>
      <c r="U32" s="21"/>
      <c r="V32" s="21"/>
      <c r="W32" s="23"/>
      <c r="X32" s="23"/>
      <c r="Y32" s="23"/>
      <c r="Z32" s="23"/>
      <c r="AA32" s="23"/>
    </row>
    <row r="33" spans="1:27" ht="12.75" customHeight="1">
      <c r="A33" s="27"/>
      <c r="B33" s="27"/>
      <c r="C33" s="27"/>
      <c r="D33" s="27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1"/>
      <c r="S33" s="21"/>
      <c r="T33" s="21"/>
      <c r="U33" s="21"/>
      <c r="V33" s="21"/>
      <c r="W33" s="23"/>
      <c r="X33" s="23"/>
      <c r="Y33" s="23"/>
      <c r="Z33" s="23"/>
      <c r="AA33" s="23"/>
    </row>
    <row r="34" spans="1:27" ht="12.75" customHeight="1">
      <c r="A34" s="27"/>
      <c r="B34" s="27"/>
      <c r="C34" s="27"/>
      <c r="D34" s="27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1"/>
      <c r="S34" s="21"/>
      <c r="T34" s="21"/>
      <c r="U34" s="21"/>
      <c r="V34" s="21"/>
      <c r="W34" s="23"/>
      <c r="X34" s="23"/>
      <c r="Y34" s="23"/>
      <c r="Z34" s="23"/>
      <c r="AA34" s="23"/>
    </row>
    <row r="35" spans="1:27" ht="12.75" customHeight="1">
      <c r="A35" s="27"/>
      <c r="B35" s="27"/>
      <c r="C35" s="27"/>
      <c r="D35" s="27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1"/>
      <c r="S35" s="21"/>
      <c r="T35" s="21"/>
      <c r="U35" s="21"/>
      <c r="V35" s="21"/>
      <c r="W35" s="23"/>
      <c r="X35" s="23"/>
      <c r="Y35" s="23"/>
      <c r="Z35" s="23"/>
      <c r="AA35" s="23"/>
    </row>
    <row r="36" spans="1:27" ht="12.75" customHeight="1">
      <c r="A36" s="27"/>
      <c r="B36" s="27"/>
      <c r="C36" s="27"/>
      <c r="D36" s="27"/>
      <c r="E36" s="3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1"/>
      <c r="S36" s="21"/>
      <c r="T36" s="21"/>
      <c r="U36" s="21"/>
      <c r="V36" s="21"/>
      <c r="W36" s="23"/>
      <c r="X36" s="23"/>
      <c r="Y36" s="23"/>
      <c r="Z36" s="23"/>
      <c r="AA36" s="23"/>
    </row>
    <row r="37" spans="1:27" ht="12.75" customHeight="1">
      <c r="A37" s="27"/>
      <c r="B37" s="27"/>
      <c r="C37" s="27"/>
      <c r="D37" s="27"/>
      <c r="E37" s="3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1"/>
      <c r="S37" s="21"/>
      <c r="T37" s="21"/>
      <c r="U37" s="21"/>
      <c r="V37" s="21"/>
      <c r="W37" s="23"/>
      <c r="X37" s="23"/>
      <c r="Y37" s="23"/>
      <c r="Z37" s="23"/>
      <c r="AA37" s="23"/>
    </row>
    <row r="38" spans="1:27" ht="12.75" customHeight="1">
      <c r="A38" s="27"/>
      <c r="B38" s="27"/>
      <c r="C38" s="27"/>
      <c r="D38" s="27"/>
      <c r="E38" s="3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1"/>
      <c r="S38" s="21"/>
      <c r="T38" s="21"/>
      <c r="U38" s="21"/>
      <c r="V38" s="21"/>
      <c r="W38" s="23"/>
      <c r="X38" s="23"/>
      <c r="Y38" s="23"/>
      <c r="Z38" s="23"/>
      <c r="AA38" s="23"/>
    </row>
    <row r="39" spans="1:27" ht="12.75" customHeight="1">
      <c r="A39" s="27"/>
      <c r="B39" s="27"/>
      <c r="C39" s="27"/>
      <c r="D39" s="27"/>
      <c r="E39" s="3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1"/>
      <c r="S39" s="21"/>
      <c r="T39" s="21"/>
      <c r="U39" s="21"/>
      <c r="V39" s="21"/>
      <c r="W39" s="23"/>
      <c r="X39" s="23"/>
      <c r="Y39" s="23"/>
      <c r="Z39" s="23"/>
      <c r="AA39" s="23"/>
    </row>
    <row r="40" spans="1:27" ht="12.75" customHeight="1">
      <c r="A40" s="27"/>
      <c r="B40" s="27"/>
      <c r="C40" s="27"/>
      <c r="D40" s="27"/>
      <c r="E40" s="3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1"/>
      <c r="S40" s="21"/>
      <c r="T40" s="21"/>
      <c r="U40" s="21"/>
      <c r="V40" s="21"/>
      <c r="W40" s="23"/>
      <c r="X40" s="23"/>
      <c r="Y40" s="23"/>
      <c r="Z40" s="23"/>
      <c r="AA40" s="23"/>
    </row>
    <row r="41" spans="1:27" ht="12.75" customHeight="1">
      <c r="A41" s="27"/>
      <c r="B41" s="27"/>
      <c r="C41" s="27"/>
      <c r="D41" s="27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1"/>
      <c r="S41" s="21"/>
      <c r="T41" s="21"/>
      <c r="U41" s="21"/>
      <c r="V41" s="21"/>
      <c r="W41" s="23"/>
      <c r="X41" s="23"/>
      <c r="Y41" s="23"/>
      <c r="Z41" s="23"/>
      <c r="AA41" s="23"/>
    </row>
    <row r="42" spans="1:27" ht="12.75" customHeight="1">
      <c r="A42" s="27"/>
      <c r="B42" s="27"/>
      <c r="C42" s="27"/>
      <c r="D42" s="27"/>
      <c r="E42" s="3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1"/>
      <c r="S42" s="21"/>
      <c r="T42" s="21"/>
      <c r="U42" s="21"/>
      <c r="V42" s="21"/>
      <c r="W42" s="23"/>
      <c r="X42" s="23"/>
      <c r="Y42" s="23"/>
      <c r="Z42" s="23"/>
      <c r="AA42" s="23"/>
    </row>
    <row r="43" spans="1:27" ht="12.75" customHeight="1">
      <c r="A43" s="27"/>
      <c r="B43" s="27"/>
      <c r="C43" s="27"/>
      <c r="D43" s="27"/>
      <c r="E43" s="3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1"/>
      <c r="S43" s="21"/>
      <c r="T43" s="21"/>
      <c r="U43" s="21"/>
      <c r="V43" s="21"/>
      <c r="W43" s="23"/>
      <c r="X43" s="23"/>
      <c r="Y43" s="23"/>
      <c r="Z43" s="23"/>
      <c r="AA43" s="23"/>
    </row>
    <row r="44" spans="1:27" ht="12.75" customHeight="1">
      <c r="A44" s="27"/>
      <c r="B44" s="27"/>
      <c r="C44" s="27"/>
      <c r="D44" s="27"/>
      <c r="E44" s="3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1"/>
      <c r="S44" s="21"/>
      <c r="T44" s="21"/>
      <c r="U44" s="21"/>
      <c r="V44" s="21"/>
      <c r="W44" s="23"/>
      <c r="X44" s="23"/>
      <c r="Y44" s="23"/>
      <c r="Z44" s="23"/>
      <c r="AA44" s="23"/>
    </row>
    <row r="45" spans="1:27" ht="12.75" customHeight="1">
      <c r="A45" s="27"/>
      <c r="B45" s="27"/>
      <c r="C45" s="27"/>
      <c r="D45" s="27"/>
      <c r="E45" s="3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1"/>
      <c r="S45" s="21"/>
      <c r="T45" s="21"/>
      <c r="U45" s="21"/>
      <c r="V45" s="21"/>
      <c r="W45" s="23"/>
      <c r="X45" s="23"/>
      <c r="Y45" s="23"/>
      <c r="Z45" s="23"/>
      <c r="AA45" s="23"/>
    </row>
    <row r="46" spans="1:27" ht="12.75" customHeight="1">
      <c r="A46" s="27"/>
      <c r="B46" s="27"/>
      <c r="C46" s="27"/>
      <c r="D46" s="27"/>
      <c r="E46" s="3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1"/>
      <c r="S46" s="21"/>
      <c r="T46" s="21"/>
      <c r="U46" s="21"/>
      <c r="V46" s="21"/>
      <c r="W46" s="23"/>
      <c r="X46" s="23"/>
      <c r="Y46" s="23"/>
      <c r="Z46" s="23"/>
      <c r="AA46" s="23"/>
    </row>
    <row r="47" spans="1:27" ht="12.75" customHeight="1">
      <c r="A47" s="27"/>
      <c r="B47" s="27"/>
      <c r="C47" s="27"/>
      <c r="D47" s="27"/>
      <c r="E47" s="3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1"/>
      <c r="S47" s="21"/>
      <c r="T47" s="21"/>
      <c r="U47" s="21"/>
      <c r="V47" s="21"/>
      <c r="W47" s="23"/>
      <c r="X47" s="23"/>
      <c r="Y47" s="23"/>
      <c r="Z47" s="23"/>
      <c r="AA47" s="23"/>
    </row>
    <row r="48" spans="1:27" ht="12.75" customHeight="1">
      <c r="A48" s="27"/>
      <c r="B48" s="27"/>
      <c r="C48" s="27"/>
      <c r="D48" s="27"/>
      <c r="E48" s="3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1"/>
      <c r="S48" s="21"/>
      <c r="T48" s="21"/>
      <c r="U48" s="21"/>
      <c r="V48" s="21"/>
      <c r="W48" s="23"/>
      <c r="X48" s="23"/>
      <c r="Y48" s="23"/>
      <c r="Z48" s="23"/>
      <c r="AA48" s="23"/>
    </row>
    <row r="49" spans="1:27" ht="12.75" customHeight="1">
      <c r="A49" s="27"/>
      <c r="B49" s="27"/>
      <c r="C49" s="27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1"/>
      <c r="S49" s="21"/>
      <c r="T49" s="21"/>
      <c r="U49" s="21"/>
      <c r="V49" s="21"/>
      <c r="W49" s="23"/>
      <c r="X49" s="23"/>
      <c r="Y49" s="23"/>
      <c r="Z49" s="23"/>
      <c r="AA49" s="23"/>
    </row>
    <row r="50" spans="1:27" ht="12.75" customHeight="1">
      <c r="A50" s="27"/>
      <c r="B50" s="27"/>
      <c r="C50" s="27"/>
      <c r="D50" s="27"/>
      <c r="E50" s="3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1"/>
      <c r="S50" s="21"/>
      <c r="T50" s="21"/>
      <c r="U50" s="21"/>
      <c r="V50" s="21"/>
      <c r="W50" s="23"/>
      <c r="X50" s="23"/>
      <c r="Y50" s="23"/>
      <c r="Z50" s="23"/>
      <c r="AA50" s="23"/>
    </row>
    <row r="51" spans="1:27" ht="12.75" customHeight="1">
      <c r="A51" s="27"/>
      <c r="B51" s="27"/>
      <c r="C51" s="27"/>
      <c r="D51" s="27"/>
      <c r="E51" s="3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1"/>
      <c r="S51" s="21"/>
      <c r="T51" s="21"/>
      <c r="U51" s="21"/>
      <c r="V51" s="21"/>
      <c r="W51" s="23"/>
      <c r="X51" s="23"/>
      <c r="Y51" s="23"/>
      <c r="Z51" s="23"/>
      <c r="AA51" s="23"/>
    </row>
    <row r="52" spans="1:27" ht="12.75" customHeight="1">
      <c r="A52" s="27"/>
      <c r="B52" s="27"/>
      <c r="C52" s="27"/>
      <c r="D52" s="27"/>
      <c r="E52" s="3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1"/>
      <c r="S52" s="21"/>
      <c r="T52" s="21"/>
      <c r="U52" s="21"/>
      <c r="V52" s="21"/>
      <c r="W52" s="23"/>
      <c r="X52" s="23"/>
      <c r="Y52" s="23"/>
      <c r="Z52" s="23"/>
      <c r="AA52" s="23"/>
    </row>
    <row r="53" spans="1:27" ht="12.75" customHeight="1">
      <c r="A53" s="27"/>
      <c r="B53" s="27"/>
      <c r="C53" s="27"/>
      <c r="D53" s="27"/>
      <c r="E53" s="3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1"/>
      <c r="S53" s="21"/>
      <c r="T53" s="21"/>
      <c r="U53" s="21"/>
      <c r="V53" s="21"/>
      <c r="W53" s="23"/>
      <c r="X53" s="23"/>
      <c r="Y53" s="23"/>
      <c r="Z53" s="23"/>
      <c r="AA53" s="23"/>
    </row>
    <row r="54" spans="1:27" ht="12.75" customHeight="1">
      <c r="A54" s="27"/>
      <c r="B54" s="27"/>
      <c r="C54" s="27"/>
      <c r="D54" s="27"/>
      <c r="E54" s="34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1"/>
      <c r="S54" s="21"/>
      <c r="T54" s="21"/>
      <c r="U54" s="21"/>
      <c r="V54" s="21"/>
      <c r="W54" s="23"/>
      <c r="X54" s="23"/>
      <c r="Y54" s="23"/>
      <c r="Z54" s="23"/>
      <c r="AA54" s="23"/>
    </row>
    <row r="55" spans="1:27" ht="12.75" customHeight="1">
      <c r="A55" s="27"/>
      <c r="B55" s="27"/>
      <c r="C55" s="27"/>
      <c r="D55" s="27"/>
      <c r="E55" s="34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1"/>
      <c r="S55" s="21"/>
      <c r="T55" s="21"/>
      <c r="U55" s="21"/>
      <c r="V55" s="21"/>
      <c r="W55" s="23"/>
      <c r="X55" s="23"/>
      <c r="Y55" s="23"/>
      <c r="Z55" s="23"/>
      <c r="AA55" s="23"/>
    </row>
    <row r="56" spans="1:27" ht="12.75" customHeight="1">
      <c r="A56" s="27"/>
      <c r="B56" s="27"/>
      <c r="C56" s="27"/>
      <c r="D56" s="27"/>
      <c r="E56" s="3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1"/>
      <c r="S56" s="21"/>
      <c r="T56" s="21"/>
      <c r="U56" s="21"/>
      <c r="V56" s="21"/>
      <c r="W56" s="23"/>
      <c r="X56" s="23"/>
      <c r="Y56" s="23"/>
      <c r="Z56" s="23"/>
      <c r="AA56" s="23"/>
    </row>
    <row r="57" spans="1:27" ht="12.75" customHeight="1">
      <c r="A57" s="27"/>
      <c r="B57" s="27"/>
      <c r="C57" s="27"/>
      <c r="D57" s="27"/>
      <c r="E57" s="3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1"/>
      <c r="S57" s="21"/>
      <c r="T57" s="21"/>
      <c r="U57" s="21"/>
      <c r="V57" s="21"/>
      <c r="W57" s="23"/>
      <c r="X57" s="23"/>
      <c r="Y57" s="23"/>
      <c r="Z57" s="23"/>
      <c r="AA57" s="23"/>
    </row>
    <row r="58" spans="1:27" ht="12.75" customHeight="1">
      <c r="A58" s="27"/>
      <c r="B58" s="27"/>
      <c r="C58" s="27"/>
      <c r="D58" s="27"/>
      <c r="E58" s="3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1"/>
      <c r="S58" s="21"/>
      <c r="T58" s="21"/>
      <c r="U58" s="21"/>
      <c r="V58" s="21"/>
      <c r="W58" s="23"/>
      <c r="X58" s="23"/>
      <c r="Y58" s="23"/>
      <c r="Z58" s="23"/>
      <c r="AA58" s="23"/>
    </row>
    <row r="59" spans="1:27" ht="12.75" customHeight="1">
      <c r="A59" s="27"/>
      <c r="B59" s="27"/>
      <c r="C59" s="27"/>
      <c r="D59" s="27"/>
      <c r="E59" s="3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1"/>
      <c r="S59" s="21"/>
      <c r="T59" s="21"/>
      <c r="U59" s="21"/>
      <c r="V59" s="21"/>
      <c r="W59" s="23"/>
      <c r="X59" s="23"/>
      <c r="Y59" s="23"/>
      <c r="Z59" s="23"/>
      <c r="AA59" s="23"/>
    </row>
    <row r="60" spans="1:27" ht="12.75" customHeight="1">
      <c r="A60" s="27"/>
      <c r="B60" s="27"/>
      <c r="C60" s="27"/>
      <c r="D60" s="27"/>
      <c r="E60" s="3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1"/>
      <c r="S60" s="21"/>
      <c r="T60" s="21"/>
      <c r="U60" s="21"/>
      <c r="V60" s="21"/>
      <c r="W60" s="23"/>
      <c r="X60" s="23"/>
      <c r="Y60" s="23"/>
      <c r="Z60" s="23"/>
      <c r="AA60" s="23"/>
    </row>
    <row r="61" spans="1:27" ht="12.75" customHeight="1">
      <c r="A61" s="27"/>
      <c r="B61" s="27"/>
      <c r="C61" s="27"/>
      <c r="D61" s="27"/>
      <c r="E61" s="3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1"/>
      <c r="S61" s="21"/>
      <c r="T61" s="21"/>
      <c r="U61" s="21"/>
      <c r="V61" s="21"/>
      <c r="W61" s="23"/>
      <c r="X61" s="23"/>
      <c r="Y61" s="23"/>
      <c r="Z61" s="23"/>
      <c r="AA61" s="23"/>
    </row>
    <row r="62" spans="1:27" ht="12.75" customHeight="1">
      <c r="A62" s="27"/>
      <c r="B62" s="27"/>
      <c r="C62" s="27"/>
      <c r="D62" s="27"/>
      <c r="E62" s="34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1"/>
      <c r="S62" s="21"/>
      <c r="T62" s="21"/>
      <c r="U62" s="21"/>
      <c r="V62" s="21"/>
      <c r="W62" s="23"/>
      <c r="X62" s="23"/>
      <c r="Y62" s="23"/>
      <c r="Z62" s="23"/>
      <c r="AA62" s="23"/>
    </row>
    <row r="63" spans="1:27" ht="12.75" customHeight="1">
      <c r="A63" s="27"/>
      <c r="B63" s="27"/>
      <c r="C63" s="27"/>
      <c r="D63" s="27"/>
      <c r="E63" s="3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1"/>
      <c r="S63" s="21"/>
      <c r="T63" s="21"/>
      <c r="U63" s="21"/>
      <c r="V63" s="21"/>
      <c r="W63" s="23"/>
      <c r="X63" s="23"/>
      <c r="Y63" s="23"/>
      <c r="Z63" s="23"/>
      <c r="AA63" s="23"/>
    </row>
    <row r="64" spans="1:27" ht="12.75" customHeight="1">
      <c r="A64" s="27"/>
      <c r="B64" s="27"/>
      <c r="C64" s="27"/>
      <c r="D64" s="27"/>
      <c r="E64" s="3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1"/>
      <c r="S64" s="21"/>
      <c r="T64" s="21"/>
      <c r="U64" s="21"/>
      <c r="V64" s="21"/>
      <c r="W64" s="23"/>
      <c r="X64" s="23"/>
      <c r="Y64" s="23"/>
      <c r="Z64" s="23"/>
      <c r="AA64" s="23"/>
    </row>
    <row r="65" spans="1:27" ht="12.75" customHeight="1">
      <c r="A65" s="27"/>
      <c r="B65" s="27"/>
      <c r="C65" s="27"/>
      <c r="D65" s="27"/>
      <c r="E65" s="3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1"/>
      <c r="S65" s="21"/>
      <c r="T65" s="21"/>
      <c r="U65" s="21"/>
      <c r="V65" s="21"/>
      <c r="W65" s="23"/>
      <c r="X65" s="23"/>
      <c r="Y65" s="23"/>
      <c r="Z65" s="23"/>
      <c r="AA65" s="23"/>
    </row>
    <row r="66" spans="1:27" ht="12.75" customHeight="1">
      <c r="A66" s="27"/>
      <c r="B66" s="27"/>
      <c r="C66" s="27"/>
      <c r="D66" s="27"/>
      <c r="E66" s="34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1"/>
      <c r="S66" s="21"/>
      <c r="T66" s="21"/>
      <c r="U66" s="21"/>
      <c r="V66" s="21"/>
      <c r="W66" s="23"/>
      <c r="X66" s="23"/>
      <c r="Y66" s="23"/>
      <c r="Z66" s="23"/>
      <c r="AA66" s="23"/>
    </row>
    <row r="67" spans="1:27" ht="12.75" customHeight="1">
      <c r="A67" s="27"/>
      <c r="B67" s="27"/>
      <c r="C67" s="27"/>
      <c r="D67" s="27"/>
      <c r="E67" s="34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1"/>
      <c r="S67" s="21"/>
      <c r="T67" s="21"/>
      <c r="U67" s="21"/>
      <c r="V67" s="21"/>
      <c r="W67" s="23"/>
      <c r="X67" s="23"/>
      <c r="Y67" s="23"/>
      <c r="Z67" s="23"/>
      <c r="AA67" s="23"/>
    </row>
    <row r="68" spans="1:27" ht="12.75" customHeight="1">
      <c r="A68" s="27"/>
      <c r="B68" s="27"/>
      <c r="C68" s="27"/>
      <c r="D68" s="27"/>
      <c r="E68" s="3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1"/>
      <c r="S68" s="21"/>
      <c r="T68" s="21"/>
      <c r="U68" s="21"/>
      <c r="V68" s="21"/>
      <c r="W68" s="23"/>
      <c r="X68" s="23"/>
      <c r="Y68" s="23"/>
      <c r="Z68" s="23"/>
      <c r="AA68" s="23"/>
    </row>
    <row r="69" spans="1:27" ht="15.75" customHeight="1">
      <c r="A69" s="21"/>
      <c r="B69" s="25"/>
      <c r="C69" s="25"/>
      <c r="D69" s="25"/>
      <c r="E69" s="26"/>
      <c r="F69" s="21"/>
      <c r="G69" s="2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1"/>
      <c r="S69" s="21"/>
      <c r="T69" s="21"/>
      <c r="U69" s="21"/>
      <c r="V69" s="21"/>
      <c r="W69" s="23"/>
      <c r="X69" s="23"/>
      <c r="Y69" s="23"/>
      <c r="Z69" s="23"/>
      <c r="AA69" s="23"/>
    </row>
    <row r="70" spans="1:27" ht="15.75" customHeight="1">
      <c r="A70" s="21"/>
      <c r="B70" s="25"/>
      <c r="C70" s="25"/>
      <c r="D70" s="25"/>
      <c r="E70" s="26"/>
      <c r="F70" s="21"/>
      <c r="G70" s="2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1"/>
      <c r="S70" s="21"/>
      <c r="T70" s="21"/>
      <c r="U70" s="21"/>
      <c r="V70" s="21"/>
      <c r="W70" s="23"/>
      <c r="X70" s="23"/>
      <c r="Y70" s="23"/>
      <c r="Z70" s="23"/>
      <c r="AA70" s="23"/>
    </row>
    <row r="71" spans="1:27" ht="15.75" customHeight="1">
      <c r="A71" s="21"/>
      <c r="B71" s="25"/>
      <c r="C71" s="25"/>
      <c r="D71" s="25"/>
      <c r="E71" s="26"/>
      <c r="F71" s="21"/>
      <c r="G71" s="2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1"/>
      <c r="S71" s="21"/>
      <c r="T71" s="21"/>
      <c r="U71" s="21"/>
      <c r="V71" s="21"/>
      <c r="W71" s="23"/>
      <c r="X71" s="23"/>
      <c r="Y71" s="23"/>
      <c r="Z71" s="23"/>
      <c r="AA71" s="23"/>
    </row>
    <row r="72" spans="1:27" ht="15.75" customHeight="1">
      <c r="A72" s="21"/>
      <c r="B72" s="25"/>
      <c r="C72" s="25"/>
      <c r="D72" s="25"/>
      <c r="E72" s="26"/>
      <c r="F72" s="21"/>
      <c r="G72" s="2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1"/>
      <c r="S72" s="21"/>
      <c r="T72" s="21"/>
      <c r="U72" s="21"/>
      <c r="V72" s="21"/>
      <c r="W72" s="23"/>
      <c r="X72" s="23"/>
      <c r="Y72" s="23"/>
      <c r="Z72" s="23"/>
      <c r="AA72" s="23"/>
    </row>
    <row r="73" spans="1:27" ht="15.75" customHeight="1">
      <c r="A73" s="21"/>
      <c r="B73" s="25"/>
      <c r="C73" s="25"/>
      <c r="D73" s="25"/>
      <c r="E73" s="26"/>
      <c r="F73" s="21"/>
      <c r="G73" s="2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1"/>
      <c r="S73" s="21"/>
      <c r="T73" s="21"/>
      <c r="U73" s="21"/>
      <c r="V73" s="21"/>
      <c r="W73" s="23"/>
      <c r="X73" s="23"/>
      <c r="Y73" s="23"/>
      <c r="Z73" s="23"/>
      <c r="AA73" s="23"/>
    </row>
    <row r="74" spans="1:27" ht="15.75" customHeight="1">
      <c r="A74" s="21"/>
      <c r="B74" s="25"/>
      <c r="C74" s="25"/>
      <c r="D74" s="25"/>
      <c r="E74" s="26"/>
      <c r="F74" s="21"/>
      <c r="G74" s="2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1"/>
      <c r="S74" s="21"/>
      <c r="T74" s="21"/>
      <c r="U74" s="21"/>
      <c r="V74" s="21"/>
      <c r="W74" s="23"/>
      <c r="X74" s="23"/>
      <c r="Y74" s="23"/>
      <c r="Z74" s="23"/>
      <c r="AA74" s="23"/>
    </row>
    <row r="75" spans="1:27" ht="15.75" customHeight="1">
      <c r="A75" s="21"/>
      <c r="B75" s="25"/>
      <c r="C75" s="25"/>
      <c r="D75" s="25"/>
      <c r="E75" s="26"/>
      <c r="F75" s="21"/>
      <c r="G75" s="21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1"/>
      <c r="S75" s="21"/>
      <c r="T75" s="21"/>
      <c r="U75" s="21"/>
      <c r="V75" s="21"/>
      <c r="W75" s="23"/>
      <c r="X75" s="23"/>
      <c r="Y75" s="23"/>
      <c r="Z75" s="23"/>
      <c r="AA75" s="23"/>
    </row>
    <row r="76" spans="1:27" ht="15.75" customHeight="1">
      <c r="A76" s="21"/>
      <c r="B76" s="25"/>
      <c r="C76" s="25"/>
      <c r="D76" s="25"/>
      <c r="E76" s="26"/>
      <c r="F76" s="21"/>
      <c r="G76" s="2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1"/>
      <c r="S76" s="21"/>
      <c r="T76" s="21"/>
      <c r="U76" s="21"/>
      <c r="V76" s="21"/>
      <c r="W76" s="23"/>
      <c r="X76" s="23"/>
      <c r="Y76" s="23"/>
      <c r="Z76" s="23"/>
      <c r="AA76" s="23"/>
    </row>
    <row r="77" spans="1:27" ht="15.75" customHeight="1">
      <c r="A77" s="21"/>
      <c r="B77" s="25"/>
      <c r="C77" s="25"/>
      <c r="D77" s="25"/>
      <c r="E77" s="26"/>
      <c r="F77" s="21"/>
      <c r="G77" s="2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1"/>
      <c r="S77" s="21"/>
      <c r="T77" s="21"/>
      <c r="U77" s="21"/>
      <c r="V77" s="21"/>
      <c r="W77" s="23"/>
      <c r="X77" s="23"/>
      <c r="Y77" s="23"/>
      <c r="Z77" s="23"/>
      <c r="AA77" s="23"/>
    </row>
    <row r="78" spans="1:27" ht="15.75" customHeight="1">
      <c r="A78" s="21"/>
      <c r="B78" s="25"/>
      <c r="C78" s="25"/>
      <c r="D78" s="25"/>
      <c r="E78" s="26"/>
      <c r="F78" s="21"/>
      <c r="G78" s="2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1"/>
      <c r="S78" s="21"/>
      <c r="T78" s="21"/>
      <c r="U78" s="21"/>
      <c r="V78" s="21"/>
      <c r="W78" s="23"/>
      <c r="X78" s="23"/>
      <c r="Y78" s="23"/>
      <c r="Z78" s="23"/>
      <c r="AA78" s="23"/>
    </row>
    <row r="79" spans="1:27" ht="15.75" customHeight="1">
      <c r="A79" s="21"/>
      <c r="B79" s="25"/>
      <c r="C79" s="25"/>
      <c r="D79" s="25"/>
      <c r="E79" s="26"/>
      <c r="F79" s="21"/>
      <c r="G79" s="2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1"/>
      <c r="S79" s="21"/>
      <c r="T79" s="21"/>
      <c r="U79" s="21"/>
      <c r="V79" s="21"/>
      <c r="W79" s="23"/>
      <c r="X79" s="23"/>
      <c r="Y79" s="23"/>
      <c r="Z79" s="23"/>
      <c r="AA79" s="23"/>
    </row>
    <row r="80" spans="1:27" ht="15.75" customHeight="1">
      <c r="A80" s="21"/>
      <c r="B80" s="25"/>
      <c r="C80" s="25"/>
      <c r="D80" s="25"/>
      <c r="E80" s="26"/>
      <c r="F80" s="21"/>
      <c r="G80" s="2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1"/>
      <c r="S80" s="21"/>
      <c r="T80" s="21"/>
      <c r="U80" s="21"/>
      <c r="V80" s="21"/>
      <c r="W80" s="23"/>
      <c r="X80" s="23"/>
      <c r="Y80" s="23"/>
      <c r="Z80" s="23"/>
      <c r="AA80" s="23"/>
    </row>
    <row r="81" spans="1:27" ht="15.75" customHeight="1">
      <c r="A81" s="21"/>
      <c r="B81" s="25"/>
      <c r="C81" s="25"/>
      <c r="D81" s="25"/>
      <c r="E81" s="26"/>
      <c r="F81" s="21"/>
      <c r="G81" s="2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1"/>
      <c r="S81" s="21"/>
      <c r="T81" s="21"/>
      <c r="U81" s="21"/>
      <c r="V81" s="21"/>
      <c r="W81" s="23"/>
      <c r="X81" s="23"/>
      <c r="Y81" s="23"/>
      <c r="Z81" s="23"/>
      <c r="AA81" s="23"/>
    </row>
    <row r="82" spans="1:27" ht="15.75" customHeight="1">
      <c r="A82" s="21"/>
      <c r="B82" s="25"/>
      <c r="C82" s="25"/>
      <c r="D82" s="25"/>
      <c r="E82" s="26"/>
      <c r="F82" s="21"/>
      <c r="G82" s="2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1"/>
      <c r="S82" s="21"/>
      <c r="T82" s="21"/>
      <c r="U82" s="21"/>
      <c r="V82" s="21"/>
      <c r="W82" s="23"/>
      <c r="X82" s="23"/>
      <c r="Y82" s="23"/>
      <c r="Z82" s="23"/>
      <c r="AA82" s="23"/>
    </row>
    <row r="83" spans="1:27" ht="15.75" customHeight="1">
      <c r="A83" s="21"/>
      <c r="B83" s="25"/>
      <c r="C83" s="25"/>
      <c r="D83" s="25"/>
      <c r="E83" s="26"/>
      <c r="F83" s="21"/>
      <c r="G83" s="2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1"/>
      <c r="S83" s="21"/>
      <c r="T83" s="21"/>
      <c r="U83" s="21"/>
      <c r="V83" s="21"/>
      <c r="W83" s="23"/>
      <c r="X83" s="23"/>
      <c r="Y83" s="23"/>
      <c r="Z83" s="23"/>
      <c r="AA83" s="23"/>
    </row>
    <row r="84" spans="1:27" ht="15.75" customHeight="1">
      <c r="A84" s="21"/>
      <c r="B84" s="25"/>
      <c r="C84" s="25"/>
      <c r="D84" s="25"/>
      <c r="E84" s="26"/>
      <c r="F84" s="21"/>
      <c r="G84" s="2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1"/>
      <c r="S84" s="21"/>
      <c r="T84" s="21"/>
      <c r="U84" s="21"/>
      <c r="V84" s="21"/>
      <c r="W84" s="23"/>
      <c r="X84" s="23"/>
      <c r="Y84" s="23"/>
      <c r="Z84" s="23"/>
      <c r="AA84" s="23"/>
    </row>
    <row r="85" spans="1:27" ht="15.75" customHeight="1">
      <c r="A85" s="21"/>
      <c r="B85" s="25"/>
      <c r="C85" s="25"/>
      <c r="D85" s="25"/>
      <c r="E85" s="26"/>
      <c r="F85" s="21"/>
      <c r="G85" s="21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1"/>
      <c r="S85" s="21"/>
      <c r="T85" s="21"/>
      <c r="U85" s="21"/>
      <c r="V85" s="21"/>
      <c r="W85" s="23"/>
      <c r="X85" s="23"/>
      <c r="Y85" s="23"/>
      <c r="Z85" s="23"/>
      <c r="AA85" s="23"/>
    </row>
    <row r="86" spans="1:27" ht="15.75" customHeight="1">
      <c r="A86" s="21"/>
      <c r="B86" s="25"/>
      <c r="C86" s="25"/>
      <c r="D86" s="25"/>
      <c r="E86" s="26"/>
      <c r="F86" s="21"/>
      <c r="G86" s="2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1"/>
      <c r="S86" s="21"/>
      <c r="T86" s="21"/>
      <c r="U86" s="21"/>
      <c r="V86" s="21"/>
      <c r="W86" s="23"/>
      <c r="X86" s="23"/>
      <c r="Y86" s="23"/>
      <c r="Z86" s="23"/>
      <c r="AA86" s="23"/>
    </row>
    <row r="87" spans="1:27" ht="15.75" customHeight="1">
      <c r="A87" s="21"/>
      <c r="B87" s="25"/>
      <c r="C87" s="25"/>
      <c r="D87" s="25"/>
      <c r="E87" s="26"/>
      <c r="F87" s="21"/>
      <c r="G87" s="2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1"/>
      <c r="S87" s="21"/>
      <c r="T87" s="21"/>
      <c r="U87" s="21"/>
      <c r="V87" s="21"/>
      <c r="W87" s="23"/>
      <c r="X87" s="23"/>
      <c r="Y87" s="23"/>
      <c r="Z87" s="23"/>
      <c r="AA87" s="23"/>
    </row>
    <row r="88" spans="1:27" ht="15.75" customHeight="1">
      <c r="A88" s="21"/>
      <c r="B88" s="25"/>
      <c r="C88" s="25"/>
      <c r="D88" s="25"/>
      <c r="E88" s="26"/>
      <c r="F88" s="21"/>
      <c r="G88" s="21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1"/>
      <c r="S88" s="21"/>
      <c r="T88" s="21"/>
      <c r="U88" s="21"/>
      <c r="V88" s="21"/>
      <c r="W88" s="23"/>
      <c r="X88" s="23"/>
      <c r="Y88" s="23"/>
      <c r="Z88" s="23"/>
      <c r="AA88" s="23"/>
    </row>
    <row r="89" spans="1:27" ht="15.75" customHeight="1">
      <c r="A89" s="21"/>
      <c r="B89" s="25"/>
      <c r="C89" s="25"/>
      <c r="D89" s="25"/>
      <c r="E89" s="26"/>
      <c r="F89" s="21"/>
      <c r="G89" s="2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1"/>
      <c r="S89" s="21"/>
      <c r="T89" s="21"/>
      <c r="U89" s="21"/>
      <c r="V89" s="21"/>
      <c r="W89" s="23"/>
      <c r="X89" s="23"/>
      <c r="Y89" s="23"/>
      <c r="Z89" s="23"/>
      <c r="AA89" s="23"/>
    </row>
    <row r="90" spans="1:27" ht="15.75" customHeight="1">
      <c r="A90" s="21"/>
      <c r="B90" s="25"/>
      <c r="C90" s="25"/>
      <c r="D90" s="25"/>
      <c r="E90" s="26"/>
      <c r="F90" s="2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1"/>
      <c r="S90" s="21"/>
      <c r="T90" s="21"/>
      <c r="U90" s="21"/>
      <c r="V90" s="21"/>
      <c r="W90" s="23"/>
      <c r="X90" s="23"/>
      <c r="Y90" s="23"/>
      <c r="Z90" s="23"/>
      <c r="AA90" s="23"/>
    </row>
    <row r="91" spans="1:27" ht="15.75" customHeight="1">
      <c r="A91" s="21"/>
      <c r="B91" s="25"/>
      <c r="C91" s="25"/>
      <c r="D91" s="25"/>
      <c r="E91" s="26"/>
      <c r="F91" s="21"/>
      <c r="G91" s="21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1"/>
      <c r="S91" s="21"/>
      <c r="T91" s="21"/>
      <c r="U91" s="21"/>
      <c r="V91" s="21"/>
      <c r="W91" s="23"/>
      <c r="X91" s="23"/>
      <c r="Y91" s="23"/>
      <c r="Z91" s="23"/>
      <c r="AA91" s="23"/>
    </row>
    <row r="92" spans="1:27" ht="15.75" customHeight="1">
      <c r="A92" s="21"/>
      <c r="B92" s="25"/>
      <c r="C92" s="25"/>
      <c r="D92" s="25"/>
      <c r="E92" s="26"/>
      <c r="F92" s="21"/>
      <c r="G92" s="21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1"/>
      <c r="S92" s="21"/>
      <c r="T92" s="21"/>
      <c r="U92" s="21"/>
      <c r="V92" s="21"/>
      <c r="W92" s="23"/>
      <c r="X92" s="23"/>
      <c r="Y92" s="23"/>
      <c r="Z92" s="23"/>
      <c r="AA92" s="23"/>
    </row>
    <row r="93" spans="1:27" ht="15.75" customHeight="1">
      <c r="A93" s="21"/>
      <c r="B93" s="25"/>
      <c r="C93" s="25"/>
      <c r="D93" s="25"/>
      <c r="E93" s="26"/>
      <c r="F93" s="21"/>
      <c r="G93" s="2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1"/>
      <c r="S93" s="21"/>
      <c r="T93" s="21"/>
      <c r="U93" s="21"/>
      <c r="V93" s="21"/>
      <c r="W93" s="23"/>
      <c r="X93" s="23"/>
      <c r="Y93" s="23"/>
      <c r="Z93" s="23"/>
      <c r="AA93" s="23"/>
    </row>
    <row r="94" spans="1:27" ht="15.75" customHeight="1">
      <c r="A94" s="21"/>
      <c r="B94" s="25"/>
      <c r="C94" s="25"/>
      <c r="D94" s="25"/>
      <c r="E94" s="26"/>
      <c r="F94" s="21"/>
      <c r="G94" s="2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1"/>
      <c r="S94" s="21"/>
      <c r="T94" s="21"/>
      <c r="U94" s="21"/>
      <c r="V94" s="21"/>
      <c r="W94" s="23"/>
      <c r="X94" s="23"/>
      <c r="Y94" s="23"/>
      <c r="Z94" s="23"/>
      <c r="AA94" s="23"/>
    </row>
    <row r="95" spans="1:27" ht="15.75" customHeight="1">
      <c r="A95" s="21"/>
      <c r="B95" s="25"/>
      <c r="C95" s="25"/>
      <c r="D95" s="25"/>
      <c r="E95" s="26"/>
      <c r="F95" s="21"/>
      <c r="G95" s="2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1"/>
      <c r="S95" s="21"/>
      <c r="T95" s="21"/>
      <c r="U95" s="21"/>
      <c r="V95" s="21"/>
      <c r="W95" s="23"/>
      <c r="X95" s="23"/>
      <c r="Y95" s="23"/>
      <c r="Z95" s="23"/>
      <c r="AA95" s="23"/>
    </row>
    <row r="96" spans="1:27" ht="15.75" customHeight="1">
      <c r="A96" s="21"/>
      <c r="B96" s="25"/>
      <c r="C96" s="25"/>
      <c r="D96" s="25"/>
      <c r="E96" s="26"/>
      <c r="F96" s="21"/>
      <c r="G96" s="2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1"/>
      <c r="S96" s="21"/>
      <c r="T96" s="21"/>
      <c r="U96" s="21"/>
      <c r="V96" s="21"/>
      <c r="W96" s="23"/>
      <c r="X96" s="23"/>
      <c r="Y96" s="23"/>
      <c r="Z96" s="23"/>
      <c r="AA96" s="23"/>
    </row>
    <row r="97" spans="1:27" ht="15.75" customHeight="1">
      <c r="A97" s="21"/>
      <c r="B97" s="25"/>
      <c r="C97" s="25"/>
      <c r="D97" s="25"/>
      <c r="E97" s="26"/>
      <c r="F97" s="21"/>
      <c r="G97" s="2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1"/>
      <c r="S97" s="21"/>
      <c r="T97" s="21"/>
      <c r="U97" s="21"/>
      <c r="V97" s="21"/>
      <c r="W97" s="23"/>
      <c r="X97" s="23"/>
      <c r="Y97" s="23"/>
      <c r="Z97" s="23"/>
      <c r="AA97" s="23"/>
    </row>
    <row r="98" spans="1:27" ht="15.75" customHeight="1">
      <c r="A98" s="21"/>
      <c r="B98" s="25"/>
      <c r="C98" s="25"/>
      <c r="D98" s="25"/>
      <c r="E98" s="26"/>
      <c r="F98" s="21"/>
      <c r="G98" s="21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1"/>
      <c r="S98" s="21"/>
      <c r="T98" s="21"/>
      <c r="U98" s="21"/>
      <c r="V98" s="21"/>
      <c r="W98" s="23"/>
      <c r="X98" s="23"/>
      <c r="Y98" s="23"/>
      <c r="Z98" s="23"/>
      <c r="AA98" s="23"/>
    </row>
    <row r="99" spans="1:27" ht="15.75" customHeight="1">
      <c r="A99" s="21"/>
      <c r="B99" s="25"/>
      <c r="C99" s="25"/>
      <c r="D99" s="25"/>
      <c r="E99" s="26"/>
      <c r="F99" s="21"/>
      <c r="G99" s="2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1"/>
      <c r="S99" s="21"/>
      <c r="T99" s="21"/>
      <c r="U99" s="21"/>
      <c r="V99" s="21"/>
      <c r="W99" s="23"/>
      <c r="X99" s="23"/>
      <c r="Y99" s="23"/>
      <c r="Z99" s="23"/>
      <c r="AA99" s="23"/>
    </row>
    <row r="100" spans="1:27" ht="15.75" customHeight="1">
      <c r="A100" s="21"/>
      <c r="B100" s="25"/>
      <c r="C100" s="25"/>
      <c r="D100" s="25"/>
      <c r="E100" s="26"/>
      <c r="F100" s="21"/>
      <c r="G100" s="2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1"/>
      <c r="S100" s="21"/>
      <c r="T100" s="21"/>
      <c r="U100" s="21"/>
      <c r="V100" s="21"/>
      <c r="W100" s="23"/>
      <c r="X100" s="23"/>
      <c r="Y100" s="23"/>
      <c r="Z100" s="23"/>
      <c r="AA100" s="23"/>
    </row>
    <row r="101" spans="1:27" ht="15.75" customHeight="1">
      <c r="A101" s="21"/>
      <c r="B101" s="25"/>
      <c r="C101" s="25"/>
      <c r="D101" s="25"/>
      <c r="E101" s="26"/>
      <c r="F101" s="21"/>
      <c r="G101" s="2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1"/>
      <c r="S101" s="21"/>
      <c r="T101" s="21"/>
      <c r="U101" s="21"/>
      <c r="V101" s="21"/>
      <c r="W101" s="23"/>
      <c r="X101" s="23"/>
      <c r="Y101" s="23"/>
      <c r="Z101" s="23"/>
      <c r="AA101" s="23"/>
    </row>
    <row r="102" spans="1:27" ht="15.75" customHeight="1">
      <c r="A102" s="21"/>
      <c r="B102" s="25"/>
      <c r="C102" s="25"/>
      <c r="D102" s="25"/>
      <c r="E102" s="26"/>
      <c r="F102" s="21"/>
      <c r="G102" s="2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1"/>
      <c r="S102" s="21"/>
      <c r="T102" s="21"/>
      <c r="U102" s="21"/>
      <c r="V102" s="21"/>
      <c r="W102" s="23"/>
      <c r="X102" s="23"/>
      <c r="Y102" s="23"/>
      <c r="Z102" s="23"/>
      <c r="AA102" s="23"/>
    </row>
    <row r="103" spans="1:27" ht="15.75" customHeight="1">
      <c r="A103" s="21"/>
      <c r="B103" s="25"/>
      <c r="C103" s="25"/>
      <c r="D103" s="25"/>
      <c r="E103" s="26"/>
      <c r="F103" s="21"/>
      <c r="G103" s="2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1"/>
      <c r="S103" s="21"/>
      <c r="T103" s="21"/>
      <c r="U103" s="21"/>
      <c r="V103" s="21"/>
      <c r="W103" s="23"/>
      <c r="X103" s="23"/>
      <c r="Y103" s="23"/>
      <c r="Z103" s="23"/>
      <c r="AA103" s="23"/>
    </row>
    <row r="104" spans="1:27" ht="15.75" customHeight="1">
      <c r="A104" s="21"/>
      <c r="B104" s="25"/>
      <c r="C104" s="25"/>
      <c r="D104" s="25"/>
      <c r="E104" s="26"/>
      <c r="F104" s="21"/>
      <c r="G104" s="2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1"/>
      <c r="S104" s="21"/>
      <c r="T104" s="21"/>
      <c r="U104" s="21"/>
      <c r="V104" s="21"/>
      <c r="W104" s="23"/>
      <c r="X104" s="23"/>
      <c r="Y104" s="23"/>
      <c r="Z104" s="23"/>
      <c r="AA104" s="23"/>
    </row>
    <row r="105" spans="1:27" ht="15.75" customHeight="1">
      <c r="A105" s="21"/>
      <c r="B105" s="25"/>
      <c r="C105" s="25"/>
      <c r="D105" s="25"/>
      <c r="E105" s="26"/>
      <c r="F105" s="21"/>
      <c r="G105" s="2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1"/>
      <c r="S105" s="21"/>
      <c r="T105" s="21"/>
      <c r="U105" s="21"/>
      <c r="V105" s="21"/>
      <c r="W105" s="23"/>
      <c r="X105" s="23"/>
      <c r="Y105" s="23"/>
      <c r="Z105" s="23"/>
      <c r="AA105" s="23"/>
    </row>
    <row r="106" spans="1:27" ht="15.75" customHeight="1">
      <c r="A106" s="21"/>
      <c r="B106" s="25"/>
      <c r="C106" s="25"/>
      <c r="D106" s="25"/>
      <c r="E106" s="26"/>
      <c r="F106" s="21"/>
      <c r="G106" s="21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1"/>
      <c r="S106" s="21"/>
      <c r="T106" s="21"/>
      <c r="U106" s="21"/>
      <c r="V106" s="21"/>
      <c r="W106" s="23"/>
      <c r="X106" s="23"/>
      <c r="Y106" s="23"/>
      <c r="Z106" s="23"/>
      <c r="AA106" s="23"/>
    </row>
    <row r="107" spans="1:27" ht="15.75" customHeight="1">
      <c r="A107" s="21"/>
      <c r="B107" s="25"/>
      <c r="C107" s="25"/>
      <c r="D107" s="25"/>
      <c r="E107" s="26"/>
      <c r="F107" s="21"/>
      <c r="G107" s="21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1"/>
      <c r="S107" s="21"/>
      <c r="T107" s="21"/>
      <c r="U107" s="21"/>
      <c r="V107" s="21"/>
      <c r="W107" s="23"/>
      <c r="X107" s="23"/>
      <c r="Y107" s="23"/>
      <c r="Z107" s="23"/>
      <c r="AA107" s="23"/>
    </row>
    <row r="108" spans="1:27" ht="15.75" customHeight="1">
      <c r="A108" s="21"/>
      <c r="B108" s="25"/>
      <c r="C108" s="25"/>
      <c r="D108" s="25"/>
      <c r="E108" s="26"/>
      <c r="F108" s="21"/>
      <c r="G108" s="21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1"/>
      <c r="S108" s="21"/>
      <c r="T108" s="21"/>
      <c r="U108" s="21"/>
      <c r="V108" s="21"/>
      <c r="W108" s="23"/>
      <c r="X108" s="23"/>
      <c r="Y108" s="23"/>
      <c r="Z108" s="23"/>
      <c r="AA108" s="23"/>
    </row>
    <row r="109" spans="1:27" ht="15.75" customHeight="1">
      <c r="A109" s="21"/>
      <c r="B109" s="25"/>
      <c r="C109" s="25"/>
      <c r="D109" s="25"/>
      <c r="E109" s="26"/>
      <c r="F109" s="21"/>
      <c r="G109" s="21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1"/>
      <c r="S109" s="21"/>
      <c r="T109" s="21"/>
      <c r="U109" s="21"/>
      <c r="V109" s="21"/>
      <c r="W109" s="23"/>
      <c r="X109" s="23"/>
      <c r="Y109" s="23"/>
      <c r="Z109" s="23"/>
      <c r="AA109" s="23"/>
    </row>
    <row r="110" spans="1:27" ht="15.75" customHeight="1">
      <c r="A110" s="21"/>
      <c r="B110" s="25"/>
      <c r="C110" s="25"/>
      <c r="D110" s="25"/>
      <c r="E110" s="26"/>
      <c r="F110" s="21"/>
      <c r="G110" s="21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1"/>
      <c r="S110" s="21"/>
      <c r="T110" s="21"/>
      <c r="U110" s="21"/>
      <c r="V110" s="21"/>
      <c r="W110" s="23"/>
      <c r="X110" s="23"/>
      <c r="Y110" s="23"/>
      <c r="Z110" s="23"/>
      <c r="AA110" s="23"/>
    </row>
    <row r="111" spans="1:27" ht="15.75" customHeight="1">
      <c r="A111" s="21"/>
      <c r="B111" s="25"/>
      <c r="C111" s="25"/>
      <c r="D111" s="25"/>
      <c r="E111" s="26"/>
      <c r="F111" s="21"/>
      <c r="G111" s="21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1"/>
      <c r="S111" s="21"/>
      <c r="T111" s="21"/>
      <c r="U111" s="21"/>
      <c r="V111" s="21"/>
      <c r="W111" s="23"/>
      <c r="X111" s="23"/>
      <c r="Y111" s="23"/>
      <c r="Z111" s="23"/>
      <c r="AA111" s="23"/>
    </row>
    <row r="112" spans="1:27" ht="15.75" customHeight="1">
      <c r="A112" s="21"/>
      <c r="B112" s="25"/>
      <c r="C112" s="25"/>
      <c r="D112" s="25"/>
      <c r="E112" s="26"/>
      <c r="F112" s="21"/>
      <c r="G112" s="21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1"/>
      <c r="S112" s="21"/>
      <c r="T112" s="21"/>
      <c r="U112" s="21"/>
      <c r="V112" s="21"/>
      <c r="W112" s="23"/>
      <c r="X112" s="23"/>
      <c r="Y112" s="23"/>
      <c r="Z112" s="23"/>
      <c r="AA112" s="23"/>
    </row>
    <row r="113" spans="1:27" ht="15.75" customHeight="1">
      <c r="A113" s="21"/>
      <c r="B113" s="25"/>
      <c r="C113" s="25"/>
      <c r="D113" s="25"/>
      <c r="E113" s="26"/>
      <c r="F113" s="21"/>
      <c r="G113" s="21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1"/>
      <c r="S113" s="21"/>
      <c r="T113" s="21"/>
      <c r="U113" s="21"/>
      <c r="V113" s="21"/>
      <c r="W113" s="23"/>
      <c r="X113" s="23"/>
      <c r="Y113" s="23"/>
      <c r="Z113" s="23"/>
      <c r="AA113" s="23"/>
    </row>
    <row r="114" spans="1:27" ht="15.75" customHeight="1">
      <c r="A114" s="21"/>
      <c r="B114" s="25"/>
      <c r="C114" s="25"/>
      <c r="D114" s="25"/>
      <c r="E114" s="26"/>
      <c r="F114" s="21"/>
      <c r="G114" s="21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1"/>
      <c r="S114" s="21"/>
      <c r="T114" s="21"/>
      <c r="U114" s="21"/>
      <c r="V114" s="21"/>
      <c r="W114" s="23"/>
      <c r="X114" s="23"/>
      <c r="Y114" s="23"/>
      <c r="Z114" s="23"/>
      <c r="AA114" s="23"/>
    </row>
    <row r="115" spans="1:27" ht="15.75" customHeight="1">
      <c r="A115" s="21"/>
      <c r="B115" s="25"/>
      <c r="C115" s="25"/>
      <c r="D115" s="25"/>
      <c r="E115" s="26"/>
      <c r="F115" s="21"/>
      <c r="G115" s="21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1"/>
      <c r="S115" s="21"/>
      <c r="T115" s="21"/>
      <c r="U115" s="21"/>
      <c r="V115" s="21"/>
      <c r="W115" s="23"/>
      <c r="X115" s="23"/>
      <c r="Y115" s="23"/>
      <c r="Z115" s="23"/>
      <c r="AA115" s="23"/>
    </row>
    <row r="116" spans="1:27" ht="15.75" customHeight="1">
      <c r="A116" s="21"/>
      <c r="B116" s="25"/>
      <c r="C116" s="25"/>
      <c r="D116" s="25"/>
      <c r="E116" s="26"/>
      <c r="F116" s="21"/>
      <c r="G116" s="21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1"/>
      <c r="S116" s="21"/>
      <c r="T116" s="21"/>
      <c r="U116" s="21"/>
      <c r="V116" s="21"/>
      <c r="W116" s="23"/>
      <c r="X116" s="23"/>
      <c r="Y116" s="23"/>
      <c r="Z116" s="23"/>
      <c r="AA116" s="23"/>
    </row>
    <row r="117" spans="1:27" ht="15.75" customHeight="1">
      <c r="A117" s="21"/>
      <c r="B117" s="25"/>
      <c r="C117" s="25"/>
      <c r="D117" s="25"/>
      <c r="E117" s="26"/>
      <c r="F117" s="21"/>
      <c r="G117" s="21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1"/>
      <c r="S117" s="21"/>
      <c r="T117" s="21"/>
      <c r="U117" s="21"/>
      <c r="V117" s="21"/>
      <c r="W117" s="23"/>
      <c r="X117" s="23"/>
      <c r="Y117" s="23"/>
      <c r="Z117" s="23"/>
      <c r="AA117" s="23"/>
    </row>
    <row r="118" spans="1:27" ht="15.75" customHeight="1">
      <c r="A118" s="21"/>
      <c r="B118" s="25"/>
      <c r="C118" s="25"/>
      <c r="D118" s="25"/>
      <c r="E118" s="26"/>
      <c r="F118" s="21"/>
      <c r="G118" s="2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1"/>
      <c r="S118" s="21"/>
      <c r="T118" s="21"/>
      <c r="U118" s="21"/>
      <c r="V118" s="21"/>
      <c r="W118" s="23"/>
      <c r="X118" s="23"/>
      <c r="Y118" s="23"/>
      <c r="Z118" s="23"/>
      <c r="AA118" s="23"/>
    </row>
    <row r="119" spans="1:27" ht="15.75" customHeight="1">
      <c r="A119" s="21"/>
      <c r="B119" s="25"/>
      <c r="C119" s="25"/>
      <c r="D119" s="25"/>
      <c r="E119" s="26"/>
      <c r="F119" s="21"/>
      <c r="G119" s="21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1"/>
      <c r="S119" s="21"/>
      <c r="T119" s="21"/>
      <c r="U119" s="21"/>
      <c r="V119" s="21"/>
      <c r="W119" s="23"/>
      <c r="X119" s="23"/>
      <c r="Y119" s="23"/>
      <c r="Z119" s="23"/>
      <c r="AA119" s="23"/>
    </row>
    <row r="120" spans="1:27" ht="15.75" customHeight="1">
      <c r="A120" s="21"/>
      <c r="B120" s="25"/>
      <c r="C120" s="25"/>
      <c r="D120" s="25"/>
      <c r="E120" s="26"/>
      <c r="F120" s="21"/>
      <c r="G120" s="21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1"/>
      <c r="S120" s="21"/>
      <c r="T120" s="21"/>
      <c r="U120" s="21"/>
      <c r="V120" s="21"/>
      <c r="W120" s="23"/>
      <c r="X120" s="23"/>
      <c r="Y120" s="23"/>
      <c r="Z120" s="23"/>
      <c r="AA120" s="23"/>
    </row>
    <row r="121" spans="1:27" ht="15.75" customHeight="1">
      <c r="A121" s="21"/>
      <c r="B121" s="25"/>
      <c r="C121" s="25"/>
      <c r="D121" s="25"/>
      <c r="E121" s="26"/>
      <c r="F121" s="21"/>
      <c r="G121" s="2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1"/>
      <c r="S121" s="21"/>
      <c r="T121" s="21"/>
      <c r="U121" s="21"/>
      <c r="V121" s="21"/>
      <c r="W121" s="23"/>
      <c r="X121" s="23"/>
      <c r="Y121" s="23"/>
      <c r="Z121" s="23"/>
      <c r="AA121" s="23"/>
    </row>
    <row r="122" spans="1:27" ht="15.75" customHeight="1">
      <c r="A122" s="21"/>
      <c r="B122" s="25"/>
      <c r="C122" s="25"/>
      <c r="D122" s="25"/>
      <c r="E122" s="26"/>
      <c r="F122" s="21"/>
      <c r="G122" s="21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1"/>
      <c r="S122" s="21"/>
      <c r="T122" s="21"/>
      <c r="U122" s="21"/>
      <c r="V122" s="21"/>
      <c r="W122" s="23"/>
      <c r="X122" s="23"/>
      <c r="Y122" s="23"/>
      <c r="Z122" s="23"/>
      <c r="AA122" s="23"/>
    </row>
    <row r="123" spans="1:27" ht="15.75" customHeight="1">
      <c r="A123" s="21"/>
      <c r="B123" s="25"/>
      <c r="C123" s="25"/>
      <c r="D123" s="25"/>
      <c r="E123" s="26"/>
      <c r="F123" s="21"/>
      <c r="G123" s="21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1"/>
      <c r="S123" s="21"/>
      <c r="T123" s="21"/>
      <c r="U123" s="21"/>
      <c r="V123" s="21"/>
      <c r="W123" s="23"/>
      <c r="X123" s="23"/>
      <c r="Y123" s="23"/>
      <c r="Z123" s="23"/>
      <c r="AA123" s="23"/>
    </row>
    <row r="124" spans="1:27" ht="15.75" customHeight="1">
      <c r="A124" s="21"/>
      <c r="B124" s="25"/>
      <c r="C124" s="25"/>
      <c r="D124" s="25"/>
      <c r="E124" s="26"/>
      <c r="F124" s="21"/>
      <c r="G124" s="21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1"/>
      <c r="S124" s="21"/>
      <c r="T124" s="21"/>
      <c r="U124" s="21"/>
      <c r="V124" s="21"/>
      <c r="W124" s="23"/>
      <c r="X124" s="23"/>
      <c r="Y124" s="23"/>
      <c r="Z124" s="23"/>
      <c r="AA124" s="23"/>
    </row>
    <row r="125" spans="1:27" ht="15.75" customHeight="1">
      <c r="A125" s="21"/>
      <c r="B125" s="25"/>
      <c r="C125" s="25"/>
      <c r="D125" s="25"/>
      <c r="E125" s="26"/>
      <c r="F125" s="21"/>
      <c r="G125" s="21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1"/>
      <c r="S125" s="21"/>
      <c r="T125" s="21"/>
      <c r="U125" s="21"/>
      <c r="V125" s="21"/>
      <c r="W125" s="23"/>
      <c r="X125" s="23"/>
      <c r="Y125" s="23"/>
      <c r="Z125" s="23"/>
      <c r="AA125" s="23"/>
    </row>
    <row r="126" spans="1:27" ht="15.75" customHeight="1">
      <c r="A126" s="21"/>
      <c r="B126" s="25"/>
      <c r="C126" s="25"/>
      <c r="D126" s="25"/>
      <c r="E126" s="26"/>
      <c r="F126" s="21"/>
      <c r="G126" s="21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1"/>
      <c r="S126" s="21"/>
      <c r="T126" s="21"/>
      <c r="U126" s="21"/>
      <c r="V126" s="21"/>
      <c r="W126" s="23"/>
      <c r="X126" s="23"/>
      <c r="Y126" s="23"/>
      <c r="Z126" s="23"/>
      <c r="AA126" s="23"/>
    </row>
    <row r="127" spans="1:27" ht="15.75" customHeight="1">
      <c r="A127" s="21"/>
      <c r="B127" s="25"/>
      <c r="C127" s="25"/>
      <c r="D127" s="25"/>
      <c r="E127" s="26"/>
      <c r="F127" s="21"/>
      <c r="G127" s="21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1"/>
      <c r="S127" s="21"/>
      <c r="T127" s="21"/>
      <c r="U127" s="21"/>
      <c r="V127" s="21"/>
      <c r="W127" s="23"/>
      <c r="X127" s="23"/>
      <c r="Y127" s="23"/>
      <c r="Z127" s="23"/>
      <c r="AA127" s="23"/>
    </row>
    <row r="128" spans="1:27" ht="15.75" customHeight="1">
      <c r="A128" s="21"/>
      <c r="B128" s="25"/>
      <c r="C128" s="25"/>
      <c r="D128" s="25"/>
      <c r="E128" s="26"/>
      <c r="F128" s="21"/>
      <c r="G128" s="21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1"/>
      <c r="S128" s="21"/>
      <c r="T128" s="21"/>
      <c r="U128" s="21"/>
      <c r="V128" s="21"/>
      <c r="W128" s="23"/>
      <c r="X128" s="23"/>
      <c r="Y128" s="23"/>
      <c r="Z128" s="23"/>
      <c r="AA128" s="23"/>
    </row>
    <row r="129" spans="1:27" ht="15.75" customHeight="1">
      <c r="A129" s="21"/>
      <c r="B129" s="25"/>
      <c r="C129" s="25"/>
      <c r="D129" s="25"/>
      <c r="E129" s="26"/>
      <c r="F129" s="21"/>
      <c r="G129" s="21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1"/>
      <c r="S129" s="21"/>
      <c r="T129" s="21"/>
      <c r="U129" s="21"/>
      <c r="V129" s="21"/>
      <c r="W129" s="23"/>
      <c r="X129" s="23"/>
      <c r="Y129" s="23"/>
      <c r="Z129" s="23"/>
      <c r="AA129" s="23"/>
    </row>
    <row r="130" spans="1:27" ht="15.75" customHeight="1">
      <c r="A130" s="21"/>
      <c r="B130" s="25"/>
      <c r="C130" s="25"/>
      <c r="D130" s="25"/>
      <c r="E130" s="26"/>
      <c r="F130" s="21"/>
      <c r="G130" s="2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1"/>
      <c r="S130" s="21"/>
      <c r="T130" s="21"/>
      <c r="U130" s="21"/>
      <c r="V130" s="21"/>
      <c r="W130" s="23"/>
      <c r="X130" s="23"/>
      <c r="Y130" s="23"/>
      <c r="Z130" s="23"/>
      <c r="AA130" s="23"/>
    </row>
    <row r="131" spans="1:27" ht="15.75" customHeight="1">
      <c r="A131" s="21"/>
      <c r="B131" s="25"/>
      <c r="C131" s="25"/>
      <c r="D131" s="25"/>
      <c r="E131" s="26"/>
      <c r="F131" s="21"/>
      <c r="G131" s="21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1"/>
      <c r="S131" s="21"/>
      <c r="T131" s="21"/>
      <c r="U131" s="21"/>
      <c r="V131" s="21"/>
      <c r="W131" s="23"/>
      <c r="X131" s="23"/>
      <c r="Y131" s="23"/>
      <c r="Z131" s="23"/>
      <c r="AA131" s="23"/>
    </row>
    <row r="132" spans="1:27" ht="15.75" customHeight="1">
      <c r="A132" s="21"/>
      <c r="B132" s="25"/>
      <c r="C132" s="25"/>
      <c r="D132" s="25"/>
      <c r="E132" s="26"/>
      <c r="F132" s="21"/>
      <c r="G132" s="21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1"/>
      <c r="S132" s="21"/>
      <c r="T132" s="21"/>
      <c r="U132" s="21"/>
      <c r="V132" s="21"/>
      <c r="W132" s="23"/>
      <c r="X132" s="23"/>
      <c r="Y132" s="23"/>
      <c r="Z132" s="23"/>
      <c r="AA132" s="23"/>
    </row>
    <row r="133" spans="1:27" ht="15.75" customHeight="1">
      <c r="A133" s="21"/>
      <c r="B133" s="25"/>
      <c r="C133" s="25"/>
      <c r="D133" s="25"/>
      <c r="E133" s="26"/>
      <c r="F133" s="21"/>
      <c r="G133" s="21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1"/>
      <c r="S133" s="21"/>
      <c r="T133" s="21"/>
      <c r="U133" s="21"/>
      <c r="V133" s="21"/>
      <c r="W133" s="23"/>
      <c r="X133" s="23"/>
      <c r="Y133" s="23"/>
      <c r="Z133" s="23"/>
      <c r="AA133" s="23"/>
    </row>
    <row r="134" spans="1:27" ht="15.75" customHeight="1">
      <c r="A134" s="21"/>
      <c r="B134" s="25"/>
      <c r="C134" s="25"/>
      <c r="D134" s="25"/>
      <c r="E134" s="26"/>
      <c r="F134" s="21"/>
      <c r="G134" s="21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1"/>
      <c r="S134" s="21"/>
      <c r="T134" s="21"/>
      <c r="U134" s="21"/>
      <c r="V134" s="21"/>
      <c r="W134" s="23"/>
      <c r="X134" s="23"/>
      <c r="Y134" s="23"/>
      <c r="Z134" s="23"/>
      <c r="AA134" s="23"/>
    </row>
    <row r="135" spans="1:27" ht="15.75" customHeight="1">
      <c r="A135" s="21"/>
      <c r="B135" s="25"/>
      <c r="C135" s="25"/>
      <c r="D135" s="25"/>
      <c r="E135" s="26"/>
      <c r="F135" s="21"/>
      <c r="G135" s="21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1"/>
      <c r="S135" s="21"/>
      <c r="T135" s="21"/>
      <c r="U135" s="21"/>
      <c r="V135" s="21"/>
      <c r="W135" s="23"/>
      <c r="X135" s="23"/>
      <c r="Y135" s="23"/>
      <c r="Z135" s="23"/>
      <c r="AA135" s="23"/>
    </row>
    <row r="136" spans="1:27" ht="15.75" customHeight="1">
      <c r="A136" s="21"/>
      <c r="B136" s="25"/>
      <c r="C136" s="25"/>
      <c r="D136" s="25"/>
      <c r="E136" s="26"/>
      <c r="F136" s="21"/>
      <c r="G136" s="21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1"/>
      <c r="S136" s="21"/>
      <c r="T136" s="21"/>
      <c r="U136" s="21"/>
      <c r="V136" s="21"/>
      <c r="W136" s="23"/>
      <c r="X136" s="23"/>
      <c r="Y136" s="23"/>
      <c r="Z136" s="23"/>
      <c r="AA136" s="23"/>
    </row>
    <row r="137" spans="1:27" ht="15.75" customHeight="1">
      <c r="A137" s="21"/>
      <c r="B137" s="25"/>
      <c r="C137" s="25"/>
      <c r="D137" s="25"/>
      <c r="E137" s="26"/>
      <c r="F137" s="21"/>
      <c r="G137" s="21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1"/>
      <c r="S137" s="21"/>
      <c r="T137" s="21"/>
      <c r="U137" s="21"/>
      <c r="V137" s="21"/>
      <c r="W137" s="23"/>
      <c r="X137" s="23"/>
      <c r="Y137" s="23"/>
      <c r="Z137" s="23"/>
      <c r="AA137" s="23"/>
    </row>
    <row r="138" spans="1:27" ht="15.75" customHeight="1">
      <c r="A138" s="21"/>
      <c r="B138" s="25"/>
      <c r="C138" s="25"/>
      <c r="D138" s="25"/>
      <c r="E138" s="26"/>
      <c r="F138" s="21"/>
      <c r="G138" s="21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1"/>
      <c r="S138" s="21"/>
      <c r="T138" s="21"/>
      <c r="U138" s="21"/>
      <c r="V138" s="21"/>
      <c r="W138" s="23"/>
      <c r="X138" s="23"/>
      <c r="Y138" s="23"/>
      <c r="Z138" s="23"/>
      <c r="AA138" s="23"/>
    </row>
    <row r="139" spans="1:27" ht="15.75" customHeight="1">
      <c r="A139" s="21"/>
      <c r="B139" s="25"/>
      <c r="C139" s="25"/>
      <c r="D139" s="25"/>
      <c r="E139" s="26"/>
      <c r="F139" s="21"/>
      <c r="G139" s="21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1"/>
      <c r="S139" s="21"/>
      <c r="T139" s="21"/>
      <c r="U139" s="21"/>
      <c r="V139" s="21"/>
      <c r="W139" s="23"/>
      <c r="X139" s="23"/>
      <c r="Y139" s="23"/>
      <c r="Z139" s="23"/>
      <c r="AA139" s="23"/>
    </row>
    <row r="140" spans="1:27" ht="15.75" customHeight="1">
      <c r="A140" s="21"/>
      <c r="B140" s="25"/>
      <c r="C140" s="25"/>
      <c r="D140" s="25"/>
      <c r="E140" s="26"/>
      <c r="F140" s="21"/>
      <c r="G140" s="21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1"/>
      <c r="S140" s="21"/>
      <c r="T140" s="21"/>
      <c r="U140" s="21"/>
      <c r="V140" s="21"/>
      <c r="W140" s="23"/>
      <c r="X140" s="23"/>
      <c r="Y140" s="23"/>
      <c r="Z140" s="23"/>
      <c r="AA140" s="23"/>
    </row>
    <row r="141" spans="1:27" ht="15.75" customHeight="1">
      <c r="A141" s="21"/>
      <c r="B141" s="25"/>
      <c r="C141" s="25"/>
      <c r="D141" s="25"/>
      <c r="E141" s="26"/>
      <c r="F141" s="21"/>
      <c r="G141" s="21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1"/>
      <c r="S141" s="21"/>
      <c r="T141" s="21"/>
      <c r="U141" s="21"/>
      <c r="V141" s="21"/>
      <c r="W141" s="23"/>
      <c r="X141" s="23"/>
      <c r="Y141" s="23"/>
      <c r="Z141" s="23"/>
      <c r="AA141" s="23"/>
    </row>
    <row r="142" spans="1:27" ht="15.75" customHeight="1">
      <c r="A142" s="21"/>
      <c r="B142" s="25"/>
      <c r="C142" s="25"/>
      <c r="D142" s="25"/>
      <c r="E142" s="26"/>
      <c r="F142" s="21"/>
      <c r="G142" s="21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1"/>
      <c r="S142" s="21"/>
      <c r="T142" s="21"/>
      <c r="U142" s="21"/>
      <c r="V142" s="21"/>
      <c r="W142" s="23"/>
      <c r="X142" s="23"/>
      <c r="Y142" s="23"/>
      <c r="Z142" s="23"/>
      <c r="AA142" s="23"/>
    </row>
    <row r="143" spans="1:27" ht="15.75" customHeight="1">
      <c r="A143" s="21"/>
      <c r="B143" s="25"/>
      <c r="C143" s="25"/>
      <c r="D143" s="25"/>
      <c r="E143" s="26"/>
      <c r="F143" s="21"/>
      <c r="G143" s="21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1"/>
      <c r="S143" s="21"/>
      <c r="T143" s="21"/>
      <c r="U143" s="21"/>
      <c r="V143" s="21"/>
      <c r="W143" s="23"/>
      <c r="X143" s="23"/>
      <c r="Y143" s="23"/>
      <c r="Z143" s="23"/>
      <c r="AA143" s="23"/>
    </row>
    <row r="144" spans="1:27" ht="15.75" customHeight="1">
      <c r="A144" s="21"/>
      <c r="B144" s="25"/>
      <c r="C144" s="25"/>
      <c r="D144" s="25"/>
      <c r="E144" s="26"/>
      <c r="F144" s="21"/>
      <c r="G144" s="21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1"/>
      <c r="S144" s="21"/>
      <c r="T144" s="21"/>
      <c r="U144" s="21"/>
      <c r="V144" s="21"/>
      <c r="W144" s="23"/>
      <c r="X144" s="23"/>
      <c r="Y144" s="23"/>
      <c r="Z144" s="23"/>
      <c r="AA144" s="23"/>
    </row>
    <row r="145" spans="1:27" ht="15.75" customHeight="1">
      <c r="A145" s="21"/>
      <c r="B145" s="25"/>
      <c r="C145" s="25"/>
      <c r="D145" s="25"/>
      <c r="E145" s="26"/>
      <c r="F145" s="21"/>
      <c r="G145" s="21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1"/>
      <c r="S145" s="21"/>
      <c r="T145" s="21"/>
      <c r="U145" s="21"/>
      <c r="V145" s="21"/>
      <c r="W145" s="23"/>
      <c r="X145" s="23"/>
      <c r="Y145" s="23"/>
      <c r="Z145" s="23"/>
      <c r="AA145" s="23"/>
    </row>
    <row r="146" spans="1:27" ht="15.75" customHeight="1">
      <c r="A146" s="21"/>
      <c r="B146" s="25"/>
      <c r="C146" s="25"/>
      <c r="D146" s="25"/>
      <c r="E146" s="26"/>
      <c r="F146" s="21"/>
      <c r="G146" s="21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1"/>
      <c r="S146" s="21"/>
      <c r="T146" s="21"/>
      <c r="U146" s="21"/>
      <c r="V146" s="21"/>
      <c r="W146" s="23"/>
      <c r="X146" s="23"/>
      <c r="Y146" s="23"/>
      <c r="Z146" s="23"/>
      <c r="AA146" s="23"/>
    </row>
    <row r="147" spans="1:27" ht="15.75" customHeight="1">
      <c r="A147" s="21"/>
      <c r="B147" s="25"/>
      <c r="C147" s="25"/>
      <c r="D147" s="25"/>
      <c r="E147" s="26"/>
      <c r="F147" s="21"/>
      <c r="G147" s="21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1"/>
      <c r="S147" s="21"/>
      <c r="T147" s="21"/>
      <c r="U147" s="21"/>
      <c r="V147" s="21"/>
      <c r="W147" s="23"/>
      <c r="X147" s="23"/>
      <c r="Y147" s="23"/>
      <c r="Z147" s="23"/>
      <c r="AA147" s="23"/>
    </row>
    <row r="148" spans="1:27" ht="15.75" customHeight="1">
      <c r="A148" s="21"/>
      <c r="B148" s="25"/>
      <c r="C148" s="25"/>
      <c r="D148" s="25"/>
      <c r="E148" s="26"/>
      <c r="F148" s="21"/>
      <c r="G148" s="21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1"/>
      <c r="S148" s="21"/>
      <c r="T148" s="21"/>
      <c r="U148" s="21"/>
      <c r="V148" s="21"/>
      <c r="W148" s="23"/>
      <c r="X148" s="23"/>
      <c r="Y148" s="23"/>
      <c r="Z148" s="23"/>
      <c r="AA148" s="23"/>
    </row>
    <row r="149" spans="1:27" ht="15.75" customHeight="1">
      <c r="A149" s="21"/>
      <c r="B149" s="25"/>
      <c r="C149" s="25"/>
      <c r="D149" s="25"/>
      <c r="E149" s="26"/>
      <c r="F149" s="21"/>
      <c r="G149" s="21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1"/>
      <c r="S149" s="21"/>
      <c r="T149" s="21"/>
      <c r="U149" s="21"/>
      <c r="V149" s="21"/>
      <c r="W149" s="23"/>
      <c r="X149" s="23"/>
      <c r="Y149" s="23"/>
      <c r="Z149" s="23"/>
      <c r="AA149" s="23"/>
    </row>
    <row r="150" spans="1:27" ht="15.75" customHeight="1">
      <c r="A150" s="21"/>
      <c r="B150" s="25"/>
      <c r="C150" s="25"/>
      <c r="D150" s="25"/>
      <c r="E150" s="26"/>
      <c r="F150" s="21"/>
      <c r="G150" s="21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1"/>
      <c r="S150" s="21"/>
      <c r="T150" s="21"/>
      <c r="U150" s="21"/>
      <c r="V150" s="21"/>
      <c r="W150" s="23"/>
      <c r="X150" s="23"/>
      <c r="Y150" s="23"/>
      <c r="Z150" s="23"/>
      <c r="AA150" s="23"/>
    </row>
    <row r="151" spans="1:27" ht="15.75" customHeight="1">
      <c r="A151" s="21"/>
      <c r="B151" s="25"/>
      <c r="C151" s="25"/>
      <c r="D151" s="25"/>
      <c r="E151" s="26"/>
      <c r="F151" s="21"/>
      <c r="G151" s="21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1"/>
      <c r="S151" s="21"/>
      <c r="T151" s="21"/>
      <c r="U151" s="21"/>
      <c r="V151" s="21"/>
      <c r="W151" s="23"/>
      <c r="X151" s="23"/>
      <c r="Y151" s="23"/>
      <c r="Z151" s="23"/>
      <c r="AA151" s="23"/>
    </row>
    <row r="152" spans="1:27" ht="15.75" customHeight="1">
      <c r="A152" s="21"/>
      <c r="B152" s="25"/>
      <c r="C152" s="25"/>
      <c r="D152" s="25"/>
      <c r="E152" s="26"/>
      <c r="F152" s="21"/>
      <c r="G152" s="21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1"/>
      <c r="S152" s="21"/>
      <c r="T152" s="21"/>
      <c r="U152" s="21"/>
      <c r="V152" s="21"/>
      <c r="W152" s="23"/>
      <c r="X152" s="23"/>
      <c r="Y152" s="23"/>
      <c r="Z152" s="23"/>
      <c r="AA152" s="23"/>
    </row>
    <row r="153" spans="1:27" ht="15.75" customHeight="1">
      <c r="A153" s="21"/>
      <c r="B153" s="25"/>
      <c r="C153" s="25"/>
      <c r="D153" s="25"/>
      <c r="E153" s="26"/>
      <c r="F153" s="21"/>
      <c r="G153" s="21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1"/>
      <c r="S153" s="21"/>
      <c r="T153" s="21"/>
      <c r="U153" s="21"/>
      <c r="V153" s="21"/>
      <c r="W153" s="23"/>
      <c r="X153" s="23"/>
      <c r="Y153" s="23"/>
      <c r="Z153" s="23"/>
      <c r="AA153" s="23"/>
    </row>
    <row r="154" spans="1:27" ht="15.75" customHeight="1">
      <c r="A154" s="21"/>
      <c r="B154" s="25"/>
      <c r="C154" s="25"/>
      <c r="D154" s="25"/>
      <c r="E154" s="26"/>
      <c r="F154" s="21"/>
      <c r="G154" s="21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1"/>
      <c r="S154" s="21"/>
      <c r="T154" s="21"/>
      <c r="U154" s="21"/>
      <c r="V154" s="21"/>
      <c r="W154" s="23"/>
      <c r="X154" s="23"/>
      <c r="Y154" s="23"/>
      <c r="Z154" s="23"/>
      <c r="AA154" s="23"/>
    </row>
    <row r="155" spans="1:27" ht="15.75" customHeight="1">
      <c r="A155" s="21"/>
      <c r="B155" s="25"/>
      <c r="C155" s="25"/>
      <c r="D155" s="25"/>
      <c r="E155" s="26"/>
      <c r="F155" s="21"/>
      <c r="G155" s="21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1"/>
      <c r="S155" s="21"/>
      <c r="T155" s="21"/>
      <c r="U155" s="21"/>
      <c r="V155" s="21"/>
      <c r="W155" s="23"/>
      <c r="X155" s="23"/>
      <c r="Y155" s="23"/>
      <c r="Z155" s="23"/>
      <c r="AA155" s="23"/>
    </row>
    <row r="156" spans="1:27" ht="15.75" customHeight="1">
      <c r="A156" s="21"/>
      <c r="B156" s="25"/>
      <c r="C156" s="25"/>
      <c r="D156" s="25"/>
      <c r="E156" s="26"/>
      <c r="F156" s="21"/>
      <c r="G156" s="21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1"/>
      <c r="S156" s="21"/>
      <c r="T156" s="21"/>
      <c r="U156" s="21"/>
      <c r="V156" s="21"/>
      <c r="W156" s="23"/>
      <c r="X156" s="23"/>
      <c r="Y156" s="23"/>
      <c r="Z156" s="23"/>
      <c r="AA156" s="23"/>
    </row>
    <row r="157" spans="1:27" ht="15.75" customHeight="1">
      <c r="A157" s="21"/>
      <c r="B157" s="25"/>
      <c r="C157" s="25"/>
      <c r="D157" s="25"/>
      <c r="E157" s="26"/>
      <c r="F157" s="21"/>
      <c r="G157" s="21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1"/>
      <c r="S157" s="21"/>
      <c r="T157" s="21"/>
      <c r="U157" s="21"/>
      <c r="V157" s="21"/>
      <c r="W157" s="23"/>
      <c r="X157" s="23"/>
      <c r="Y157" s="23"/>
      <c r="Z157" s="23"/>
      <c r="AA157" s="23"/>
    </row>
    <row r="158" spans="1:27" ht="15.75" customHeight="1">
      <c r="A158" s="21"/>
      <c r="B158" s="25"/>
      <c r="C158" s="25"/>
      <c r="D158" s="25"/>
      <c r="E158" s="26"/>
      <c r="F158" s="21"/>
      <c r="G158" s="21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1"/>
      <c r="S158" s="21"/>
      <c r="T158" s="21"/>
      <c r="U158" s="21"/>
      <c r="V158" s="21"/>
      <c r="W158" s="23"/>
      <c r="X158" s="23"/>
      <c r="Y158" s="23"/>
      <c r="Z158" s="23"/>
      <c r="AA158" s="23"/>
    </row>
    <row r="159" spans="1:27" ht="15.75" customHeight="1">
      <c r="A159" s="21"/>
      <c r="B159" s="25"/>
      <c r="C159" s="25"/>
      <c r="D159" s="25"/>
      <c r="E159" s="26"/>
      <c r="F159" s="21"/>
      <c r="G159" s="21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1"/>
      <c r="S159" s="21"/>
      <c r="T159" s="21"/>
      <c r="U159" s="21"/>
      <c r="V159" s="21"/>
      <c r="W159" s="23"/>
      <c r="X159" s="23"/>
      <c r="Y159" s="23"/>
      <c r="Z159" s="23"/>
      <c r="AA159" s="23"/>
    </row>
    <row r="160" spans="1:27" ht="15.75" customHeight="1">
      <c r="A160" s="21"/>
      <c r="B160" s="25"/>
      <c r="C160" s="25"/>
      <c r="D160" s="25"/>
      <c r="E160" s="26"/>
      <c r="F160" s="21"/>
      <c r="G160" s="2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1"/>
      <c r="S160" s="21"/>
      <c r="T160" s="21"/>
      <c r="U160" s="21"/>
      <c r="V160" s="21"/>
      <c r="W160" s="23"/>
      <c r="X160" s="23"/>
      <c r="Y160" s="23"/>
      <c r="Z160" s="23"/>
      <c r="AA160" s="23"/>
    </row>
    <row r="161" spans="1:27" ht="15.75" customHeight="1">
      <c r="A161" s="21"/>
      <c r="B161" s="25"/>
      <c r="C161" s="25"/>
      <c r="D161" s="25"/>
      <c r="E161" s="26"/>
      <c r="F161" s="21"/>
      <c r="G161" s="21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1"/>
      <c r="S161" s="21"/>
      <c r="T161" s="21"/>
      <c r="U161" s="21"/>
      <c r="V161" s="21"/>
      <c r="W161" s="23"/>
      <c r="X161" s="23"/>
      <c r="Y161" s="23"/>
      <c r="Z161" s="23"/>
      <c r="AA161" s="23"/>
    </row>
    <row r="162" spans="1:27" ht="15.75" customHeight="1">
      <c r="A162" s="21"/>
      <c r="B162" s="25"/>
      <c r="C162" s="25"/>
      <c r="D162" s="25"/>
      <c r="E162" s="26"/>
      <c r="F162" s="21"/>
      <c r="G162" s="21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1"/>
      <c r="S162" s="21"/>
      <c r="T162" s="21"/>
      <c r="U162" s="21"/>
      <c r="V162" s="21"/>
      <c r="W162" s="23"/>
      <c r="X162" s="23"/>
      <c r="Y162" s="23"/>
      <c r="Z162" s="23"/>
      <c r="AA162" s="23"/>
    </row>
    <row r="163" spans="1:27" ht="15.75" customHeight="1">
      <c r="A163" s="21"/>
      <c r="B163" s="25"/>
      <c r="C163" s="25"/>
      <c r="D163" s="25"/>
      <c r="E163" s="26"/>
      <c r="F163" s="21"/>
      <c r="G163" s="21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1"/>
      <c r="S163" s="21"/>
      <c r="T163" s="21"/>
      <c r="U163" s="21"/>
      <c r="V163" s="21"/>
      <c r="W163" s="23"/>
      <c r="X163" s="23"/>
      <c r="Y163" s="23"/>
      <c r="Z163" s="23"/>
      <c r="AA163" s="23"/>
    </row>
    <row r="164" spans="1:27" ht="15.75" customHeight="1">
      <c r="A164" s="21"/>
      <c r="B164" s="25"/>
      <c r="C164" s="25"/>
      <c r="D164" s="25"/>
      <c r="E164" s="26"/>
      <c r="F164" s="21"/>
      <c r="G164" s="21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1"/>
      <c r="S164" s="21"/>
      <c r="T164" s="21"/>
      <c r="U164" s="21"/>
      <c r="V164" s="21"/>
      <c r="W164" s="23"/>
      <c r="X164" s="23"/>
      <c r="Y164" s="23"/>
      <c r="Z164" s="23"/>
      <c r="AA164" s="23"/>
    </row>
    <row r="165" spans="1:27" ht="15.75" customHeight="1">
      <c r="A165" s="21"/>
      <c r="B165" s="25"/>
      <c r="C165" s="25"/>
      <c r="D165" s="25"/>
      <c r="E165" s="26"/>
      <c r="F165" s="21"/>
      <c r="G165" s="21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1"/>
      <c r="S165" s="21"/>
      <c r="T165" s="21"/>
      <c r="U165" s="21"/>
      <c r="V165" s="21"/>
      <c r="W165" s="23"/>
      <c r="X165" s="23"/>
      <c r="Y165" s="23"/>
      <c r="Z165" s="23"/>
      <c r="AA165" s="23"/>
    </row>
    <row r="166" spans="1:27" ht="15.75" customHeight="1">
      <c r="A166" s="21"/>
      <c r="B166" s="25"/>
      <c r="C166" s="25"/>
      <c r="D166" s="25"/>
      <c r="E166" s="26"/>
      <c r="F166" s="21"/>
      <c r="G166" s="21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1"/>
      <c r="S166" s="21"/>
      <c r="T166" s="21"/>
      <c r="U166" s="21"/>
      <c r="V166" s="21"/>
      <c r="W166" s="23"/>
      <c r="X166" s="23"/>
      <c r="Y166" s="23"/>
      <c r="Z166" s="23"/>
      <c r="AA166" s="23"/>
    </row>
    <row r="167" spans="1:27" ht="15.75" customHeight="1">
      <c r="A167" s="21"/>
      <c r="B167" s="25"/>
      <c r="C167" s="25"/>
      <c r="D167" s="25"/>
      <c r="E167" s="26"/>
      <c r="F167" s="21"/>
      <c r="G167" s="21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1"/>
      <c r="S167" s="21"/>
      <c r="T167" s="21"/>
      <c r="U167" s="21"/>
      <c r="V167" s="21"/>
      <c r="W167" s="23"/>
      <c r="X167" s="23"/>
      <c r="Y167" s="23"/>
      <c r="Z167" s="23"/>
      <c r="AA167" s="23"/>
    </row>
    <row r="168" spans="1:27" ht="15.75" customHeight="1">
      <c r="A168" s="21"/>
      <c r="B168" s="25"/>
      <c r="C168" s="25"/>
      <c r="D168" s="25"/>
      <c r="E168" s="26"/>
      <c r="F168" s="21"/>
      <c r="G168" s="21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1"/>
      <c r="S168" s="21"/>
      <c r="T168" s="21"/>
      <c r="U168" s="21"/>
      <c r="V168" s="21"/>
      <c r="W168" s="23"/>
      <c r="X168" s="23"/>
      <c r="Y168" s="23"/>
      <c r="Z168" s="23"/>
      <c r="AA168" s="23"/>
    </row>
    <row r="169" spans="1:27" ht="15.75" customHeight="1">
      <c r="A169" s="21"/>
      <c r="B169" s="25"/>
      <c r="C169" s="25"/>
      <c r="D169" s="25"/>
      <c r="E169" s="26"/>
      <c r="F169" s="21"/>
      <c r="G169" s="21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1"/>
      <c r="S169" s="21"/>
      <c r="T169" s="21"/>
      <c r="U169" s="21"/>
      <c r="V169" s="21"/>
      <c r="W169" s="23"/>
      <c r="X169" s="23"/>
      <c r="Y169" s="23"/>
      <c r="Z169" s="23"/>
      <c r="AA169" s="23"/>
    </row>
    <row r="170" spans="1:27" ht="15.75" customHeight="1">
      <c r="A170" s="21"/>
      <c r="B170" s="25"/>
      <c r="C170" s="25"/>
      <c r="D170" s="25"/>
      <c r="E170" s="26"/>
      <c r="F170" s="21"/>
      <c r="G170" s="21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1"/>
      <c r="S170" s="21"/>
      <c r="T170" s="21"/>
      <c r="U170" s="21"/>
      <c r="V170" s="21"/>
      <c r="W170" s="23"/>
      <c r="X170" s="23"/>
      <c r="Y170" s="23"/>
      <c r="Z170" s="23"/>
      <c r="AA170" s="23"/>
    </row>
    <row r="171" spans="1:27" ht="15.75" customHeight="1">
      <c r="A171" s="21"/>
      <c r="B171" s="25"/>
      <c r="C171" s="25"/>
      <c r="D171" s="25"/>
      <c r="E171" s="26"/>
      <c r="F171" s="21"/>
      <c r="G171" s="21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1"/>
      <c r="S171" s="21"/>
      <c r="T171" s="21"/>
      <c r="U171" s="21"/>
      <c r="V171" s="21"/>
      <c r="W171" s="23"/>
      <c r="X171" s="23"/>
      <c r="Y171" s="23"/>
      <c r="Z171" s="23"/>
      <c r="AA171" s="23"/>
    </row>
    <row r="172" spans="1:27" ht="15.75" customHeight="1">
      <c r="A172" s="21"/>
      <c r="B172" s="25"/>
      <c r="C172" s="25"/>
      <c r="D172" s="25"/>
      <c r="E172" s="26"/>
      <c r="F172" s="21"/>
      <c r="G172" s="21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1"/>
      <c r="S172" s="21"/>
      <c r="T172" s="21"/>
      <c r="U172" s="21"/>
      <c r="V172" s="21"/>
      <c r="W172" s="23"/>
      <c r="X172" s="23"/>
      <c r="Y172" s="23"/>
      <c r="Z172" s="23"/>
      <c r="AA172" s="23"/>
    </row>
    <row r="173" spans="1:27" ht="15.75" customHeight="1">
      <c r="A173" s="21"/>
      <c r="B173" s="25"/>
      <c r="C173" s="25"/>
      <c r="D173" s="25"/>
      <c r="E173" s="26"/>
      <c r="F173" s="21"/>
      <c r="G173" s="21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1"/>
      <c r="S173" s="21"/>
      <c r="T173" s="21"/>
      <c r="U173" s="21"/>
      <c r="V173" s="21"/>
      <c r="W173" s="23"/>
      <c r="X173" s="23"/>
      <c r="Y173" s="23"/>
      <c r="Z173" s="23"/>
      <c r="AA173" s="23"/>
    </row>
    <row r="174" spans="1:27" ht="15.75" customHeight="1">
      <c r="A174" s="21"/>
      <c r="B174" s="25"/>
      <c r="C174" s="25"/>
      <c r="D174" s="25"/>
      <c r="E174" s="26"/>
      <c r="F174" s="21"/>
      <c r="G174" s="21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1"/>
      <c r="S174" s="21"/>
      <c r="T174" s="21"/>
      <c r="U174" s="21"/>
      <c r="V174" s="21"/>
      <c r="W174" s="23"/>
      <c r="X174" s="23"/>
      <c r="Y174" s="23"/>
      <c r="Z174" s="23"/>
      <c r="AA174" s="23"/>
    </row>
    <row r="175" spans="1:27" ht="15.75" customHeight="1">
      <c r="A175" s="21"/>
      <c r="B175" s="25"/>
      <c r="C175" s="25"/>
      <c r="D175" s="25"/>
      <c r="E175" s="26"/>
      <c r="F175" s="21"/>
      <c r="G175" s="2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1"/>
      <c r="S175" s="21"/>
      <c r="T175" s="21"/>
      <c r="U175" s="21"/>
      <c r="V175" s="21"/>
      <c r="W175" s="23"/>
      <c r="X175" s="23"/>
      <c r="Y175" s="23"/>
      <c r="Z175" s="23"/>
      <c r="AA175" s="23"/>
    </row>
    <row r="176" spans="1:27" ht="15.75" customHeight="1">
      <c r="A176" s="21"/>
      <c r="B176" s="25"/>
      <c r="C176" s="25"/>
      <c r="D176" s="25"/>
      <c r="E176" s="26"/>
      <c r="F176" s="21"/>
      <c r="G176" s="21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1"/>
      <c r="S176" s="21"/>
      <c r="T176" s="21"/>
      <c r="U176" s="21"/>
      <c r="V176" s="21"/>
      <c r="W176" s="23"/>
      <c r="X176" s="23"/>
      <c r="Y176" s="23"/>
      <c r="Z176" s="23"/>
      <c r="AA176" s="23"/>
    </row>
    <row r="177" spans="1:27" ht="15.75" customHeight="1">
      <c r="A177" s="21"/>
      <c r="B177" s="25"/>
      <c r="C177" s="25"/>
      <c r="D177" s="25"/>
      <c r="E177" s="26"/>
      <c r="F177" s="21"/>
      <c r="G177" s="21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1"/>
      <c r="S177" s="21"/>
      <c r="T177" s="21"/>
      <c r="U177" s="21"/>
      <c r="V177" s="21"/>
      <c r="W177" s="23"/>
      <c r="X177" s="23"/>
      <c r="Y177" s="23"/>
      <c r="Z177" s="23"/>
      <c r="AA177" s="23"/>
    </row>
    <row r="178" spans="1:27" ht="15.75" customHeight="1">
      <c r="A178" s="21"/>
      <c r="B178" s="25"/>
      <c r="C178" s="25"/>
      <c r="D178" s="25"/>
      <c r="E178" s="26"/>
      <c r="F178" s="21"/>
      <c r="G178" s="21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1"/>
      <c r="S178" s="21"/>
      <c r="T178" s="21"/>
      <c r="U178" s="21"/>
      <c r="V178" s="21"/>
      <c r="W178" s="23"/>
      <c r="X178" s="23"/>
      <c r="Y178" s="23"/>
      <c r="Z178" s="23"/>
      <c r="AA178" s="23"/>
    </row>
    <row r="179" spans="1:27" ht="15.75" customHeight="1">
      <c r="A179" s="21"/>
      <c r="B179" s="25"/>
      <c r="C179" s="25"/>
      <c r="D179" s="25"/>
      <c r="E179" s="26"/>
      <c r="F179" s="21"/>
      <c r="G179" s="21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1"/>
      <c r="S179" s="21"/>
      <c r="T179" s="21"/>
      <c r="U179" s="21"/>
      <c r="V179" s="21"/>
      <c r="W179" s="23"/>
      <c r="X179" s="23"/>
      <c r="Y179" s="23"/>
      <c r="Z179" s="23"/>
      <c r="AA179" s="23"/>
    </row>
    <row r="180" spans="1:27" ht="15.75" customHeight="1">
      <c r="A180" s="21"/>
      <c r="B180" s="25"/>
      <c r="C180" s="25"/>
      <c r="D180" s="25"/>
      <c r="E180" s="26"/>
      <c r="F180" s="21"/>
      <c r="G180" s="21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1"/>
      <c r="S180" s="21"/>
      <c r="T180" s="21"/>
      <c r="U180" s="21"/>
      <c r="V180" s="21"/>
      <c r="W180" s="23"/>
      <c r="X180" s="23"/>
      <c r="Y180" s="23"/>
      <c r="Z180" s="23"/>
      <c r="AA180" s="23"/>
    </row>
    <row r="181" spans="1:27" ht="15.75" customHeight="1">
      <c r="A181" s="21"/>
      <c r="B181" s="25"/>
      <c r="C181" s="25"/>
      <c r="D181" s="25"/>
      <c r="E181" s="26"/>
      <c r="F181" s="21"/>
      <c r="G181" s="21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1"/>
      <c r="S181" s="21"/>
      <c r="T181" s="21"/>
      <c r="U181" s="21"/>
      <c r="V181" s="21"/>
      <c r="W181" s="23"/>
      <c r="X181" s="23"/>
      <c r="Y181" s="23"/>
      <c r="Z181" s="23"/>
      <c r="AA181" s="23"/>
    </row>
    <row r="182" spans="1:27" ht="15.75" customHeight="1">
      <c r="A182" s="21"/>
      <c r="B182" s="25"/>
      <c r="C182" s="25"/>
      <c r="D182" s="25"/>
      <c r="E182" s="26"/>
      <c r="F182" s="21"/>
      <c r="G182" s="21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1"/>
      <c r="S182" s="21"/>
      <c r="T182" s="21"/>
      <c r="U182" s="21"/>
      <c r="V182" s="21"/>
      <c r="W182" s="23"/>
      <c r="X182" s="23"/>
      <c r="Y182" s="23"/>
      <c r="Z182" s="23"/>
      <c r="AA182" s="23"/>
    </row>
    <row r="183" spans="1:27" ht="15.75" customHeight="1">
      <c r="A183" s="21"/>
      <c r="B183" s="25"/>
      <c r="C183" s="25"/>
      <c r="D183" s="25"/>
      <c r="E183" s="26"/>
      <c r="F183" s="21"/>
      <c r="G183" s="21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1"/>
      <c r="S183" s="21"/>
      <c r="T183" s="21"/>
      <c r="U183" s="21"/>
      <c r="V183" s="21"/>
      <c r="W183" s="23"/>
      <c r="X183" s="23"/>
      <c r="Y183" s="23"/>
      <c r="Z183" s="23"/>
      <c r="AA183" s="23"/>
    </row>
    <row r="184" spans="1:27" ht="15.75" customHeight="1">
      <c r="A184" s="21"/>
      <c r="B184" s="25"/>
      <c r="C184" s="25"/>
      <c r="D184" s="25"/>
      <c r="E184" s="26"/>
      <c r="F184" s="21"/>
      <c r="G184" s="21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1"/>
      <c r="S184" s="21"/>
      <c r="T184" s="21"/>
      <c r="U184" s="21"/>
      <c r="V184" s="21"/>
      <c r="W184" s="23"/>
      <c r="X184" s="23"/>
      <c r="Y184" s="23"/>
      <c r="Z184" s="23"/>
      <c r="AA184" s="23"/>
    </row>
    <row r="185" spans="1:27" ht="15.75" customHeight="1">
      <c r="A185" s="21"/>
      <c r="B185" s="25"/>
      <c r="C185" s="25"/>
      <c r="D185" s="25"/>
      <c r="E185" s="26"/>
      <c r="F185" s="21"/>
      <c r="G185" s="21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1"/>
      <c r="S185" s="21"/>
      <c r="T185" s="21"/>
      <c r="U185" s="21"/>
      <c r="V185" s="21"/>
      <c r="W185" s="23"/>
      <c r="X185" s="23"/>
      <c r="Y185" s="23"/>
      <c r="Z185" s="23"/>
      <c r="AA185" s="23"/>
    </row>
    <row r="186" spans="1:27" ht="15.75" customHeight="1">
      <c r="A186" s="21"/>
      <c r="B186" s="25"/>
      <c r="C186" s="25"/>
      <c r="D186" s="25"/>
      <c r="E186" s="26"/>
      <c r="F186" s="21"/>
      <c r="G186" s="21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1"/>
      <c r="S186" s="21"/>
      <c r="T186" s="21"/>
      <c r="U186" s="21"/>
      <c r="V186" s="21"/>
      <c r="W186" s="23"/>
      <c r="X186" s="23"/>
      <c r="Y186" s="23"/>
      <c r="Z186" s="23"/>
      <c r="AA186" s="23"/>
    </row>
    <row r="187" spans="1:27" ht="15.75" customHeight="1">
      <c r="A187" s="21"/>
      <c r="B187" s="25"/>
      <c r="C187" s="25"/>
      <c r="D187" s="25"/>
      <c r="E187" s="26"/>
      <c r="F187" s="21"/>
      <c r="G187" s="21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1"/>
      <c r="S187" s="21"/>
      <c r="T187" s="21"/>
      <c r="U187" s="21"/>
      <c r="V187" s="21"/>
      <c r="W187" s="23"/>
      <c r="X187" s="23"/>
      <c r="Y187" s="23"/>
      <c r="Z187" s="23"/>
      <c r="AA187" s="23"/>
    </row>
    <row r="188" spans="1:27" ht="15.75" customHeight="1">
      <c r="A188" s="21"/>
      <c r="B188" s="25"/>
      <c r="C188" s="25"/>
      <c r="D188" s="25"/>
      <c r="E188" s="26"/>
      <c r="F188" s="21"/>
      <c r="G188" s="21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1"/>
      <c r="S188" s="21"/>
      <c r="T188" s="21"/>
      <c r="U188" s="21"/>
      <c r="V188" s="21"/>
      <c r="W188" s="23"/>
      <c r="X188" s="23"/>
      <c r="Y188" s="23"/>
      <c r="Z188" s="23"/>
      <c r="AA188" s="23"/>
    </row>
    <row r="189" spans="1:27" ht="15.75" customHeight="1">
      <c r="A189" s="21"/>
      <c r="B189" s="25"/>
      <c r="C189" s="25"/>
      <c r="D189" s="25"/>
      <c r="E189" s="26"/>
      <c r="F189" s="21"/>
      <c r="G189" s="21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1"/>
      <c r="S189" s="21"/>
      <c r="T189" s="21"/>
      <c r="U189" s="21"/>
      <c r="V189" s="21"/>
      <c r="W189" s="23"/>
      <c r="X189" s="23"/>
      <c r="Y189" s="23"/>
      <c r="Z189" s="23"/>
      <c r="AA189" s="23"/>
    </row>
    <row r="190" spans="1:27" ht="15.75" customHeight="1">
      <c r="A190" s="21"/>
      <c r="B190" s="25"/>
      <c r="C190" s="25"/>
      <c r="D190" s="25"/>
      <c r="E190" s="26"/>
      <c r="F190" s="21"/>
      <c r="G190" s="21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1"/>
      <c r="S190" s="21"/>
      <c r="T190" s="21"/>
      <c r="U190" s="21"/>
      <c r="V190" s="21"/>
      <c r="W190" s="23"/>
      <c r="X190" s="23"/>
      <c r="Y190" s="23"/>
      <c r="Z190" s="23"/>
      <c r="AA190" s="23"/>
    </row>
    <row r="191" spans="1:27" ht="15.75" customHeight="1">
      <c r="A191" s="21"/>
      <c r="B191" s="25"/>
      <c r="C191" s="25"/>
      <c r="D191" s="25"/>
      <c r="E191" s="26"/>
      <c r="F191" s="21"/>
      <c r="G191" s="21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1"/>
      <c r="S191" s="21"/>
      <c r="T191" s="21"/>
      <c r="U191" s="21"/>
      <c r="V191" s="21"/>
      <c r="W191" s="23"/>
      <c r="X191" s="23"/>
      <c r="Y191" s="23"/>
      <c r="Z191" s="23"/>
      <c r="AA191" s="23"/>
    </row>
    <row r="192" spans="1:27" ht="15.75" customHeight="1">
      <c r="A192" s="21"/>
      <c r="B192" s="25"/>
      <c r="C192" s="25"/>
      <c r="D192" s="25"/>
      <c r="E192" s="26"/>
      <c r="F192" s="21"/>
      <c r="G192" s="21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1"/>
      <c r="S192" s="21"/>
      <c r="T192" s="21"/>
      <c r="U192" s="21"/>
      <c r="V192" s="21"/>
      <c r="W192" s="23"/>
      <c r="X192" s="23"/>
      <c r="Y192" s="23"/>
      <c r="Z192" s="23"/>
      <c r="AA192" s="23"/>
    </row>
    <row r="193" spans="1:27" ht="15.75" customHeight="1">
      <c r="A193" s="21"/>
      <c r="B193" s="25"/>
      <c r="C193" s="25"/>
      <c r="D193" s="25"/>
      <c r="E193" s="26"/>
      <c r="F193" s="21"/>
      <c r="G193" s="21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1"/>
      <c r="S193" s="21"/>
      <c r="T193" s="21"/>
      <c r="U193" s="21"/>
      <c r="V193" s="21"/>
      <c r="W193" s="23"/>
      <c r="X193" s="23"/>
      <c r="Y193" s="23"/>
      <c r="Z193" s="23"/>
      <c r="AA193" s="23"/>
    </row>
    <row r="194" spans="1:27" ht="15.75" customHeight="1">
      <c r="A194" s="21"/>
      <c r="B194" s="25"/>
      <c r="C194" s="25"/>
      <c r="D194" s="25"/>
      <c r="E194" s="26"/>
      <c r="F194" s="21"/>
      <c r="G194" s="21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1"/>
      <c r="S194" s="21"/>
      <c r="T194" s="21"/>
      <c r="U194" s="21"/>
      <c r="V194" s="21"/>
      <c r="W194" s="23"/>
      <c r="X194" s="23"/>
      <c r="Y194" s="23"/>
      <c r="Z194" s="23"/>
      <c r="AA194" s="23"/>
    </row>
    <row r="195" spans="1:27" ht="15.75" customHeight="1">
      <c r="A195" s="21"/>
      <c r="B195" s="25"/>
      <c r="C195" s="25"/>
      <c r="D195" s="25"/>
      <c r="E195" s="26"/>
      <c r="F195" s="21"/>
      <c r="G195" s="21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1"/>
      <c r="S195" s="21"/>
      <c r="T195" s="21"/>
      <c r="U195" s="21"/>
      <c r="V195" s="21"/>
      <c r="W195" s="23"/>
      <c r="X195" s="23"/>
      <c r="Y195" s="23"/>
      <c r="Z195" s="23"/>
      <c r="AA195" s="23"/>
    </row>
    <row r="196" spans="1:27" ht="15.75" customHeight="1">
      <c r="A196" s="21"/>
      <c r="B196" s="25"/>
      <c r="C196" s="25"/>
      <c r="D196" s="25"/>
      <c r="E196" s="26"/>
      <c r="F196" s="21"/>
      <c r="G196" s="21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1"/>
      <c r="S196" s="21"/>
      <c r="T196" s="21"/>
      <c r="U196" s="21"/>
      <c r="V196" s="21"/>
      <c r="W196" s="23"/>
      <c r="X196" s="23"/>
      <c r="Y196" s="23"/>
      <c r="Z196" s="23"/>
      <c r="AA196" s="23"/>
    </row>
    <row r="197" spans="1:27" ht="15.75" customHeight="1">
      <c r="A197" s="21"/>
      <c r="B197" s="25"/>
      <c r="C197" s="25"/>
      <c r="D197" s="25"/>
      <c r="E197" s="26"/>
      <c r="F197" s="21"/>
      <c r="G197" s="21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1"/>
      <c r="S197" s="21"/>
      <c r="T197" s="21"/>
      <c r="U197" s="21"/>
      <c r="V197" s="21"/>
      <c r="W197" s="23"/>
      <c r="X197" s="23"/>
      <c r="Y197" s="23"/>
      <c r="Z197" s="23"/>
      <c r="AA197" s="23"/>
    </row>
    <row r="198" spans="1:27" ht="15.75" customHeight="1">
      <c r="A198" s="21"/>
      <c r="B198" s="25"/>
      <c r="C198" s="25"/>
      <c r="D198" s="25"/>
      <c r="E198" s="26"/>
      <c r="F198" s="21"/>
      <c r="G198" s="21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1"/>
      <c r="S198" s="21"/>
      <c r="T198" s="21"/>
      <c r="U198" s="21"/>
      <c r="V198" s="21"/>
      <c r="W198" s="23"/>
      <c r="X198" s="23"/>
      <c r="Y198" s="23"/>
      <c r="Z198" s="23"/>
      <c r="AA198" s="23"/>
    </row>
    <row r="199" spans="1:27" ht="15.75" customHeight="1">
      <c r="A199" s="21"/>
      <c r="B199" s="25"/>
      <c r="C199" s="25"/>
      <c r="D199" s="25"/>
      <c r="E199" s="26"/>
      <c r="F199" s="21"/>
      <c r="G199" s="2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1"/>
      <c r="S199" s="21"/>
      <c r="T199" s="21"/>
      <c r="U199" s="21"/>
      <c r="V199" s="21"/>
      <c r="W199" s="23"/>
      <c r="X199" s="23"/>
      <c r="Y199" s="23"/>
      <c r="Z199" s="23"/>
      <c r="AA199" s="23"/>
    </row>
    <row r="200" spans="1:27" ht="15.75" customHeight="1">
      <c r="A200" s="21"/>
      <c r="B200" s="25"/>
      <c r="C200" s="25"/>
      <c r="D200" s="25"/>
      <c r="E200" s="26"/>
      <c r="F200" s="21"/>
      <c r="G200" s="21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1"/>
      <c r="S200" s="21"/>
      <c r="T200" s="21"/>
      <c r="U200" s="21"/>
      <c r="V200" s="21"/>
      <c r="W200" s="23"/>
      <c r="X200" s="23"/>
      <c r="Y200" s="23"/>
      <c r="Z200" s="23"/>
      <c r="AA200" s="23"/>
    </row>
    <row r="201" spans="1:27" ht="15.75" customHeight="1">
      <c r="A201" s="21"/>
      <c r="B201" s="25"/>
      <c r="C201" s="25"/>
      <c r="D201" s="25"/>
      <c r="E201" s="26"/>
      <c r="F201" s="21"/>
      <c r="G201" s="21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1"/>
      <c r="S201" s="21"/>
      <c r="T201" s="21"/>
      <c r="U201" s="21"/>
      <c r="V201" s="21"/>
      <c r="W201" s="23"/>
      <c r="X201" s="23"/>
      <c r="Y201" s="23"/>
      <c r="Z201" s="23"/>
      <c r="AA201" s="23"/>
    </row>
    <row r="202" spans="1:27" ht="15.75" customHeight="1">
      <c r="A202" s="21"/>
      <c r="B202" s="25"/>
      <c r="C202" s="25"/>
      <c r="D202" s="25"/>
      <c r="E202" s="26"/>
      <c r="F202" s="21"/>
      <c r="G202" s="21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1"/>
      <c r="S202" s="21"/>
      <c r="T202" s="21"/>
      <c r="U202" s="21"/>
      <c r="V202" s="21"/>
      <c r="W202" s="23"/>
      <c r="X202" s="23"/>
      <c r="Y202" s="23"/>
      <c r="Z202" s="23"/>
      <c r="AA202" s="23"/>
    </row>
    <row r="203" spans="1:27" ht="15.75" customHeight="1">
      <c r="A203" s="21"/>
      <c r="B203" s="25"/>
      <c r="C203" s="25"/>
      <c r="D203" s="25"/>
      <c r="E203" s="26"/>
      <c r="F203" s="21"/>
      <c r="G203" s="21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1"/>
      <c r="S203" s="21"/>
      <c r="T203" s="21"/>
      <c r="U203" s="21"/>
      <c r="V203" s="21"/>
      <c r="W203" s="23"/>
      <c r="X203" s="23"/>
      <c r="Y203" s="23"/>
      <c r="Z203" s="23"/>
      <c r="AA203" s="23"/>
    </row>
    <row r="204" spans="1:27" ht="15.75" customHeight="1">
      <c r="A204" s="21"/>
      <c r="B204" s="25"/>
      <c r="C204" s="25"/>
      <c r="D204" s="25"/>
      <c r="E204" s="26"/>
      <c r="F204" s="21"/>
      <c r="G204" s="21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1"/>
      <c r="S204" s="21"/>
      <c r="T204" s="21"/>
      <c r="U204" s="21"/>
      <c r="V204" s="21"/>
      <c r="W204" s="23"/>
      <c r="X204" s="23"/>
      <c r="Y204" s="23"/>
      <c r="Z204" s="23"/>
      <c r="AA204" s="23"/>
    </row>
    <row r="205" spans="1:27" ht="15.75" customHeight="1">
      <c r="A205" s="21"/>
      <c r="B205" s="25"/>
      <c r="C205" s="25"/>
      <c r="D205" s="25"/>
      <c r="E205" s="26"/>
      <c r="F205" s="21"/>
      <c r="G205" s="21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1"/>
      <c r="S205" s="21"/>
      <c r="T205" s="21"/>
      <c r="U205" s="21"/>
      <c r="V205" s="21"/>
      <c r="W205" s="23"/>
      <c r="X205" s="23"/>
      <c r="Y205" s="23"/>
      <c r="Z205" s="23"/>
      <c r="AA205" s="23"/>
    </row>
    <row r="206" spans="1:27" ht="15.75" customHeight="1">
      <c r="A206" s="21"/>
      <c r="B206" s="25"/>
      <c r="C206" s="25"/>
      <c r="D206" s="25"/>
      <c r="E206" s="26"/>
      <c r="F206" s="21"/>
      <c r="G206" s="21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1"/>
      <c r="S206" s="21"/>
      <c r="T206" s="21"/>
      <c r="U206" s="21"/>
      <c r="V206" s="21"/>
      <c r="W206" s="23"/>
      <c r="X206" s="23"/>
      <c r="Y206" s="23"/>
      <c r="Z206" s="23"/>
      <c r="AA206" s="23"/>
    </row>
    <row r="207" spans="1:27" ht="15.75" customHeight="1">
      <c r="A207" s="21"/>
      <c r="B207" s="25"/>
      <c r="C207" s="25"/>
      <c r="D207" s="25"/>
      <c r="E207" s="26"/>
      <c r="F207" s="21"/>
      <c r="G207" s="21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1"/>
      <c r="S207" s="21"/>
      <c r="T207" s="21"/>
      <c r="U207" s="21"/>
      <c r="V207" s="21"/>
      <c r="W207" s="23"/>
      <c r="X207" s="23"/>
      <c r="Y207" s="23"/>
      <c r="Z207" s="23"/>
      <c r="AA207" s="23"/>
    </row>
    <row r="208" spans="1:27" ht="15.75" customHeight="1">
      <c r="A208" s="21"/>
      <c r="B208" s="25"/>
      <c r="C208" s="25"/>
      <c r="D208" s="25"/>
      <c r="E208" s="26"/>
      <c r="F208" s="21"/>
      <c r="G208" s="21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1"/>
      <c r="S208" s="21"/>
      <c r="T208" s="21"/>
      <c r="U208" s="21"/>
      <c r="V208" s="21"/>
      <c r="W208" s="23"/>
      <c r="X208" s="23"/>
      <c r="Y208" s="23"/>
      <c r="Z208" s="23"/>
      <c r="AA208" s="23"/>
    </row>
    <row r="209" spans="1:27" ht="15.75" customHeight="1">
      <c r="A209" s="21"/>
      <c r="B209" s="25"/>
      <c r="C209" s="25"/>
      <c r="D209" s="25"/>
      <c r="E209" s="26"/>
      <c r="F209" s="21"/>
      <c r="G209" s="21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1"/>
      <c r="S209" s="21"/>
      <c r="T209" s="21"/>
      <c r="U209" s="21"/>
      <c r="V209" s="21"/>
      <c r="W209" s="23"/>
      <c r="X209" s="23"/>
      <c r="Y209" s="23"/>
      <c r="Z209" s="23"/>
      <c r="AA209" s="23"/>
    </row>
    <row r="210" spans="1:27" ht="15.75" customHeight="1">
      <c r="A210" s="21"/>
      <c r="B210" s="25"/>
      <c r="C210" s="25"/>
      <c r="D210" s="25"/>
      <c r="E210" s="26"/>
      <c r="F210" s="21"/>
      <c r="G210" s="21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1"/>
      <c r="S210" s="21"/>
      <c r="T210" s="21"/>
      <c r="U210" s="21"/>
      <c r="V210" s="21"/>
      <c r="W210" s="23"/>
      <c r="X210" s="23"/>
      <c r="Y210" s="23"/>
      <c r="Z210" s="23"/>
      <c r="AA210" s="23"/>
    </row>
    <row r="211" spans="1:27" ht="15.75" customHeight="1">
      <c r="A211" s="23"/>
      <c r="B211" s="23"/>
      <c r="C211" s="23"/>
      <c r="D211" s="23"/>
      <c r="E211" s="23"/>
      <c r="F211" s="21"/>
      <c r="G211" s="21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5.75" customHeight="1">
      <c r="A212" s="23"/>
      <c r="B212" s="23"/>
      <c r="C212" s="23"/>
      <c r="D212" s="23"/>
      <c r="E212" s="23"/>
      <c r="F212" s="23"/>
      <c r="G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5.75" customHeight="1">
      <c r="A213" s="23"/>
      <c r="B213" s="23"/>
      <c r="C213" s="23"/>
      <c r="D213" s="23"/>
      <c r="E213" s="23"/>
      <c r="F213" s="23"/>
      <c r="G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5.75" customHeight="1">
      <c r="A214" s="23"/>
      <c r="B214" s="23"/>
      <c r="C214" s="23"/>
      <c r="D214" s="23"/>
      <c r="E214" s="23"/>
      <c r="F214" s="23"/>
      <c r="G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5.75" customHeight="1">
      <c r="A215" s="23"/>
      <c r="B215" s="23"/>
      <c r="C215" s="23"/>
      <c r="D215" s="23"/>
      <c r="E215" s="23"/>
      <c r="F215" s="23"/>
      <c r="G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5.75" customHeight="1">
      <c r="A216" s="23"/>
      <c r="B216" s="23"/>
      <c r="C216" s="23"/>
      <c r="D216" s="23"/>
      <c r="E216" s="23"/>
      <c r="F216" s="23"/>
      <c r="G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5.75" customHeight="1">
      <c r="A217" s="23"/>
      <c r="B217" s="23"/>
      <c r="C217" s="23"/>
      <c r="D217" s="23"/>
      <c r="E217" s="23"/>
      <c r="F217" s="23"/>
      <c r="G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5.75" customHeight="1">
      <c r="A218" s="23"/>
      <c r="B218" s="23"/>
      <c r="C218" s="23"/>
      <c r="D218" s="23"/>
      <c r="E218" s="23"/>
      <c r="F218" s="23"/>
      <c r="G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5.75" customHeight="1">
      <c r="A219" s="23"/>
      <c r="B219" s="23"/>
      <c r="C219" s="23"/>
      <c r="D219" s="23"/>
      <c r="E219" s="23"/>
      <c r="F219" s="23"/>
      <c r="G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5.75" customHeight="1">
      <c r="A220" s="23"/>
      <c r="B220" s="23"/>
      <c r="C220" s="23"/>
      <c r="D220" s="23"/>
      <c r="E220" s="23"/>
      <c r="F220" s="23"/>
      <c r="G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5.75" customHeight="1">
      <c r="A221" s="23"/>
      <c r="B221" s="23"/>
      <c r="C221" s="23"/>
      <c r="D221" s="23"/>
      <c r="E221" s="23"/>
      <c r="F221" s="23"/>
      <c r="G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5.75" customHeight="1">
      <c r="A222" s="23"/>
      <c r="B222" s="23"/>
      <c r="C222" s="23"/>
      <c r="D222" s="23"/>
      <c r="E222" s="23"/>
      <c r="F222" s="23"/>
      <c r="G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5.75" customHeight="1">
      <c r="A223" s="23"/>
      <c r="B223" s="23"/>
      <c r="C223" s="23"/>
      <c r="D223" s="23"/>
      <c r="E223" s="23"/>
      <c r="F223" s="23"/>
      <c r="G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5.75" customHeight="1">
      <c r="A224" s="23"/>
      <c r="B224" s="23"/>
      <c r="C224" s="23"/>
      <c r="D224" s="23"/>
      <c r="E224" s="23"/>
      <c r="F224" s="23"/>
      <c r="G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5.75" customHeight="1">
      <c r="A225" s="23"/>
      <c r="B225" s="23"/>
      <c r="C225" s="23"/>
      <c r="D225" s="23"/>
      <c r="E225" s="23"/>
      <c r="F225" s="23"/>
      <c r="G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5.75" customHeight="1">
      <c r="A226" s="23"/>
      <c r="B226" s="23"/>
      <c r="C226" s="23"/>
      <c r="D226" s="23"/>
      <c r="E226" s="23"/>
      <c r="F226" s="23"/>
      <c r="G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5.75" customHeight="1">
      <c r="A227" s="23"/>
      <c r="B227" s="23"/>
      <c r="C227" s="23"/>
      <c r="D227" s="23"/>
      <c r="E227" s="23"/>
      <c r="F227" s="23"/>
      <c r="G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5.75" customHeight="1">
      <c r="A228" s="23"/>
      <c r="B228" s="23"/>
      <c r="C228" s="23"/>
      <c r="D228" s="23"/>
      <c r="E228" s="23"/>
      <c r="F228" s="23"/>
      <c r="G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5.75" customHeight="1">
      <c r="A229" s="23"/>
      <c r="B229" s="23"/>
      <c r="C229" s="23"/>
      <c r="D229" s="23"/>
      <c r="E229" s="23"/>
      <c r="F229" s="23"/>
      <c r="G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5.75" customHeight="1">
      <c r="A230" s="23"/>
      <c r="B230" s="23"/>
      <c r="C230" s="23"/>
      <c r="D230" s="23"/>
      <c r="E230" s="23"/>
      <c r="F230" s="23"/>
      <c r="G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5.75" customHeight="1">
      <c r="A231" s="23"/>
      <c r="B231" s="23"/>
      <c r="C231" s="23"/>
      <c r="D231" s="23"/>
      <c r="E231" s="23"/>
      <c r="F231" s="23"/>
      <c r="G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5.75" customHeight="1">
      <c r="A232" s="23"/>
      <c r="B232" s="23"/>
      <c r="C232" s="23"/>
      <c r="D232" s="23"/>
      <c r="E232" s="23"/>
      <c r="F232" s="23"/>
      <c r="G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5.75" customHeight="1">
      <c r="A233" s="23"/>
      <c r="B233" s="23"/>
      <c r="C233" s="23"/>
      <c r="D233" s="23"/>
      <c r="E233" s="23"/>
      <c r="F233" s="23"/>
      <c r="G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5.75" customHeight="1">
      <c r="A234" s="23"/>
      <c r="B234" s="23"/>
      <c r="C234" s="23"/>
      <c r="D234" s="23"/>
      <c r="E234" s="23"/>
      <c r="F234" s="23"/>
      <c r="G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5.75" customHeight="1">
      <c r="A235" s="23"/>
      <c r="B235" s="23"/>
      <c r="C235" s="23"/>
      <c r="D235" s="23"/>
      <c r="E235" s="23"/>
      <c r="F235" s="23"/>
      <c r="G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5.75" customHeight="1">
      <c r="A236" s="23"/>
      <c r="B236" s="23"/>
      <c r="C236" s="23"/>
      <c r="D236" s="23"/>
      <c r="E236" s="23"/>
      <c r="F236" s="23"/>
      <c r="G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5.75" customHeight="1">
      <c r="A237" s="23"/>
      <c r="B237" s="23"/>
      <c r="C237" s="23"/>
      <c r="D237" s="23"/>
      <c r="E237" s="23"/>
      <c r="F237" s="23"/>
      <c r="G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5.75" customHeight="1">
      <c r="A238" s="23"/>
      <c r="B238" s="23"/>
      <c r="C238" s="23"/>
      <c r="D238" s="23"/>
      <c r="E238" s="23"/>
      <c r="F238" s="23"/>
      <c r="G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5.75" customHeight="1">
      <c r="A239" s="23"/>
      <c r="B239" s="23"/>
      <c r="C239" s="23"/>
      <c r="D239" s="23"/>
      <c r="E239" s="23"/>
      <c r="F239" s="23"/>
      <c r="G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5.75" customHeight="1">
      <c r="A240" s="23"/>
      <c r="B240" s="23"/>
      <c r="C240" s="23"/>
      <c r="D240" s="23"/>
      <c r="E240" s="23"/>
      <c r="F240" s="23"/>
      <c r="G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5.75" customHeight="1">
      <c r="A241" s="23"/>
      <c r="B241" s="23"/>
      <c r="C241" s="23"/>
      <c r="D241" s="23"/>
      <c r="E241" s="23"/>
      <c r="F241" s="23"/>
      <c r="G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5.75" customHeight="1">
      <c r="A242" s="23"/>
      <c r="B242" s="23"/>
      <c r="C242" s="23"/>
      <c r="D242" s="23"/>
      <c r="E242" s="23"/>
      <c r="F242" s="23"/>
      <c r="G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5.75" customHeight="1">
      <c r="A243" s="23"/>
      <c r="B243" s="23"/>
      <c r="C243" s="23"/>
      <c r="D243" s="23"/>
      <c r="E243" s="23"/>
      <c r="F243" s="23"/>
      <c r="G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5.75" customHeight="1">
      <c r="A244" s="23"/>
      <c r="B244" s="23"/>
      <c r="C244" s="23"/>
      <c r="D244" s="23"/>
      <c r="E244" s="23"/>
      <c r="F244" s="23"/>
      <c r="G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5.75" customHeight="1">
      <c r="A245" s="23"/>
      <c r="B245" s="23"/>
      <c r="C245" s="23"/>
      <c r="D245" s="23"/>
      <c r="E245" s="23"/>
      <c r="F245" s="23"/>
      <c r="G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5.75" customHeight="1">
      <c r="A246" s="23"/>
      <c r="B246" s="23"/>
      <c r="C246" s="23"/>
      <c r="D246" s="23"/>
      <c r="E246" s="23"/>
      <c r="F246" s="23"/>
      <c r="G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5.75" customHeight="1">
      <c r="A247" s="23"/>
      <c r="B247" s="23"/>
      <c r="C247" s="23"/>
      <c r="D247" s="23"/>
      <c r="E247" s="23"/>
      <c r="F247" s="23"/>
      <c r="G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5.75" customHeight="1">
      <c r="A248" s="23"/>
      <c r="B248" s="23"/>
      <c r="C248" s="23"/>
      <c r="D248" s="23"/>
      <c r="E248" s="23"/>
      <c r="F248" s="23"/>
      <c r="G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5.75" customHeight="1">
      <c r="A249" s="23"/>
      <c r="B249" s="23"/>
      <c r="C249" s="23"/>
      <c r="D249" s="23"/>
      <c r="E249" s="23"/>
      <c r="F249" s="23"/>
      <c r="G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5.75" customHeight="1">
      <c r="A250" s="23"/>
      <c r="B250" s="23"/>
      <c r="C250" s="23"/>
      <c r="D250" s="23"/>
      <c r="E250" s="23"/>
      <c r="F250" s="23"/>
      <c r="G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5.75" customHeight="1">
      <c r="A251" s="23"/>
      <c r="B251" s="23"/>
      <c r="C251" s="23"/>
      <c r="D251" s="23"/>
      <c r="E251" s="23"/>
      <c r="F251" s="23"/>
      <c r="G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5.75" customHeight="1">
      <c r="A252" s="23"/>
      <c r="B252" s="23"/>
      <c r="C252" s="23"/>
      <c r="D252" s="23"/>
      <c r="E252" s="23"/>
      <c r="F252" s="23"/>
      <c r="G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5.75" customHeight="1">
      <c r="A253" s="23"/>
      <c r="B253" s="23"/>
      <c r="C253" s="23"/>
      <c r="D253" s="23"/>
      <c r="E253" s="23"/>
      <c r="F253" s="23"/>
      <c r="G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5.75" customHeight="1">
      <c r="A254" s="23"/>
      <c r="B254" s="23"/>
      <c r="C254" s="23"/>
      <c r="D254" s="23"/>
      <c r="E254" s="23"/>
      <c r="F254" s="23"/>
      <c r="G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5.75" customHeight="1">
      <c r="A255" s="23"/>
      <c r="B255" s="23"/>
      <c r="C255" s="23"/>
      <c r="D255" s="23"/>
      <c r="E255" s="23"/>
      <c r="F255" s="23"/>
      <c r="G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5.75" customHeight="1">
      <c r="A256" s="23"/>
      <c r="B256" s="23"/>
      <c r="C256" s="23"/>
      <c r="D256" s="23"/>
      <c r="E256" s="23"/>
      <c r="F256" s="23"/>
      <c r="G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5.75" customHeight="1">
      <c r="A257" s="23"/>
      <c r="B257" s="23"/>
      <c r="C257" s="23"/>
      <c r="D257" s="23"/>
      <c r="E257" s="23"/>
      <c r="F257" s="23"/>
      <c r="G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5.75" customHeight="1">
      <c r="A258" s="23"/>
      <c r="B258" s="23"/>
      <c r="C258" s="23"/>
      <c r="D258" s="23"/>
      <c r="E258" s="23"/>
      <c r="F258" s="23"/>
      <c r="G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5.75" customHeight="1">
      <c r="A259" s="23"/>
      <c r="B259" s="23"/>
      <c r="C259" s="23"/>
      <c r="D259" s="23"/>
      <c r="E259" s="23"/>
      <c r="F259" s="23"/>
      <c r="G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5.75" customHeight="1">
      <c r="A260" s="23"/>
      <c r="B260" s="23"/>
      <c r="C260" s="23"/>
      <c r="D260" s="23"/>
      <c r="E260" s="23"/>
      <c r="F260" s="23"/>
      <c r="G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5.75" customHeight="1">
      <c r="A261" s="23"/>
      <c r="B261" s="23"/>
      <c r="C261" s="23"/>
      <c r="D261" s="23"/>
      <c r="E261" s="23"/>
      <c r="F261" s="23"/>
      <c r="G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5.75" customHeight="1">
      <c r="A262" s="23"/>
      <c r="B262" s="23"/>
      <c r="C262" s="23"/>
      <c r="D262" s="23"/>
      <c r="E262" s="23"/>
      <c r="F262" s="23"/>
      <c r="G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5.75" customHeight="1">
      <c r="A263" s="23"/>
      <c r="B263" s="23"/>
      <c r="C263" s="23"/>
      <c r="D263" s="23"/>
      <c r="E263" s="23"/>
      <c r="F263" s="23"/>
      <c r="G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5.75" customHeight="1">
      <c r="A264" s="23"/>
      <c r="B264" s="23"/>
      <c r="C264" s="23"/>
      <c r="D264" s="23"/>
      <c r="E264" s="23"/>
      <c r="F264" s="23"/>
      <c r="G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5.75" customHeight="1">
      <c r="A265" s="23"/>
      <c r="B265" s="23"/>
      <c r="C265" s="23"/>
      <c r="D265" s="23"/>
      <c r="E265" s="23"/>
      <c r="F265" s="23"/>
      <c r="G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5.75" customHeight="1">
      <c r="A266" s="23"/>
      <c r="B266" s="23"/>
      <c r="C266" s="23"/>
      <c r="D266" s="23"/>
      <c r="E266" s="23"/>
      <c r="F266" s="23"/>
      <c r="G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5.75" customHeight="1">
      <c r="A267" s="23"/>
      <c r="B267" s="23"/>
      <c r="C267" s="23"/>
      <c r="D267" s="23"/>
      <c r="E267" s="23"/>
      <c r="F267" s="23"/>
      <c r="G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5.75" customHeight="1">
      <c r="A268" s="23"/>
      <c r="B268" s="23"/>
      <c r="C268" s="23"/>
      <c r="D268" s="23"/>
      <c r="E268" s="23"/>
      <c r="F268" s="23"/>
      <c r="G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5.75" customHeight="1">
      <c r="A269" s="23"/>
      <c r="B269" s="23"/>
      <c r="C269" s="23"/>
      <c r="D269" s="23"/>
      <c r="E269" s="23"/>
      <c r="F269" s="23"/>
      <c r="G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5.75" customHeight="1">
      <c r="A270" s="23"/>
      <c r="B270" s="23"/>
      <c r="C270" s="23"/>
      <c r="D270" s="23"/>
      <c r="E270" s="23"/>
      <c r="F270" s="23"/>
      <c r="G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5.75" customHeight="1">
      <c r="A271" s="23"/>
      <c r="B271" s="23"/>
      <c r="C271" s="23"/>
      <c r="D271" s="23"/>
      <c r="E271" s="23"/>
      <c r="F271" s="23"/>
      <c r="G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5.75" customHeight="1">
      <c r="A272" s="23"/>
      <c r="B272" s="23"/>
      <c r="C272" s="23"/>
      <c r="D272" s="23"/>
      <c r="E272" s="23"/>
      <c r="F272" s="23"/>
      <c r="G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5.75" customHeight="1">
      <c r="A273" s="23"/>
      <c r="B273" s="23"/>
      <c r="C273" s="23"/>
      <c r="D273" s="23"/>
      <c r="E273" s="23"/>
      <c r="F273" s="23"/>
      <c r="G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5.75" customHeight="1">
      <c r="A274" s="23"/>
      <c r="B274" s="23"/>
      <c r="C274" s="23"/>
      <c r="D274" s="23"/>
      <c r="E274" s="23"/>
      <c r="F274" s="23"/>
      <c r="G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5.75" customHeight="1">
      <c r="A275" s="23"/>
      <c r="B275" s="23"/>
      <c r="C275" s="23"/>
      <c r="D275" s="23"/>
      <c r="E275" s="23"/>
      <c r="F275" s="23"/>
      <c r="G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5.75" customHeight="1">
      <c r="A276" s="23"/>
      <c r="B276" s="23"/>
      <c r="C276" s="23"/>
      <c r="D276" s="23"/>
      <c r="E276" s="23"/>
      <c r="F276" s="23"/>
      <c r="G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5.75" customHeight="1">
      <c r="A277" s="23"/>
      <c r="B277" s="23"/>
      <c r="C277" s="23"/>
      <c r="D277" s="23"/>
      <c r="E277" s="23"/>
      <c r="F277" s="23"/>
      <c r="G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5.75" customHeight="1">
      <c r="A278" s="23"/>
      <c r="B278" s="23"/>
      <c r="C278" s="23"/>
      <c r="D278" s="23"/>
      <c r="E278" s="23"/>
      <c r="F278" s="23"/>
      <c r="G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5.75" customHeight="1">
      <c r="A279" s="23"/>
      <c r="B279" s="23"/>
      <c r="C279" s="23"/>
      <c r="D279" s="23"/>
      <c r="E279" s="23"/>
      <c r="F279" s="23"/>
      <c r="G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5.75" customHeight="1">
      <c r="A280" s="23"/>
      <c r="B280" s="23"/>
      <c r="C280" s="23"/>
      <c r="D280" s="23"/>
      <c r="E280" s="23"/>
      <c r="F280" s="23"/>
      <c r="G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5.75" customHeight="1">
      <c r="A281" s="23"/>
      <c r="B281" s="23"/>
      <c r="C281" s="23"/>
      <c r="D281" s="23"/>
      <c r="E281" s="23"/>
      <c r="F281" s="23"/>
      <c r="G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5.75" customHeight="1">
      <c r="A282" s="23"/>
      <c r="B282" s="23"/>
      <c r="C282" s="23"/>
      <c r="D282" s="23"/>
      <c r="E282" s="23"/>
      <c r="F282" s="23"/>
      <c r="G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5.75" customHeight="1">
      <c r="A283" s="23"/>
      <c r="B283" s="23"/>
      <c r="C283" s="23"/>
      <c r="D283" s="23"/>
      <c r="E283" s="23"/>
      <c r="F283" s="23"/>
      <c r="G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5.75" customHeight="1">
      <c r="A284" s="23"/>
      <c r="B284" s="23"/>
      <c r="C284" s="23"/>
      <c r="D284" s="23"/>
      <c r="E284" s="23"/>
      <c r="F284" s="23"/>
      <c r="G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5.75" customHeight="1">
      <c r="A285" s="23"/>
      <c r="B285" s="23"/>
      <c r="C285" s="23"/>
      <c r="D285" s="23"/>
      <c r="E285" s="23"/>
      <c r="F285" s="23"/>
      <c r="G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5.75" customHeight="1">
      <c r="A286" s="23"/>
      <c r="B286" s="23"/>
      <c r="C286" s="23"/>
      <c r="D286" s="23"/>
      <c r="E286" s="23"/>
      <c r="F286" s="23"/>
      <c r="G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5.75" customHeight="1">
      <c r="A287" s="23"/>
      <c r="B287" s="23"/>
      <c r="C287" s="23"/>
      <c r="D287" s="23"/>
      <c r="E287" s="23"/>
      <c r="F287" s="23"/>
      <c r="G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5.75" customHeight="1">
      <c r="A288" s="23"/>
      <c r="B288" s="23"/>
      <c r="C288" s="23"/>
      <c r="D288" s="23"/>
      <c r="E288" s="23"/>
      <c r="F288" s="23"/>
      <c r="G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5.75" customHeight="1">
      <c r="A289" s="23"/>
      <c r="B289" s="23"/>
      <c r="C289" s="23"/>
      <c r="D289" s="23"/>
      <c r="E289" s="23"/>
      <c r="F289" s="23"/>
      <c r="G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5.75" customHeight="1">
      <c r="A290" s="23"/>
      <c r="B290" s="23"/>
      <c r="C290" s="23"/>
      <c r="D290" s="23"/>
      <c r="E290" s="23"/>
      <c r="F290" s="23"/>
      <c r="G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5.75" customHeight="1">
      <c r="A291" s="23"/>
      <c r="B291" s="23"/>
      <c r="C291" s="23"/>
      <c r="D291" s="23"/>
      <c r="E291" s="23"/>
      <c r="F291" s="23"/>
      <c r="G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5.75" customHeight="1">
      <c r="A292" s="23"/>
      <c r="B292" s="23"/>
      <c r="C292" s="23"/>
      <c r="D292" s="23"/>
      <c r="E292" s="23"/>
      <c r="F292" s="23"/>
      <c r="G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5.75" customHeight="1">
      <c r="A293" s="23"/>
      <c r="B293" s="23"/>
      <c r="C293" s="23"/>
      <c r="D293" s="23"/>
      <c r="E293" s="23"/>
      <c r="F293" s="23"/>
      <c r="G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5.75" customHeight="1">
      <c r="A294" s="23"/>
      <c r="B294" s="23"/>
      <c r="C294" s="23"/>
      <c r="D294" s="23"/>
      <c r="E294" s="23"/>
      <c r="F294" s="23"/>
      <c r="G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5.75" customHeight="1">
      <c r="A295" s="23"/>
      <c r="B295" s="23"/>
      <c r="C295" s="23"/>
      <c r="D295" s="23"/>
      <c r="E295" s="23"/>
      <c r="F295" s="23"/>
      <c r="G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5.75" customHeight="1">
      <c r="A296" s="23"/>
      <c r="B296" s="23"/>
      <c r="C296" s="23"/>
      <c r="D296" s="23"/>
      <c r="E296" s="23"/>
      <c r="F296" s="23"/>
      <c r="G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5.75" customHeight="1">
      <c r="A297" s="23"/>
      <c r="B297" s="23"/>
      <c r="C297" s="23"/>
      <c r="D297" s="23"/>
      <c r="E297" s="23"/>
      <c r="F297" s="23"/>
      <c r="G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5.75" customHeight="1">
      <c r="A298" s="23"/>
      <c r="B298" s="23"/>
      <c r="C298" s="23"/>
      <c r="D298" s="23"/>
      <c r="E298" s="23"/>
      <c r="F298" s="23"/>
      <c r="G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5.75" customHeight="1">
      <c r="A299" s="23"/>
      <c r="B299" s="23"/>
      <c r="C299" s="23"/>
      <c r="D299" s="23"/>
      <c r="E299" s="23"/>
      <c r="F299" s="23"/>
      <c r="G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5.75" customHeight="1">
      <c r="A300" s="23"/>
      <c r="B300" s="23"/>
      <c r="C300" s="23"/>
      <c r="D300" s="23"/>
      <c r="E300" s="23"/>
      <c r="F300" s="23"/>
      <c r="G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5.75" customHeight="1">
      <c r="A301" s="23"/>
      <c r="B301" s="23"/>
      <c r="C301" s="23"/>
      <c r="D301" s="23"/>
      <c r="E301" s="23"/>
      <c r="F301" s="23"/>
      <c r="G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5.75" customHeight="1">
      <c r="A302" s="23"/>
      <c r="B302" s="23"/>
      <c r="C302" s="23"/>
      <c r="D302" s="23"/>
      <c r="E302" s="23"/>
      <c r="F302" s="23"/>
      <c r="G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5.75" customHeight="1">
      <c r="A303" s="23"/>
      <c r="B303" s="23"/>
      <c r="C303" s="23"/>
      <c r="D303" s="23"/>
      <c r="E303" s="23"/>
      <c r="F303" s="23"/>
      <c r="G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5.75" customHeight="1">
      <c r="A304" s="23"/>
      <c r="B304" s="23"/>
      <c r="C304" s="23"/>
      <c r="D304" s="23"/>
      <c r="E304" s="23"/>
      <c r="F304" s="23"/>
      <c r="G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5.75" customHeight="1">
      <c r="A305" s="23"/>
      <c r="B305" s="23"/>
      <c r="C305" s="23"/>
      <c r="D305" s="23"/>
      <c r="E305" s="23"/>
      <c r="F305" s="23"/>
      <c r="G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5.75" customHeight="1">
      <c r="A306" s="23"/>
      <c r="B306" s="23"/>
      <c r="C306" s="23"/>
      <c r="D306" s="23"/>
      <c r="E306" s="23"/>
      <c r="F306" s="23"/>
      <c r="G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5.75" customHeight="1">
      <c r="A307" s="23"/>
      <c r="B307" s="23"/>
      <c r="C307" s="23"/>
      <c r="D307" s="23"/>
      <c r="E307" s="23"/>
      <c r="F307" s="23"/>
      <c r="G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5.75" customHeight="1">
      <c r="A308" s="23"/>
      <c r="B308" s="23"/>
      <c r="C308" s="23"/>
      <c r="D308" s="23"/>
      <c r="E308" s="23"/>
      <c r="F308" s="23"/>
      <c r="G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5.75" customHeight="1">
      <c r="A309" s="23"/>
      <c r="B309" s="23"/>
      <c r="C309" s="23"/>
      <c r="D309" s="23"/>
      <c r="E309" s="23"/>
      <c r="F309" s="23"/>
      <c r="G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5.75" customHeight="1">
      <c r="A310" s="23"/>
      <c r="B310" s="23"/>
      <c r="C310" s="23"/>
      <c r="D310" s="23"/>
      <c r="E310" s="23"/>
      <c r="F310" s="23"/>
      <c r="G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5.75" customHeight="1">
      <c r="A311" s="23"/>
      <c r="B311" s="23"/>
      <c r="C311" s="23"/>
      <c r="D311" s="23"/>
      <c r="E311" s="23"/>
      <c r="F311" s="23"/>
      <c r="G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5.75" customHeight="1">
      <c r="A312" s="23"/>
      <c r="B312" s="23"/>
      <c r="C312" s="23"/>
      <c r="D312" s="23"/>
      <c r="E312" s="23"/>
      <c r="F312" s="23"/>
      <c r="G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5.75" customHeight="1">
      <c r="A313" s="23"/>
      <c r="B313" s="23"/>
      <c r="C313" s="23"/>
      <c r="D313" s="23"/>
      <c r="E313" s="23"/>
      <c r="F313" s="23"/>
      <c r="G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5.75" customHeight="1">
      <c r="A314" s="23"/>
      <c r="B314" s="23"/>
      <c r="C314" s="23"/>
      <c r="D314" s="23"/>
      <c r="E314" s="23"/>
      <c r="F314" s="23"/>
      <c r="G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5.75" customHeight="1">
      <c r="A315" s="23"/>
      <c r="B315" s="23"/>
      <c r="C315" s="23"/>
      <c r="D315" s="23"/>
      <c r="E315" s="23"/>
      <c r="F315" s="23"/>
      <c r="G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5.75" customHeight="1">
      <c r="A316" s="23"/>
      <c r="B316" s="23"/>
      <c r="C316" s="23"/>
      <c r="D316" s="23"/>
      <c r="E316" s="23"/>
      <c r="F316" s="23"/>
      <c r="G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5.75" customHeight="1">
      <c r="A317" s="23"/>
      <c r="B317" s="23"/>
      <c r="C317" s="23"/>
      <c r="D317" s="23"/>
      <c r="E317" s="23"/>
      <c r="F317" s="23"/>
      <c r="G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5.75" customHeight="1">
      <c r="A318" s="23"/>
      <c r="B318" s="23"/>
      <c r="C318" s="23"/>
      <c r="D318" s="23"/>
      <c r="E318" s="23"/>
      <c r="F318" s="23"/>
      <c r="G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5.75" customHeight="1">
      <c r="A319" s="23"/>
      <c r="B319" s="23"/>
      <c r="C319" s="23"/>
      <c r="D319" s="23"/>
      <c r="E319" s="23"/>
      <c r="F319" s="23"/>
      <c r="G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5.75" customHeight="1">
      <c r="A320" s="23"/>
      <c r="B320" s="23"/>
      <c r="C320" s="23"/>
      <c r="D320" s="23"/>
      <c r="E320" s="23"/>
      <c r="F320" s="23"/>
      <c r="G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5.75" customHeight="1">
      <c r="A321" s="23"/>
      <c r="B321" s="23"/>
      <c r="C321" s="23"/>
      <c r="D321" s="23"/>
      <c r="E321" s="23"/>
      <c r="F321" s="23"/>
      <c r="G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5.75" customHeight="1">
      <c r="A322" s="23"/>
      <c r="B322" s="23"/>
      <c r="C322" s="23"/>
      <c r="D322" s="23"/>
      <c r="E322" s="23"/>
      <c r="F322" s="23"/>
      <c r="G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5.75" customHeight="1">
      <c r="A323" s="23"/>
      <c r="B323" s="23"/>
      <c r="C323" s="23"/>
      <c r="D323" s="23"/>
      <c r="E323" s="23"/>
      <c r="F323" s="23"/>
      <c r="G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5.75" customHeight="1">
      <c r="A324" s="23"/>
      <c r="B324" s="23"/>
      <c r="C324" s="23"/>
      <c r="D324" s="23"/>
      <c r="E324" s="23"/>
      <c r="F324" s="23"/>
      <c r="G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5.75" customHeight="1">
      <c r="A325" s="23"/>
      <c r="B325" s="23"/>
      <c r="C325" s="23"/>
      <c r="D325" s="23"/>
      <c r="E325" s="23"/>
      <c r="F325" s="23"/>
      <c r="G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5.75" customHeight="1">
      <c r="A326" s="23"/>
      <c r="B326" s="23"/>
      <c r="C326" s="23"/>
      <c r="D326" s="23"/>
      <c r="E326" s="23"/>
      <c r="F326" s="23"/>
      <c r="G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5.75" customHeight="1">
      <c r="A327" s="23"/>
      <c r="B327" s="23"/>
      <c r="C327" s="23"/>
      <c r="D327" s="23"/>
      <c r="E327" s="23"/>
      <c r="F327" s="23"/>
      <c r="G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5.75" customHeight="1">
      <c r="A328" s="23"/>
      <c r="B328" s="23"/>
      <c r="C328" s="23"/>
      <c r="D328" s="23"/>
      <c r="E328" s="23"/>
      <c r="F328" s="23"/>
      <c r="G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5.75" customHeight="1">
      <c r="A329" s="23"/>
      <c r="B329" s="23"/>
      <c r="C329" s="23"/>
      <c r="D329" s="23"/>
      <c r="E329" s="23"/>
      <c r="F329" s="23"/>
      <c r="G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5.75" customHeight="1">
      <c r="A330" s="23"/>
      <c r="B330" s="23"/>
      <c r="C330" s="23"/>
      <c r="D330" s="23"/>
      <c r="E330" s="23"/>
      <c r="F330" s="23"/>
      <c r="G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5.75" customHeight="1">
      <c r="A331" s="23"/>
      <c r="B331" s="23"/>
      <c r="C331" s="23"/>
      <c r="D331" s="23"/>
      <c r="E331" s="23"/>
      <c r="F331" s="23"/>
      <c r="G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5.75" customHeight="1">
      <c r="A332" s="23"/>
      <c r="B332" s="23"/>
      <c r="C332" s="23"/>
      <c r="D332" s="23"/>
      <c r="E332" s="23"/>
      <c r="F332" s="23"/>
      <c r="G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5.75" customHeight="1">
      <c r="A333" s="23"/>
      <c r="B333" s="23"/>
      <c r="C333" s="23"/>
      <c r="D333" s="23"/>
      <c r="E333" s="23"/>
      <c r="F333" s="23"/>
      <c r="G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5.75" customHeight="1">
      <c r="A334" s="23"/>
      <c r="B334" s="23"/>
      <c r="C334" s="23"/>
      <c r="D334" s="23"/>
      <c r="E334" s="23"/>
      <c r="F334" s="23"/>
      <c r="G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5.75" customHeight="1">
      <c r="A335" s="23"/>
      <c r="B335" s="23"/>
      <c r="C335" s="23"/>
      <c r="D335" s="23"/>
      <c r="E335" s="23"/>
      <c r="F335" s="23"/>
      <c r="G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5.75" customHeight="1">
      <c r="A336" s="23"/>
      <c r="B336" s="23"/>
      <c r="C336" s="23"/>
      <c r="D336" s="23"/>
      <c r="E336" s="23"/>
      <c r="F336" s="23"/>
      <c r="G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5.75" customHeight="1">
      <c r="A337" s="23"/>
      <c r="B337" s="23"/>
      <c r="C337" s="23"/>
      <c r="D337" s="23"/>
      <c r="E337" s="23"/>
      <c r="F337" s="23"/>
      <c r="G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5.75" customHeight="1">
      <c r="A338" s="23"/>
      <c r="B338" s="23"/>
      <c r="C338" s="23"/>
      <c r="D338" s="23"/>
      <c r="E338" s="23"/>
      <c r="F338" s="23"/>
      <c r="G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5.75" customHeight="1">
      <c r="A339" s="23"/>
      <c r="B339" s="23"/>
      <c r="C339" s="23"/>
      <c r="D339" s="23"/>
      <c r="E339" s="23"/>
      <c r="F339" s="23"/>
      <c r="G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5.75" customHeight="1">
      <c r="A340" s="23"/>
      <c r="B340" s="23"/>
      <c r="C340" s="23"/>
      <c r="D340" s="23"/>
      <c r="E340" s="23"/>
      <c r="F340" s="23"/>
      <c r="G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5.75" customHeight="1">
      <c r="A341" s="23"/>
      <c r="B341" s="23"/>
      <c r="C341" s="23"/>
      <c r="D341" s="23"/>
      <c r="E341" s="23"/>
      <c r="F341" s="23"/>
      <c r="G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5.75" customHeight="1">
      <c r="A342" s="23"/>
      <c r="B342" s="23"/>
      <c r="C342" s="23"/>
      <c r="D342" s="23"/>
      <c r="E342" s="23"/>
      <c r="F342" s="23"/>
      <c r="G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5.75" customHeight="1">
      <c r="A343" s="23"/>
      <c r="B343" s="23"/>
      <c r="C343" s="23"/>
      <c r="D343" s="23"/>
      <c r="E343" s="23"/>
      <c r="F343" s="23"/>
      <c r="G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5.75" customHeight="1">
      <c r="A344" s="23"/>
      <c r="B344" s="23"/>
      <c r="C344" s="23"/>
      <c r="D344" s="23"/>
      <c r="E344" s="23"/>
      <c r="F344" s="23"/>
      <c r="G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5.75" customHeight="1">
      <c r="A345" s="23"/>
      <c r="B345" s="23"/>
      <c r="C345" s="23"/>
      <c r="D345" s="23"/>
      <c r="E345" s="23"/>
      <c r="F345" s="23"/>
      <c r="G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5.75" customHeight="1">
      <c r="A346" s="23"/>
      <c r="B346" s="23"/>
      <c r="C346" s="23"/>
      <c r="D346" s="23"/>
      <c r="E346" s="23"/>
      <c r="F346" s="23"/>
      <c r="G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5.75" customHeight="1">
      <c r="A347" s="23"/>
      <c r="B347" s="23"/>
      <c r="C347" s="23"/>
      <c r="D347" s="23"/>
      <c r="E347" s="23"/>
      <c r="F347" s="23"/>
      <c r="G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5.75" customHeight="1">
      <c r="A348" s="23"/>
      <c r="B348" s="23"/>
      <c r="C348" s="23"/>
      <c r="D348" s="23"/>
      <c r="E348" s="23"/>
      <c r="F348" s="23"/>
      <c r="G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5.75" customHeight="1">
      <c r="A349" s="23"/>
      <c r="B349" s="23"/>
      <c r="C349" s="23"/>
      <c r="D349" s="23"/>
      <c r="E349" s="23"/>
      <c r="F349" s="23"/>
      <c r="G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5.75" customHeight="1">
      <c r="A350" s="23"/>
      <c r="B350" s="23"/>
      <c r="C350" s="23"/>
      <c r="D350" s="23"/>
      <c r="E350" s="23"/>
      <c r="F350" s="23"/>
      <c r="G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5.75" customHeight="1">
      <c r="A351" s="23"/>
      <c r="B351" s="23"/>
      <c r="C351" s="23"/>
      <c r="D351" s="23"/>
      <c r="E351" s="23"/>
      <c r="F351" s="23"/>
      <c r="G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5.75" customHeight="1">
      <c r="A352" s="23"/>
      <c r="B352" s="23"/>
      <c r="C352" s="23"/>
      <c r="D352" s="23"/>
      <c r="E352" s="23"/>
      <c r="F352" s="23"/>
      <c r="G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5.75" customHeight="1">
      <c r="A353" s="23"/>
      <c r="B353" s="23"/>
      <c r="C353" s="23"/>
      <c r="D353" s="23"/>
      <c r="E353" s="23"/>
      <c r="F353" s="23"/>
      <c r="G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5.75" customHeight="1">
      <c r="A354" s="23"/>
      <c r="B354" s="23"/>
      <c r="C354" s="23"/>
      <c r="D354" s="23"/>
      <c r="E354" s="23"/>
      <c r="F354" s="23"/>
      <c r="G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5.75" customHeight="1">
      <c r="A355" s="23"/>
      <c r="B355" s="23"/>
      <c r="C355" s="23"/>
      <c r="D355" s="23"/>
      <c r="E355" s="23"/>
      <c r="F355" s="23"/>
      <c r="G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5.75" customHeight="1">
      <c r="A356" s="23"/>
      <c r="B356" s="23"/>
      <c r="C356" s="23"/>
      <c r="D356" s="23"/>
      <c r="E356" s="23"/>
      <c r="F356" s="23"/>
      <c r="G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5.75" customHeight="1">
      <c r="A357" s="23"/>
      <c r="B357" s="23"/>
      <c r="C357" s="23"/>
      <c r="D357" s="23"/>
      <c r="E357" s="23"/>
      <c r="F357" s="23"/>
      <c r="G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5.75" customHeight="1">
      <c r="A358" s="23"/>
      <c r="B358" s="23"/>
      <c r="C358" s="23"/>
      <c r="D358" s="23"/>
      <c r="E358" s="23"/>
      <c r="F358" s="23"/>
      <c r="G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5.75" customHeight="1">
      <c r="A359" s="23"/>
      <c r="B359" s="23"/>
      <c r="C359" s="23"/>
      <c r="D359" s="23"/>
      <c r="E359" s="23"/>
      <c r="F359" s="23"/>
      <c r="G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5.75" customHeight="1">
      <c r="A360" s="23"/>
      <c r="B360" s="23"/>
      <c r="C360" s="23"/>
      <c r="D360" s="23"/>
      <c r="E360" s="23"/>
      <c r="F360" s="23"/>
      <c r="G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5.75" customHeight="1">
      <c r="A361" s="23"/>
      <c r="B361" s="23"/>
      <c r="C361" s="23"/>
      <c r="D361" s="23"/>
      <c r="E361" s="23"/>
      <c r="F361" s="23"/>
      <c r="G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5.75" customHeight="1">
      <c r="A362" s="23"/>
      <c r="B362" s="23"/>
      <c r="C362" s="23"/>
      <c r="D362" s="23"/>
      <c r="E362" s="23"/>
      <c r="F362" s="23"/>
      <c r="G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5.75" customHeight="1">
      <c r="A363" s="23"/>
      <c r="B363" s="23"/>
      <c r="C363" s="23"/>
      <c r="D363" s="23"/>
      <c r="E363" s="23"/>
      <c r="F363" s="23"/>
      <c r="G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5.75" customHeight="1">
      <c r="A364" s="23"/>
      <c r="B364" s="23"/>
      <c r="C364" s="23"/>
      <c r="D364" s="23"/>
      <c r="E364" s="23"/>
      <c r="F364" s="23"/>
      <c r="G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5.75" customHeight="1">
      <c r="A365" s="23"/>
      <c r="B365" s="23"/>
      <c r="C365" s="23"/>
      <c r="D365" s="23"/>
      <c r="E365" s="23"/>
      <c r="F365" s="23"/>
      <c r="G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5.75" customHeight="1">
      <c r="A366" s="23"/>
      <c r="B366" s="23"/>
      <c r="C366" s="23"/>
      <c r="D366" s="23"/>
      <c r="E366" s="23"/>
      <c r="F366" s="23"/>
      <c r="G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5.75" customHeight="1">
      <c r="A367" s="23"/>
      <c r="B367" s="23"/>
      <c r="C367" s="23"/>
      <c r="D367" s="23"/>
      <c r="E367" s="23"/>
      <c r="F367" s="23"/>
      <c r="G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5.75" customHeight="1">
      <c r="A368" s="23"/>
      <c r="B368" s="23"/>
      <c r="C368" s="23"/>
      <c r="D368" s="23"/>
      <c r="E368" s="23"/>
      <c r="F368" s="23"/>
      <c r="G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5.75" customHeight="1">
      <c r="A369" s="23"/>
      <c r="B369" s="23"/>
      <c r="C369" s="23"/>
      <c r="D369" s="23"/>
      <c r="E369" s="23"/>
      <c r="F369" s="23"/>
      <c r="G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5.75" customHeight="1">
      <c r="A370" s="23"/>
      <c r="B370" s="23"/>
      <c r="C370" s="23"/>
      <c r="D370" s="23"/>
      <c r="E370" s="23"/>
      <c r="F370" s="23"/>
      <c r="G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5.75" customHeight="1">
      <c r="A371" s="23"/>
      <c r="B371" s="23"/>
      <c r="C371" s="23"/>
      <c r="D371" s="23"/>
      <c r="E371" s="23"/>
      <c r="F371" s="23"/>
      <c r="G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5.75" customHeight="1">
      <c r="A372" s="23"/>
      <c r="B372" s="23"/>
      <c r="C372" s="23"/>
      <c r="D372" s="23"/>
      <c r="E372" s="23"/>
      <c r="F372" s="23"/>
      <c r="G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5.75" customHeight="1">
      <c r="A373" s="23"/>
      <c r="B373" s="23"/>
      <c r="C373" s="23"/>
      <c r="D373" s="23"/>
      <c r="E373" s="23"/>
      <c r="F373" s="23"/>
      <c r="G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5.75" customHeight="1">
      <c r="A374" s="23"/>
      <c r="B374" s="23"/>
      <c r="C374" s="23"/>
      <c r="D374" s="23"/>
      <c r="E374" s="23"/>
      <c r="F374" s="23"/>
      <c r="G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5.75" customHeight="1">
      <c r="A375" s="23"/>
      <c r="B375" s="23"/>
      <c r="C375" s="23"/>
      <c r="D375" s="23"/>
      <c r="E375" s="23"/>
      <c r="F375" s="23"/>
      <c r="G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5.75" customHeight="1">
      <c r="A376" s="23"/>
      <c r="B376" s="23"/>
      <c r="C376" s="23"/>
      <c r="D376" s="23"/>
      <c r="E376" s="23"/>
      <c r="F376" s="23"/>
      <c r="G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5.75" customHeight="1">
      <c r="A377" s="23"/>
      <c r="B377" s="23"/>
      <c r="C377" s="23"/>
      <c r="D377" s="23"/>
      <c r="E377" s="23"/>
      <c r="F377" s="23"/>
      <c r="G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5.75" customHeight="1">
      <c r="A378" s="23"/>
      <c r="B378" s="23"/>
      <c r="C378" s="23"/>
      <c r="D378" s="23"/>
      <c r="E378" s="23"/>
      <c r="F378" s="23"/>
      <c r="G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5.75" customHeight="1">
      <c r="A379" s="23"/>
      <c r="B379" s="23"/>
      <c r="C379" s="23"/>
      <c r="D379" s="23"/>
      <c r="E379" s="23"/>
      <c r="F379" s="23"/>
      <c r="G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5.75" customHeight="1">
      <c r="A380" s="23"/>
      <c r="B380" s="23"/>
      <c r="C380" s="23"/>
      <c r="D380" s="23"/>
      <c r="E380" s="23"/>
      <c r="F380" s="23"/>
      <c r="G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5.75" customHeight="1">
      <c r="A381" s="23"/>
      <c r="B381" s="23"/>
      <c r="C381" s="23"/>
      <c r="D381" s="23"/>
      <c r="E381" s="23"/>
      <c r="F381" s="23"/>
      <c r="G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5.75" customHeight="1">
      <c r="A382" s="23"/>
      <c r="B382" s="23"/>
      <c r="C382" s="23"/>
      <c r="D382" s="23"/>
      <c r="E382" s="23"/>
      <c r="F382" s="23"/>
      <c r="G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5.75" customHeight="1">
      <c r="A383" s="23"/>
      <c r="B383" s="23"/>
      <c r="C383" s="23"/>
      <c r="D383" s="23"/>
      <c r="E383" s="23"/>
      <c r="F383" s="23"/>
      <c r="G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5.75" customHeight="1">
      <c r="A384" s="23"/>
      <c r="B384" s="23"/>
      <c r="C384" s="23"/>
      <c r="D384" s="23"/>
      <c r="E384" s="23"/>
      <c r="F384" s="23"/>
      <c r="G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5.75" customHeight="1">
      <c r="A385" s="23"/>
      <c r="B385" s="23"/>
      <c r="C385" s="23"/>
      <c r="D385" s="23"/>
      <c r="E385" s="23"/>
      <c r="F385" s="23"/>
      <c r="G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5.75" customHeight="1">
      <c r="A386" s="23"/>
      <c r="B386" s="23"/>
      <c r="C386" s="23"/>
      <c r="D386" s="23"/>
      <c r="E386" s="23"/>
      <c r="F386" s="23"/>
      <c r="G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5.75" customHeight="1">
      <c r="A387" s="23"/>
      <c r="B387" s="23"/>
      <c r="C387" s="23"/>
      <c r="D387" s="23"/>
      <c r="E387" s="23"/>
      <c r="F387" s="23"/>
      <c r="G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5.75" customHeight="1">
      <c r="A388" s="23"/>
      <c r="B388" s="23"/>
      <c r="C388" s="23"/>
      <c r="D388" s="23"/>
      <c r="E388" s="23"/>
      <c r="F388" s="23"/>
      <c r="G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5.75" customHeight="1">
      <c r="A389" s="23"/>
      <c r="B389" s="23"/>
      <c r="C389" s="23"/>
      <c r="D389" s="23"/>
      <c r="E389" s="23"/>
      <c r="F389" s="23"/>
      <c r="G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5.75" customHeight="1">
      <c r="A390" s="23"/>
      <c r="B390" s="23"/>
      <c r="C390" s="23"/>
      <c r="D390" s="23"/>
      <c r="E390" s="23"/>
      <c r="F390" s="23"/>
      <c r="G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5.75" customHeight="1">
      <c r="A391" s="23"/>
      <c r="B391" s="23"/>
      <c r="C391" s="23"/>
      <c r="D391" s="23"/>
      <c r="E391" s="23"/>
      <c r="F391" s="23"/>
      <c r="G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5.75" customHeight="1">
      <c r="A392" s="23"/>
      <c r="B392" s="23"/>
      <c r="C392" s="23"/>
      <c r="D392" s="23"/>
      <c r="E392" s="23"/>
      <c r="F392" s="23"/>
      <c r="G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5.75" customHeight="1">
      <c r="A393" s="23"/>
      <c r="B393" s="23"/>
      <c r="C393" s="23"/>
      <c r="D393" s="23"/>
      <c r="E393" s="23"/>
      <c r="F393" s="23"/>
      <c r="G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5.75" customHeight="1">
      <c r="A394" s="23"/>
      <c r="B394" s="23"/>
      <c r="C394" s="23"/>
      <c r="D394" s="23"/>
      <c r="E394" s="23"/>
      <c r="F394" s="23"/>
      <c r="G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5.75" customHeight="1">
      <c r="A395" s="23"/>
      <c r="B395" s="23"/>
      <c r="C395" s="23"/>
      <c r="D395" s="23"/>
      <c r="E395" s="23"/>
      <c r="F395" s="23"/>
      <c r="G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5.75" customHeight="1">
      <c r="A396" s="23"/>
      <c r="B396" s="23"/>
      <c r="C396" s="23"/>
      <c r="D396" s="23"/>
      <c r="E396" s="23"/>
      <c r="F396" s="23"/>
      <c r="G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5.75" customHeight="1">
      <c r="A397" s="23"/>
      <c r="B397" s="23"/>
      <c r="C397" s="23"/>
      <c r="D397" s="23"/>
      <c r="E397" s="23"/>
      <c r="F397" s="23"/>
      <c r="G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5.75" customHeight="1">
      <c r="A398" s="23"/>
      <c r="B398" s="23"/>
      <c r="C398" s="23"/>
      <c r="D398" s="23"/>
      <c r="E398" s="23"/>
      <c r="F398" s="23"/>
      <c r="G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5.75" customHeight="1">
      <c r="A399" s="23"/>
      <c r="B399" s="23"/>
      <c r="C399" s="23"/>
      <c r="D399" s="23"/>
      <c r="E399" s="23"/>
      <c r="F399" s="23"/>
      <c r="G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5.75" customHeight="1">
      <c r="A400" s="23"/>
      <c r="B400" s="23"/>
      <c r="C400" s="23"/>
      <c r="D400" s="23"/>
      <c r="E400" s="23"/>
      <c r="F400" s="23"/>
      <c r="G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5.75" customHeight="1">
      <c r="A401" s="23"/>
      <c r="B401" s="23"/>
      <c r="C401" s="23"/>
      <c r="D401" s="23"/>
      <c r="E401" s="23"/>
      <c r="F401" s="23"/>
      <c r="G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5.75" customHeight="1">
      <c r="A402" s="23"/>
      <c r="B402" s="23"/>
      <c r="C402" s="23"/>
      <c r="D402" s="23"/>
      <c r="E402" s="23"/>
      <c r="F402" s="23"/>
      <c r="G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5.75" customHeight="1">
      <c r="A403" s="23"/>
      <c r="B403" s="23"/>
      <c r="C403" s="23"/>
      <c r="D403" s="23"/>
      <c r="E403" s="23"/>
      <c r="F403" s="23"/>
      <c r="G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5.75" customHeight="1">
      <c r="A404" s="23"/>
      <c r="B404" s="23"/>
      <c r="C404" s="23"/>
      <c r="D404" s="23"/>
      <c r="E404" s="23"/>
      <c r="F404" s="23"/>
      <c r="G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5.75" customHeight="1">
      <c r="A405" s="23"/>
      <c r="B405" s="23"/>
      <c r="C405" s="23"/>
      <c r="D405" s="23"/>
      <c r="E405" s="23"/>
      <c r="F405" s="23"/>
      <c r="G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5.75" customHeight="1">
      <c r="A406" s="23"/>
      <c r="B406" s="23"/>
      <c r="C406" s="23"/>
      <c r="D406" s="23"/>
      <c r="E406" s="23"/>
      <c r="F406" s="23"/>
      <c r="G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5.75" customHeight="1">
      <c r="A407" s="23"/>
      <c r="B407" s="23"/>
      <c r="C407" s="23"/>
      <c r="D407" s="23"/>
      <c r="E407" s="23"/>
      <c r="F407" s="23"/>
      <c r="G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5.75" customHeight="1">
      <c r="A408" s="23"/>
      <c r="B408" s="23"/>
      <c r="C408" s="23"/>
      <c r="D408" s="23"/>
      <c r="E408" s="23"/>
      <c r="F408" s="23"/>
      <c r="G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5.75" customHeight="1">
      <c r="A409" s="23"/>
      <c r="B409" s="23"/>
      <c r="C409" s="23"/>
      <c r="D409" s="23"/>
      <c r="E409" s="23"/>
      <c r="F409" s="23"/>
      <c r="G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5.75" customHeight="1">
      <c r="A410" s="23"/>
      <c r="B410" s="23"/>
      <c r="C410" s="23"/>
      <c r="D410" s="23"/>
      <c r="E410" s="23"/>
      <c r="F410" s="23"/>
      <c r="G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5.75" customHeight="1">
      <c r="A411" s="23"/>
      <c r="B411" s="23"/>
      <c r="C411" s="23"/>
      <c r="D411" s="23"/>
      <c r="E411" s="23"/>
      <c r="F411" s="23"/>
      <c r="G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5.75" customHeight="1">
      <c r="A412" s="23"/>
      <c r="B412" s="23"/>
      <c r="C412" s="23"/>
      <c r="D412" s="23"/>
      <c r="E412" s="23"/>
      <c r="F412" s="23"/>
      <c r="G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5.75" customHeight="1">
      <c r="A413" s="23"/>
      <c r="B413" s="23"/>
      <c r="C413" s="23"/>
      <c r="D413" s="23"/>
      <c r="E413" s="23"/>
      <c r="F413" s="23"/>
      <c r="G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5.75" customHeight="1">
      <c r="A414" s="23"/>
      <c r="B414" s="23"/>
      <c r="C414" s="23"/>
      <c r="D414" s="23"/>
      <c r="E414" s="23"/>
      <c r="F414" s="23"/>
      <c r="G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5.75" customHeight="1">
      <c r="A415" s="23"/>
      <c r="B415" s="23"/>
      <c r="C415" s="23"/>
      <c r="D415" s="23"/>
      <c r="E415" s="23"/>
      <c r="F415" s="23"/>
      <c r="G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5.75" customHeight="1">
      <c r="A416" s="23"/>
      <c r="B416" s="23"/>
      <c r="C416" s="23"/>
      <c r="D416" s="23"/>
      <c r="E416" s="23"/>
      <c r="F416" s="23"/>
      <c r="G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5.75" customHeight="1">
      <c r="A417" s="23"/>
      <c r="B417" s="23"/>
      <c r="C417" s="23"/>
      <c r="D417" s="23"/>
      <c r="E417" s="23"/>
      <c r="F417" s="23"/>
      <c r="G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5.75" customHeight="1">
      <c r="A418" s="23"/>
      <c r="B418" s="23"/>
      <c r="C418" s="23"/>
      <c r="D418" s="23"/>
      <c r="E418" s="23"/>
      <c r="F418" s="23"/>
      <c r="G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5.75" customHeight="1">
      <c r="A419" s="23"/>
      <c r="B419" s="23"/>
      <c r="C419" s="23"/>
      <c r="D419" s="23"/>
      <c r="E419" s="23"/>
      <c r="F419" s="23"/>
      <c r="G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5.75" customHeight="1">
      <c r="A420" s="23"/>
      <c r="B420" s="23"/>
      <c r="C420" s="23"/>
      <c r="D420" s="23"/>
      <c r="E420" s="23"/>
      <c r="F420" s="23"/>
      <c r="G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5.75" customHeight="1">
      <c r="A421" s="23"/>
      <c r="B421" s="23"/>
      <c r="C421" s="23"/>
      <c r="D421" s="23"/>
      <c r="E421" s="23"/>
      <c r="F421" s="23"/>
      <c r="G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5.75" customHeight="1">
      <c r="A422" s="23"/>
      <c r="B422" s="23"/>
      <c r="C422" s="23"/>
      <c r="D422" s="23"/>
      <c r="E422" s="23"/>
      <c r="F422" s="23"/>
      <c r="G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5.75" customHeight="1">
      <c r="A423" s="23"/>
      <c r="B423" s="23"/>
      <c r="C423" s="23"/>
      <c r="D423" s="23"/>
      <c r="E423" s="23"/>
      <c r="F423" s="23"/>
      <c r="G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5.75" customHeight="1">
      <c r="A424" s="23"/>
      <c r="B424" s="23"/>
      <c r="C424" s="23"/>
      <c r="D424" s="23"/>
      <c r="E424" s="23"/>
      <c r="F424" s="23"/>
      <c r="G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5.75" customHeight="1">
      <c r="A425" s="23"/>
      <c r="B425" s="23"/>
      <c r="C425" s="23"/>
      <c r="D425" s="23"/>
      <c r="E425" s="23"/>
      <c r="F425" s="23"/>
      <c r="G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5.75" customHeight="1">
      <c r="A426" s="23"/>
      <c r="B426" s="23"/>
      <c r="C426" s="23"/>
      <c r="D426" s="23"/>
      <c r="E426" s="23"/>
      <c r="F426" s="23"/>
      <c r="G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5.75" customHeight="1">
      <c r="A427" s="23"/>
      <c r="B427" s="23"/>
      <c r="C427" s="23"/>
      <c r="D427" s="23"/>
      <c r="E427" s="23"/>
      <c r="F427" s="23"/>
      <c r="G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5.75" customHeight="1">
      <c r="A428" s="23"/>
      <c r="B428" s="23"/>
      <c r="C428" s="23"/>
      <c r="D428" s="23"/>
      <c r="E428" s="23"/>
      <c r="F428" s="23"/>
      <c r="G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5.75" customHeight="1">
      <c r="A429" s="23"/>
      <c r="B429" s="23"/>
      <c r="C429" s="23"/>
      <c r="D429" s="23"/>
      <c r="E429" s="23"/>
      <c r="F429" s="23"/>
      <c r="G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5.75" customHeight="1">
      <c r="A430" s="23"/>
      <c r="B430" s="23"/>
      <c r="C430" s="23"/>
      <c r="D430" s="23"/>
      <c r="E430" s="23"/>
      <c r="F430" s="23"/>
      <c r="G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5.75" customHeight="1">
      <c r="A431" s="23"/>
      <c r="B431" s="23"/>
      <c r="C431" s="23"/>
      <c r="D431" s="23"/>
      <c r="E431" s="23"/>
      <c r="F431" s="23"/>
      <c r="G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5.75" customHeight="1">
      <c r="A432" s="23"/>
      <c r="B432" s="23"/>
      <c r="C432" s="23"/>
      <c r="D432" s="23"/>
      <c r="E432" s="23"/>
      <c r="F432" s="23"/>
      <c r="G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5.75" customHeight="1">
      <c r="A433" s="23"/>
      <c r="B433" s="23"/>
      <c r="C433" s="23"/>
      <c r="D433" s="23"/>
      <c r="E433" s="23"/>
      <c r="F433" s="23"/>
      <c r="G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5.75" customHeight="1">
      <c r="A434" s="23"/>
      <c r="B434" s="23"/>
      <c r="C434" s="23"/>
      <c r="D434" s="23"/>
      <c r="E434" s="23"/>
      <c r="F434" s="23"/>
      <c r="G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5.75" customHeight="1">
      <c r="A435" s="23"/>
      <c r="B435" s="23"/>
      <c r="C435" s="23"/>
      <c r="D435" s="23"/>
      <c r="E435" s="23"/>
      <c r="F435" s="23"/>
      <c r="G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5.75" customHeight="1">
      <c r="A436" s="23"/>
      <c r="B436" s="23"/>
      <c r="C436" s="23"/>
      <c r="D436" s="23"/>
      <c r="E436" s="23"/>
      <c r="F436" s="23"/>
      <c r="G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5.75" customHeight="1">
      <c r="A437" s="23"/>
      <c r="B437" s="23"/>
      <c r="C437" s="23"/>
      <c r="D437" s="23"/>
      <c r="E437" s="23"/>
      <c r="F437" s="23"/>
      <c r="G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5.75" customHeight="1">
      <c r="A438" s="23"/>
      <c r="B438" s="23"/>
      <c r="C438" s="23"/>
      <c r="D438" s="23"/>
      <c r="E438" s="23"/>
      <c r="F438" s="23"/>
      <c r="G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5.75" customHeight="1">
      <c r="A439" s="23"/>
      <c r="B439" s="23"/>
      <c r="C439" s="23"/>
      <c r="D439" s="23"/>
      <c r="E439" s="23"/>
      <c r="F439" s="23"/>
      <c r="G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5.75" customHeight="1">
      <c r="A440" s="23"/>
      <c r="B440" s="23"/>
      <c r="C440" s="23"/>
      <c r="D440" s="23"/>
      <c r="E440" s="23"/>
      <c r="F440" s="23"/>
      <c r="G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5.75" customHeight="1">
      <c r="A441" s="23"/>
      <c r="B441" s="23"/>
      <c r="C441" s="23"/>
      <c r="D441" s="23"/>
      <c r="E441" s="23"/>
      <c r="F441" s="23"/>
      <c r="G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5.75" customHeight="1">
      <c r="A442" s="23"/>
      <c r="B442" s="23"/>
      <c r="C442" s="23"/>
      <c r="D442" s="23"/>
      <c r="E442" s="23"/>
      <c r="F442" s="23"/>
      <c r="G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5.75" customHeight="1">
      <c r="A443" s="23"/>
      <c r="B443" s="23"/>
      <c r="C443" s="23"/>
      <c r="D443" s="23"/>
      <c r="E443" s="23"/>
      <c r="F443" s="23"/>
      <c r="G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5.75" customHeight="1">
      <c r="A444" s="23"/>
      <c r="B444" s="23"/>
      <c r="C444" s="23"/>
      <c r="D444" s="23"/>
      <c r="E444" s="23"/>
      <c r="F444" s="23"/>
      <c r="G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5.75" customHeight="1">
      <c r="A445" s="23"/>
      <c r="B445" s="23"/>
      <c r="C445" s="23"/>
      <c r="D445" s="23"/>
      <c r="E445" s="23"/>
      <c r="F445" s="23"/>
      <c r="G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5.75" customHeight="1">
      <c r="A446" s="23"/>
      <c r="B446" s="23"/>
      <c r="C446" s="23"/>
      <c r="D446" s="23"/>
      <c r="E446" s="23"/>
      <c r="F446" s="23"/>
      <c r="G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5.75" customHeight="1">
      <c r="A447" s="23"/>
      <c r="B447" s="23"/>
      <c r="C447" s="23"/>
      <c r="D447" s="23"/>
      <c r="E447" s="23"/>
      <c r="F447" s="23"/>
      <c r="G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5.75" customHeight="1">
      <c r="A448" s="23"/>
      <c r="B448" s="23"/>
      <c r="C448" s="23"/>
      <c r="D448" s="23"/>
      <c r="E448" s="23"/>
      <c r="F448" s="23"/>
      <c r="G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5.75" customHeight="1">
      <c r="A449" s="23"/>
      <c r="B449" s="23"/>
      <c r="C449" s="23"/>
      <c r="D449" s="23"/>
      <c r="E449" s="23"/>
      <c r="F449" s="23"/>
      <c r="G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5.75" customHeight="1">
      <c r="A450" s="23"/>
      <c r="B450" s="23"/>
      <c r="C450" s="23"/>
      <c r="D450" s="23"/>
      <c r="E450" s="23"/>
      <c r="F450" s="23"/>
      <c r="G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5.75" customHeight="1">
      <c r="A451" s="23"/>
      <c r="B451" s="23"/>
      <c r="C451" s="23"/>
      <c r="D451" s="23"/>
      <c r="E451" s="23"/>
      <c r="F451" s="23"/>
      <c r="G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5.75" customHeight="1">
      <c r="A452" s="23"/>
      <c r="B452" s="23"/>
      <c r="C452" s="23"/>
      <c r="D452" s="23"/>
      <c r="E452" s="23"/>
      <c r="F452" s="23"/>
      <c r="G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5.75" customHeight="1">
      <c r="A453" s="23"/>
      <c r="B453" s="23"/>
      <c r="C453" s="23"/>
      <c r="D453" s="23"/>
      <c r="E453" s="23"/>
      <c r="F453" s="23"/>
      <c r="G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5.75" customHeight="1">
      <c r="A454" s="23"/>
      <c r="B454" s="23"/>
      <c r="C454" s="23"/>
      <c r="D454" s="23"/>
      <c r="E454" s="23"/>
      <c r="F454" s="23"/>
      <c r="G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5.75" customHeight="1">
      <c r="A455" s="23"/>
      <c r="B455" s="23"/>
      <c r="C455" s="23"/>
      <c r="D455" s="23"/>
      <c r="E455" s="23"/>
      <c r="F455" s="23"/>
      <c r="G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5.75" customHeight="1">
      <c r="A456" s="23"/>
      <c r="B456" s="23"/>
      <c r="C456" s="23"/>
      <c r="D456" s="23"/>
      <c r="E456" s="23"/>
      <c r="F456" s="23"/>
      <c r="G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5.75" customHeight="1">
      <c r="A457" s="23"/>
      <c r="B457" s="23"/>
      <c r="C457" s="23"/>
      <c r="D457" s="23"/>
      <c r="E457" s="23"/>
      <c r="F457" s="23"/>
      <c r="G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5.75" customHeight="1">
      <c r="A458" s="23"/>
      <c r="B458" s="23"/>
      <c r="C458" s="23"/>
      <c r="D458" s="23"/>
      <c r="E458" s="23"/>
      <c r="F458" s="23"/>
      <c r="G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5.75" customHeight="1">
      <c r="A459" s="23"/>
      <c r="B459" s="23"/>
      <c r="C459" s="23"/>
      <c r="D459" s="23"/>
      <c r="E459" s="23"/>
      <c r="F459" s="23"/>
      <c r="G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5.75" customHeight="1">
      <c r="A460" s="23"/>
      <c r="B460" s="23"/>
      <c r="C460" s="23"/>
      <c r="D460" s="23"/>
      <c r="E460" s="23"/>
      <c r="F460" s="23"/>
      <c r="G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5.75" customHeight="1">
      <c r="A461" s="23"/>
      <c r="B461" s="23"/>
      <c r="C461" s="23"/>
      <c r="D461" s="23"/>
      <c r="E461" s="23"/>
      <c r="F461" s="23"/>
      <c r="G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5.75" customHeight="1">
      <c r="A462" s="23"/>
      <c r="B462" s="23"/>
      <c r="C462" s="23"/>
      <c r="D462" s="23"/>
      <c r="E462" s="23"/>
      <c r="F462" s="23"/>
      <c r="G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5.75" customHeight="1">
      <c r="A463" s="23"/>
      <c r="B463" s="23"/>
      <c r="C463" s="23"/>
      <c r="D463" s="23"/>
      <c r="E463" s="23"/>
      <c r="F463" s="23"/>
      <c r="G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5.75" customHeight="1">
      <c r="A464" s="23"/>
      <c r="B464" s="23"/>
      <c r="C464" s="23"/>
      <c r="D464" s="23"/>
      <c r="E464" s="23"/>
      <c r="F464" s="23"/>
      <c r="G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5.75" customHeight="1">
      <c r="A465" s="23"/>
      <c r="B465" s="23"/>
      <c r="C465" s="23"/>
      <c r="D465" s="23"/>
      <c r="E465" s="23"/>
      <c r="F465" s="23"/>
      <c r="G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5.75" customHeight="1">
      <c r="A466" s="23"/>
      <c r="B466" s="23"/>
      <c r="C466" s="23"/>
      <c r="D466" s="23"/>
      <c r="E466" s="23"/>
      <c r="F466" s="23"/>
      <c r="G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5.75" customHeight="1">
      <c r="A467" s="23"/>
      <c r="B467" s="23"/>
      <c r="C467" s="23"/>
      <c r="D467" s="23"/>
      <c r="E467" s="23"/>
      <c r="F467" s="23"/>
      <c r="G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5.75" customHeight="1">
      <c r="A468" s="23"/>
      <c r="B468" s="23"/>
      <c r="C468" s="23"/>
      <c r="D468" s="23"/>
      <c r="E468" s="23"/>
      <c r="F468" s="23"/>
      <c r="G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5.75" customHeight="1">
      <c r="A469" s="23"/>
      <c r="B469" s="23"/>
      <c r="C469" s="23"/>
      <c r="D469" s="23"/>
      <c r="E469" s="23"/>
      <c r="F469" s="23"/>
      <c r="G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5.75" customHeight="1">
      <c r="A470" s="23"/>
      <c r="B470" s="23"/>
      <c r="C470" s="23"/>
      <c r="D470" s="23"/>
      <c r="E470" s="23"/>
      <c r="F470" s="23"/>
      <c r="G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5.75" customHeight="1">
      <c r="A471" s="23"/>
      <c r="B471" s="23"/>
      <c r="C471" s="23"/>
      <c r="D471" s="23"/>
      <c r="E471" s="23"/>
      <c r="F471" s="23"/>
      <c r="G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5.75" customHeight="1">
      <c r="A472" s="23"/>
      <c r="B472" s="23"/>
      <c r="C472" s="23"/>
      <c r="D472" s="23"/>
      <c r="E472" s="23"/>
      <c r="F472" s="23"/>
      <c r="G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5.75" customHeight="1">
      <c r="A473" s="23"/>
      <c r="B473" s="23"/>
      <c r="C473" s="23"/>
      <c r="D473" s="23"/>
      <c r="E473" s="23"/>
      <c r="F473" s="23"/>
      <c r="G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5.75" customHeight="1">
      <c r="A474" s="23"/>
      <c r="B474" s="23"/>
      <c r="C474" s="23"/>
      <c r="D474" s="23"/>
      <c r="E474" s="23"/>
      <c r="F474" s="23"/>
      <c r="G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5.75" customHeight="1">
      <c r="A475" s="23"/>
      <c r="B475" s="23"/>
      <c r="C475" s="23"/>
      <c r="D475" s="23"/>
      <c r="E475" s="23"/>
      <c r="F475" s="23"/>
      <c r="G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5.75" customHeight="1">
      <c r="A476" s="23"/>
      <c r="B476" s="23"/>
      <c r="C476" s="23"/>
      <c r="D476" s="23"/>
      <c r="E476" s="23"/>
      <c r="F476" s="23"/>
      <c r="G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5.75" customHeight="1">
      <c r="A477" s="23"/>
      <c r="B477" s="23"/>
      <c r="C477" s="23"/>
      <c r="D477" s="23"/>
      <c r="E477" s="23"/>
      <c r="F477" s="23"/>
      <c r="G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5.75" customHeight="1">
      <c r="A478" s="23"/>
      <c r="B478" s="23"/>
      <c r="C478" s="23"/>
      <c r="D478" s="23"/>
      <c r="E478" s="23"/>
      <c r="F478" s="23"/>
      <c r="G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5.75" customHeight="1">
      <c r="A479" s="23"/>
      <c r="B479" s="23"/>
      <c r="C479" s="23"/>
      <c r="D479" s="23"/>
      <c r="E479" s="23"/>
      <c r="F479" s="23"/>
      <c r="G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5.75" customHeight="1">
      <c r="A480" s="23"/>
      <c r="B480" s="23"/>
      <c r="C480" s="23"/>
      <c r="D480" s="23"/>
      <c r="E480" s="23"/>
      <c r="F480" s="23"/>
      <c r="G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5.75" customHeight="1">
      <c r="A481" s="23"/>
      <c r="B481" s="23"/>
      <c r="C481" s="23"/>
      <c r="D481" s="23"/>
      <c r="E481" s="23"/>
      <c r="F481" s="23"/>
      <c r="G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5.75" customHeight="1">
      <c r="A482" s="23"/>
      <c r="B482" s="23"/>
      <c r="C482" s="23"/>
      <c r="D482" s="23"/>
      <c r="E482" s="23"/>
      <c r="F482" s="23"/>
      <c r="G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5.75" customHeight="1">
      <c r="A483" s="23"/>
      <c r="B483" s="23"/>
      <c r="C483" s="23"/>
      <c r="D483" s="23"/>
      <c r="E483" s="23"/>
      <c r="F483" s="23"/>
      <c r="G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5.75" customHeight="1">
      <c r="A484" s="23"/>
      <c r="B484" s="23"/>
      <c r="C484" s="23"/>
      <c r="D484" s="23"/>
      <c r="E484" s="23"/>
      <c r="F484" s="23"/>
      <c r="G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5.75" customHeight="1">
      <c r="A485" s="23"/>
      <c r="B485" s="23"/>
      <c r="C485" s="23"/>
      <c r="D485" s="23"/>
      <c r="E485" s="23"/>
      <c r="F485" s="23"/>
      <c r="G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5.75" customHeight="1">
      <c r="A486" s="23"/>
      <c r="B486" s="23"/>
      <c r="C486" s="23"/>
      <c r="D486" s="23"/>
      <c r="E486" s="23"/>
      <c r="F486" s="23"/>
      <c r="G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5.75" customHeight="1">
      <c r="A487" s="23"/>
      <c r="B487" s="23"/>
      <c r="C487" s="23"/>
      <c r="D487" s="23"/>
      <c r="E487" s="23"/>
      <c r="F487" s="23"/>
      <c r="G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5.75" customHeight="1">
      <c r="A488" s="23"/>
      <c r="B488" s="23"/>
      <c r="C488" s="23"/>
      <c r="D488" s="23"/>
      <c r="E488" s="23"/>
      <c r="F488" s="23"/>
      <c r="G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5.75" customHeight="1">
      <c r="A489" s="23"/>
      <c r="B489" s="23"/>
      <c r="C489" s="23"/>
      <c r="D489" s="23"/>
      <c r="E489" s="23"/>
      <c r="F489" s="23"/>
      <c r="G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5.75" customHeight="1">
      <c r="A490" s="23"/>
      <c r="B490" s="23"/>
      <c r="C490" s="23"/>
      <c r="D490" s="23"/>
      <c r="E490" s="23"/>
      <c r="F490" s="23"/>
      <c r="G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5.75" customHeight="1">
      <c r="A491" s="23"/>
      <c r="B491" s="23"/>
      <c r="C491" s="23"/>
      <c r="D491" s="23"/>
      <c r="E491" s="23"/>
      <c r="F491" s="23"/>
      <c r="G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5.75" customHeight="1">
      <c r="A492" s="23"/>
      <c r="B492" s="23"/>
      <c r="C492" s="23"/>
      <c r="D492" s="23"/>
      <c r="E492" s="23"/>
      <c r="F492" s="23"/>
      <c r="G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5.75" customHeight="1">
      <c r="A493" s="23"/>
      <c r="B493" s="23"/>
      <c r="C493" s="23"/>
      <c r="D493" s="23"/>
      <c r="E493" s="23"/>
      <c r="F493" s="23"/>
      <c r="G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5.75" customHeight="1">
      <c r="A494" s="23"/>
      <c r="B494" s="23"/>
      <c r="C494" s="23"/>
      <c r="D494" s="23"/>
      <c r="E494" s="23"/>
      <c r="F494" s="23"/>
      <c r="G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5.75" customHeight="1">
      <c r="A495" s="23"/>
      <c r="B495" s="23"/>
      <c r="C495" s="23"/>
      <c r="D495" s="23"/>
      <c r="E495" s="23"/>
      <c r="F495" s="23"/>
      <c r="G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5.75" customHeight="1">
      <c r="A496" s="23"/>
      <c r="B496" s="23"/>
      <c r="C496" s="23"/>
      <c r="D496" s="23"/>
      <c r="E496" s="23"/>
      <c r="F496" s="23"/>
      <c r="G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5.75" customHeight="1">
      <c r="A497" s="23"/>
      <c r="B497" s="23"/>
      <c r="C497" s="23"/>
      <c r="D497" s="23"/>
      <c r="E497" s="23"/>
      <c r="F497" s="23"/>
      <c r="G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5.75" customHeight="1">
      <c r="A498" s="23"/>
      <c r="B498" s="23"/>
      <c r="C498" s="23"/>
      <c r="D498" s="23"/>
      <c r="E498" s="23"/>
      <c r="F498" s="23"/>
      <c r="G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5.75" customHeight="1">
      <c r="A499" s="23"/>
      <c r="B499" s="23"/>
      <c r="C499" s="23"/>
      <c r="D499" s="23"/>
      <c r="E499" s="23"/>
      <c r="F499" s="23"/>
      <c r="G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5.75" customHeight="1">
      <c r="A500" s="23"/>
      <c r="B500" s="23"/>
      <c r="C500" s="23"/>
      <c r="D500" s="23"/>
      <c r="E500" s="23"/>
      <c r="F500" s="23"/>
      <c r="G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5.75" customHeight="1">
      <c r="A501" s="23"/>
      <c r="B501" s="23"/>
      <c r="C501" s="23"/>
      <c r="D501" s="23"/>
      <c r="E501" s="23"/>
      <c r="F501" s="23"/>
      <c r="G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5.75" customHeight="1">
      <c r="A502" s="23"/>
      <c r="B502" s="23"/>
      <c r="C502" s="23"/>
      <c r="D502" s="23"/>
      <c r="E502" s="23"/>
      <c r="F502" s="23"/>
      <c r="G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5.75" customHeight="1">
      <c r="A503" s="23"/>
      <c r="B503" s="23"/>
      <c r="C503" s="23"/>
      <c r="D503" s="23"/>
      <c r="E503" s="23"/>
      <c r="F503" s="23"/>
      <c r="G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5.75" customHeight="1">
      <c r="A504" s="23"/>
      <c r="B504" s="23"/>
      <c r="C504" s="23"/>
      <c r="D504" s="23"/>
      <c r="E504" s="23"/>
      <c r="F504" s="23"/>
      <c r="G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5.75" customHeight="1">
      <c r="A505" s="23"/>
      <c r="B505" s="23"/>
      <c r="C505" s="23"/>
      <c r="D505" s="23"/>
      <c r="E505" s="23"/>
      <c r="F505" s="23"/>
      <c r="G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5.75" customHeight="1">
      <c r="A506" s="23"/>
      <c r="B506" s="23"/>
      <c r="C506" s="23"/>
      <c r="D506" s="23"/>
      <c r="E506" s="23"/>
      <c r="F506" s="23"/>
      <c r="G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5.75" customHeight="1">
      <c r="A507" s="23"/>
      <c r="B507" s="23"/>
      <c r="C507" s="23"/>
      <c r="D507" s="23"/>
      <c r="E507" s="23"/>
      <c r="F507" s="23"/>
      <c r="G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5.75" customHeight="1">
      <c r="A508" s="23"/>
      <c r="B508" s="23"/>
      <c r="C508" s="23"/>
      <c r="D508" s="23"/>
      <c r="E508" s="23"/>
      <c r="F508" s="23"/>
      <c r="G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5.75" customHeight="1">
      <c r="A509" s="23"/>
      <c r="B509" s="23"/>
      <c r="C509" s="23"/>
      <c r="D509" s="23"/>
      <c r="E509" s="23"/>
      <c r="F509" s="23"/>
      <c r="G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5.75" customHeight="1">
      <c r="A510" s="23"/>
      <c r="B510" s="23"/>
      <c r="C510" s="23"/>
      <c r="D510" s="23"/>
      <c r="E510" s="23"/>
      <c r="F510" s="23"/>
      <c r="G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5.75" customHeight="1">
      <c r="A511" s="23"/>
      <c r="B511" s="23"/>
      <c r="C511" s="23"/>
      <c r="D511" s="23"/>
      <c r="E511" s="23"/>
      <c r="F511" s="23"/>
      <c r="G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5.75" customHeight="1">
      <c r="A512" s="23"/>
      <c r="B512" s="23"/>
      <c r="C512" s="23"/>
      <c r="D512" s="23"/>
      <c r="E512" s="23"/>
      <c r="F512" s="23"/>
      <c r="G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5.75" customHeight="1">
      <c r="A513" s="23"/>
      <c r="B513" s="23"/>
      <c r="C513" s="23"/>
      <c r="D513" s="23"/>
      <c r="E513" s="23"/>
      <c r="F513" s="23"/>
      <c r="G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5.75" customHeight="1">
      <c r="A514" s="23"/>
      <c r="B514" s="23"/>
      <c r="C514" s="23"/>
      <c r="D514" s="23"/>
      <c r="E514" s="23"/>
      <c r="F514" s="23"/>
      <c r="G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5.75" customHeight="1">
      <c r="A515" s="23"/>
      <c r="B515" s="23"/>
      <c r="C515" s="23"/>
      <c r="D515" s="23"/>
      <c r="E515" s="23"/>
      <c r="F515" s="23"/>
      <c r="G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5.75" customHeight="1">
      <c r="A516" s="23"/>
      <c r="B516" s="23"/>
      <c r="C516" s="23"/>
      <c r="D516" s="23"/>
      <c r="E516" s="23"/>
      <c r="F516" s="23"/>
      <c r="G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5.75" customHeight="1">
      <c r="A517" s="23"/>
      <c r="B517" s="23"/>
      <c r="C517" s="23"/>
      <c r="D517" s="23"/>
      <c r="E517" s="23"/>
      <c r="F517" s="23"/>
      <c r="G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5.75" customHeight="1">
      <c r="A518" s="23"/>
      <c r="B518" s="23"/>
      <c r="C518" s="23"/>
      <c r="D518" s="23"/>
      <c r="E518" s="23"/>
      <c r="F518" s="23"/>
      <c r="G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5.75" customHeight="1">
      <c r="A519" s="23"/>
      <c r="B519" s="23"/>
      <c r="C519" s="23"/>
      <c r="D519" s="23"/>
      <c r="E519" s="23"/>
      <c r="F519" s="23"/>
      <c r="G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5.75" customHeight="1">
      <c r="A520" s="23"/>
      <c r="B520" s="23"/>
      <c r="C520" s="23"/>
      <c r="D520" s="23"/>
      <c r="E520" s="23"/>
      <c r="F520" s="23"/>
      <c r="G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5.75" customHeight="1">
      <c r="A521" s="23"/>
      <c r="B521" s="23"/>
      <c r="C521" s="23"/>
      <c r="D521" s="23"/>
      <c r="E521" s="23"/>
      <c r="F521" s="23"/>
      <c r="G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5.75" customHeight="1">
      <c r="A522" s="23"/>
      <c r="B522" s="23"/>
      <c r="C522" s="23"/>
      <c r="D522" s="23"/>
      <c r="E522" s="23"/>
      <c r="F522" s="23"/>
      <c r="G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5.75" customHeight="1">
      <c r="A523" s="23"/>
      <c r="B523" s="23"/>
      <c r="C523" s="23"/>
      <c r="D523" s="23"/>
      <c r="E523" s="23"/>
      <c r="F523" s="23"/>
      <c r="G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5.75" customHeight="1">
      <c r="A524" s="23"/>
      <c r="B524" s="23"/>
      <c r="C524" s="23"/>
      <c r="D524" s="23"/>
      <c r="E524" s="23"/>
      <c r="F524" s="23"/>
      <c r="G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5.75" customHeight="1">
      <c r="A525" s="23"/>
      <c r="B525" s="23"/>
      <c r="C525" s="23"/>
      <c r="D525" s="23"/>
      <c r="E525" s="23"/>
      <c r="F525" s="23"/>
      <c r="G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5.75" customHeight="1">
      <c r="A526" s="23"/>
      <c r="B526" s="23"/>
      <c r="C526" s="23"/>
      <c r="D526" s="23"/>
      <c r="E526" s="23"/>
      <c r="F526" s="23"/>
      <c r="G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5.75" customHeight="1">
      <c r="A527" s="23"/>
      <c r="B527" s="23"/>
      <c r="C527" s="23"/>
      <c r="D527" s="23"/>
      <c r="E527" s="23"/>
      <c r="F527" s="23"/>
      <c r="G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5.75" customHeight="1">
      <c r="A528" s="23"/>
      <c r="B528" s="23"/>
      <c r="C528" s="23"/>
      <c r="D528" s="23"/>
      <c r="E528" s="23"/>
      <c r="F528" s="23"/>
      <c r="G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5.75" customHeight="1">
      <c r="A529" s="23"/>
      <c r="B529" s="23"/>
      <c r="C529" s="23"/>
      <c r="D529" s="23"/>
      <c r="E529" s="23"/>
      <c r="F529" s="23"/>
      <c r="G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5.75" customHeight="1">
      <c r="A530" s="23"/>
      <c r="B530" s="23"/>
      <c r="C530" s="23"/>
      <c r="D530" s="23"/>
      <c r="E530" s="23"/>
      <c r="F530" s="23"/>
      <c r="G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5.75" customHeight="1">
      <c r="A531" s="23"/>
      <c r="B531" s="23"/>
      <c r="C531" s="23"/>
      <c r="D531" s="23"/>
      <c r="E531" s="23"/>
      <c r="F531" s="23"/>
      <c r="G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5.75" customHeight="1">
      <c r="A532" s="23"/>
      <c r="B532" s="23"/>
      <c r="C532" s="23"/>
      <c r="D532" s="23"/>
      <c r="E532" s="23"/>
      <c r="F532" s="23"/>
      <c r="G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5.75" customHeight="1">
      <c r="A533" s="23"/>
      <c r="B533" s="23"/>
      <c r="C533" s="23"/>
      <c r="D533" s="23"/>
      <c r="E533" s="23"/>
      <c r="F533" s="23"/>
      <c r="G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5.75" customHeight="1">
      <c r="A534" s="23"/>
      <c r="B534" s="23"/>
      <c r="C534" s="23"/>
      <c r="D534" s="23"/>
      <c r="E534" s="23"/>
      <c r="F534" s="23"/>
      <c r="G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5.75" customHeight="1">
      <c r="A535" s="23"/>
      <c r="B535" s="23"/>
      <c r="C535" s="23"/>
      <c r="D535" s="23"/>
      <c r="E535" s="23"/>
      <c r="F535" s="23"/>
      <c r="G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5.75" customHeight="1">
      <c r="A536" s="23"/>
      <c r="B536" s="23"/>
      <c r="C536" s="23"/>
      <c r="D536" s="23"/>
      <c r="E536" s="23"/>
      <c r="F536" s="23"/>
      <c r="G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5.75" customHeight="1">
      <c r="A537" s="23"/>
      <c r="B537" s="23"/>
      <c r="C537" s="23"/>
      <c r="D537" s="23"/>
      <c r="E537" s="23"/>
      <c r="F537" s="23"/>
      <c r="G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5.75" customHeight="1">
      <c r="A538" s="23"/>
      <c r="B538" s="23"/>
      <c r="C538" s="23"/>
      <c r="D538" s="23"/>
      <c r="E538" s="23"/>
      <c r="F538" s="23"/>
      <c r="G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5.75" customHeight="1">
      <c r="A539" s="23"/>
      <c r="B539" s="23"/>
      <c r="C539" s="23"/>
      <c r="D539" s="23"/>
      <c r="E539" s="23"/>
      <c r="F539" s="23"/>
      <c r="G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5.75" customHeight="1">
      <c r="A540" s="23"/>
      <c r="B540" s="23"/>
      <c r="C540" s="23"/>
      <c r="D540" s="23"/>
      <c r="E540" s="23"/>
      <c r="F540" s="23"/>
      <c r="G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5.75" customHeight="1">
      <c r="A541" s="23"/>
      <c r="B541" s="23"/>
      <c r="C541" s="23"/>
      <c r="D541" s="23"/>
      <c r="E541" s="23"/>
      <c r="F541" s="23"/>
      <c r="G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5.75" customHeight="1">
      <c r="A542" s="23"/>
      <c r="B542" s="23"/>
      <c r="C542" s="23"/>
      <c r="D542" s="23"/>
      <c r="E542" s="23"/>
      <c r="F542" s="23"/>
      <c r="G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5.75" customHeight="1">
      <c r="A543" s="23"/>
      <c r="B543" s="23"/>
      <c r="C543" s="23"/>
      <c r="D543" s="23"/>
      <c r="E543" s="23"/>
      <c r="F543" s="23"/>
      <c r="G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5.75" customHeight="1">
      <c r="A544" s="23"/>
      <c r="B544" s="23"/>
      <c r="C544" s="23"/>
      <c r="D544" s="23"/>
      <c r="E544" s="23"/>
      <c r="F544" s="23"/>
      <c r="G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5.75" customHeight="1">
      <c r="A545" s="23"/>
      <c r="B545" s="23"/>
      <c r="C545" s="23"/>
      <c r="D545" s="23"/>
      <c r="E545" s="23"/>
      <c r="F545" s="23"/>
      <c r="G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5.75" customHeight="1">
      <c r="A546" s="23"/>
      <c r="B546" s="23"/>
      <c r="C546" s="23"/>
      <c r="D546" s="23"/>
      <c r="E546" s="23"/>
      <c r="F546" s="23"/>
      <c r="G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5.75" customHeight="1">
      <c r="A547" s="23"/>
      <c r="B547" s="23"/>
      <c r="C547" s="23"/>
      <c r="D547" s="23"/>
      <c r="E547" s="23"/>
      <c r="F547" s="23"/>
      <c r="G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5.75" customHeight="1">
      <c r="A548" s="23"/>
      <c r="B548" s="23"/>
      <c r="C548" s="23"/>
      <c r="D548" s="23"/>
      <c r="E548" s="23"/>
      <c r="F548" s="23"/>
      <c r="G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5.75" customHeight="1">
      <c r="A549" s="23"/>
      <c r="B549" s="23"/>
      <c r="C549" s="23"/>
      <c r="D549" s="23"/>
      <c r="E549" s="23"/>
      <c r="F549" s="23"/>
      <c r="G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5.75" customHeight="1">
      <c r="A550" s="23"/>
      <c r="B550" s="23"/>
      <c r="C550" s="23"/>
      <c r="D550" s="23"/>
      <c r="E550" s="23"/>
      <c r="F550" s="23"/>
      <c r="G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5.75" customHeight="1">
      <c r="A551" s="23"/>
      <c r="B551" s="23"/>
      <c r="C551" s="23"/>
      <c r="D551" s="23"/>
      <c r="E551" s="23"/>
      <c r="F551" s="23"/>
      <c r="G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5.75" customHeight="1">
      <c r="A552" s="23"/>
      <c r="B552" s="23"/>
      <c r="C552" s="23"/>
      <c r="D552" s="23"/>
      <c r="E552" s="23"/>
      <c r="F552" s="23"/>
      <c r="G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5.75" customHeight="1">
      <c r="A553" s="23"/>
      <c r="B553" s="23"/>
      <c r="C553" s="23"/>
      <c r="D553" s="23"/>
      <c r="E553" s="23"/>
      <c r="F553" s="23"/>
      <c r="G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5.75" customHeight="1">
      <c r="A554" s="23"/>
      <c r="B554" s="23"/>
      <c r="C554" s="23"/>
      <c r="D554" s="23"/>
      <c r="E554" s="23"/>
      <c r="F554" s="23"/>
      <c r="G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5.75" customHeight="1">
      <c r="A555" s="23"/>
      <c r="B555" s="23"/>
      <c r="C555" s="23"/>
      <c r="D555" s="23"/>
      <c r="E555" s="23"/>
      <c r="F555" s="23"/>
      <c r="G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5.75" customHeight="1">
      <c r="A556" s="23"/>
      <c r="B556" s="23"/>
      <c r="C556" s="23"/>
      <c r="D556" s="23"/>
      <c r="E556" s="23"/>
      <c r="F556" s="23"/>
      <c r="G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5.75" customHeight="1">
      <c r="A557" s="23"/>
      <c r="B557" s="23"/>
      <c r="C557" s="23"/>
      <c r="D557" s="23"/>
      <c r="E557" s="23"/>
      <c r="F557" s="23"/>
      <c r="G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5.75" customHeight="1">
      <c r="A558" s="23"/>
      <c r="B558" s="23"/>
      <c r="C558" s="23"/>
      <c r="D558" s="23"/>
      <c r="E558" s="23"/>
      <c r="F558" s="23"/>
      <c r="G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5.75" customHeight="1">
      <c r="A559" s="23"/>
      <c r="B559" s="23"/>
      <c r="C559" s="23"/>
      <c r="D559" s="23"/>
      <c r="E559" s="23"/>
      <c r="F559" s="23"/>
      <c r="G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5.75" customHeight="1">
      <c r="A560" s="23"/>
      <c r="B560" s="23"/>
      <c r="C560" s="23"/>
      <c r="D560" s="23"/>
      <c r="E560" s="23"/>
      <c r="F560" s="23"/>
      <c r="G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5.75" customHeight="1">
      <c r="A561" s="23"/>
      <c r="B561" s="23"/>
      <c r="C561" s="23"/>
      <c r="D561" s="23"/>
      <c r="E561" s="23"/>
      <c r="F561" s="23"/>
      <c r="G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5.75" customHeight="1">
      <c r="A562" s="23"/>
      <c r="B562" s="23"/>
      <c r="C562" s="23"/>
      <c r="D562" s="23"/>
      <c r="E562" s="23"/>
      <c r="F562" s="23"/>
      <c r="G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5.75" customHeight="1">
      <c r="A563" s="23"/>
      <c r="B563" s="23"/>
      <c r="C563" s="23"/>
      <c r="D563" s="23"/>
      <c r="E563" s="23"/>
      <c r="F563" s="23"/>
      <c r="G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5.75" customHeight="1">
      <c r="A564" s="23"/>
      <c r="B564" s="23"/>
      <c r="C564" s="23"/>
      <c r="D564" s="23"/>
      <c r="E564" s="23"/>
      <c r="F564" s="23"/>
      <c r="G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5.75" customHeight="1">
      <c r="A565" s="23"/>
      <c r="B565" s="23"/>
      <c r="C565" s="23"/>
      <c r="D565" s="23"/>
      <c r="E565" s="23"/>
      <c r="F565" s="23"/>
      <c r="G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5.75" customHeight="1">
      <c r="A566" s="23"/>
      <c r="B566" s="23"/>
      <c r="C566" s="23"/>
      <c r="D566" s="23"/>
      <c r="E566" s="23"/>
      <c r="F566" s="23"/>
      <c r="G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5.75" customHeight="1">
      <c r="A567" s="23"/>
      <c r="B567" s="23"/>
      <c r="C567" s="23"/>
      <c r="D567" s="23"/>
      <c r="E567" s="23"/>
      <c r="F567" s="23"/>
      <c r="G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5.75" customHeight="1">
      <c r="A568" s="23"/>
      <c r="B568" s="23"/>
      <c r="C568" s="23"/>
      <c r="D568" s="23"/>
      <c r="E568" s="23"/>
      <c r="F568" s="23"/>
      <c r="G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5.75" customHeight="1">
      <c r="A569" s="23"/>
      <c r="B569" s="23"/>
      <c r="C569" s="23"/>
      <c r="D569" s="23"/>
      <c r="E569" s="23"/>
      <c r="F569" s="23"/>
      <c r="G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5.75" customHeight="1">
      <c r="A570" s="23"/>
      <c r="B570" s="23"/>
      <c r="C570" s="23"/>
      <c r="D570" s="23"/>
      <c r="E570" s="23"/>
      <c r="F570" s="23"/>
      <c r="G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5.75" customHeight="1">
      <c r="A571" s="23"/>
      <c r="B571" s="23"/>
      <c r="C571" s="23"/>
      <c r="D571" s="23"/>
      <c r="E571" s="23"/>
      <c r="F571" s="23"/>
      <c r="G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5.75" customHeight="1">
      <c r="A572" s="23"/>
      <c r="B572" s="23"/>
      <c r="C572" s="23"/>
      <c r="D572" s="23"/>
      <c r="E572" s="23"/>
      <c r="F572" s="23"/>
      <c r="G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5.75" customHeight="1">
      <c r="A573" s="23"/>
      <c r="B573" s="23"/>
      <c r="C573" s="23"/>
      <c r="D573" s="23"/>
      <c r="E573" s="23"/>
      <c r="F573" s="23"/>
      <c r="G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5.75" customHeight="1">
      <c r="A574" s="23"/>
      <c r="B574" s="23"/>
      <c r="C574" s="23"/>
      <c r="D574" s="23"/>
      <c r="E574" s="23"/>
      <c r="F574" s="23"/>
      <c r="G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5.75" customHeight="1">
      <c r="A575" s="23"/>
      <c r="B575" s="23"/>
      <c r="C575" s="23"/>
      <c r="D575" s="23"/>
      <c r="E575" s="23"/>
      <c r="F575" s="23"/>
      <c r="G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5.75" customHeight="1">
      <c r="A576" s="23"/>
      <c r="B576" s="23"/>
      <c r="C576" s="23"/>
      <c r="D576" s="23"/>
      <c r="E576" s="23"/>
      <c r="F576" s="23"/>
      <c r="G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5.75" customHeight="1">
      <c r="A577" s="23"/>
      <c r="B577" s="23"/>
      <c r="C577" s="23"/>
      <c r="D577" s="23"/>
      <c r="E577" s="23"/>
      <c r="F577" s="23"/>
      <c r="G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5.75" customHeight="1">
      <c r="A578" s="23"/>
      <c r="B578" s="23"/>
      <c r="C578" s="23"/>
      <c r="D578" s="23"/>
      <c r="E578" s="23"/>
      <c r="F578" s="23"/>
      <c r="G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5.75" customHeight="1">
      <c r="A579" s="23"/>
      <c r="B579" s="23"/>
      <c r="C579" s="23"/>
      <c r="D579" s="23"/>
      <c r="E579" s="23"/>
      <c r="F579" s="23"/>
      <c r="G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5.75" customHeight="1">
      <c r="A580" s="23"/>
      <c r="B580" s="23"/>
      <c r="C580" s="23"/>
      <c r="D580" s="23"/>
      <c r="E580" s="23"/>
      <c r="F580" s="23"/>
      <c r="G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5.75" customHeight="1">
      <c r="A581" s="23"/>
      <c r="B581" s="23"/>
      <c r="C581" s="23"/>
      <c r="D581" s="23"/>
      <c r="E581" s="23"/>
      <c r="F581" s="23"/>
      <c r="G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5.75" customHeight="1">
      <c r="A582" s="23"/>
      <c r="B582" s="23"/>
      <c r="C582" s="23"/>
      <c r="D582" s="23"/>
      <c r="E582" s="23"/>
      <c r="F582" s="23"/>
      <c r="G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5.75" customHeight="1">
      <c r="A583" s="23"/>
      <c r="B583" s="23"/>
      <c r="C583" s="23"/>
      <c r="D583" s="23"/>
      <c r="E583" s="23"/>
      <c r="F583" s="23"/>
      <c r="G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5.75" customHeight="1">
      <c r="A584" s="23"/>
      <c r="B584" s="23"/>
      <c r="C584" s="23"/>
      <c r="D584" s="23"/>
      <c r="E584" s="23"/>
      <c r="F584" s="23"/>
      <c r="G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5.75" customHeight="1">
      <c r="A585" s="23"/>
      <c r="B585" s="23"/>
      <c r="C585" s="23"/>
      <c r="D585" s="23"/>
      <c r="E585" s="23"/>
      <c r="F585" s="23"/>
      <c r="G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5.75" customHeight="1">
      <c r="A586" s="23"/>
      <c r="B586" s="23"/>
      <c r="C586" s="23"/>
      <c r="D586" s="23"/>
      <c r="E586" s="23"/>
      <c r="F586" s="23"/>
      <c r="G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5.75" customHeight="1">
      <c r="A587" s="23"/>
      <c r="B587" s="23"/>
      <c r="C587" s="23"/>
      <c r="D587" s="23"/>
      <c r="E587" s="23"/>
      <c r="F587" s="23"/>
      <c r="G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5.75" customHeight="1">
      <c r="A588" s="23"/>
      <c r="B588" s="23"/>
      <c r="C588" s="23"/>
      <c r="D588" s="23"/>
      <c r="E588" s="23"/>
      <c r="F588" s="23"/>
      <c r="G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5.75" customHeight="1">
      <c r="A589" s="23"/>
      <c r="B589" s="23"/>
      <c r="C589" s="23"/>
      <c r="D589" s="23"/>
      <c r="E589" s="23"/>
      <c r="F589" s="23"/>
      <c r="G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5.75" customHeight="1">
      <c r="A590" s="23"/>
      <c r="B590" s="23"/>
      <c r="C590" s="23"/>
      <c r="D590" s="23"/>
      <c r="E590" s="23"/>
      <c r="F590" s="23"/>
      <c r="G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5.75" customHeight="1">
      <c r="A591" s="23"/>
      <c r="B591" s="23"/>
      <c r="C591" s="23"/>
      <c r="D591" s="23"/>
      <c r="E591" s="23"/>
      <c r="F591" s="23"/>
      <c r="G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5.75" customHeight="1">
      <c r="A592" s="23"/>
      <c r="B592" s="23"/>
      <c r="C592" s="23"/>
      <c r="D592" s="23"/>
      <c r="E592" s="23"/>
      <c r="F592" s="23"/>
      <c r="G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5.75" customHeight="1">
      <c r="A593" s="23"/>
      <c r="B593" s="23"/>
      <c r="C593" s="23"/>
      <c r="D593" s="23"/>
      <c r="E593" s="23"/>
      <c r="F593" s="23"/>
      <c r="G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5.75" customHeight="1">
      <c r="A594" s="23"/>
      <c r="B594" s="23"/>
      <c r="C594" s="23"/>
      <c r="D594" s="23"/>
      <c r="E594" s="23"/>
      <c r="F594" s="23"/>
      <c r="G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5.75" customHeight="1">
      <c r="A595" s="23"/>
      <c r="B595" s="23"/>
      <c r="C595" s="23"/>
      <c r="D595" s="23"/>
      <c r="E595" s="23"/>
      <c r="F595" s="23"/>
      <c r="G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5.75" customHeight="1">
      <c r="A596" s="23"/>
      <c r="B596" s="23"/>
      <c r="C596" s="23"/>
      <c r="D596" s="23"/>
      <c r="E596" s="23"/>
      <c r="F596" s="23"/>
      <c r="G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5.75" customHeight="1">
      <c r="A597" s="23"/>
      <c r="B597" s="23"/>
      <c r="C597" s="23"/>
      <c r="D597" s="23"/>
      <c r="E597" s="23"/>
      <c r="F597" s="23"/>
      <c r="G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5.75" customHeight="1">
      <c r="A598" s="23"/>
      <c r="B598" s="23"/>
      <c r="C598" s="23"/>
      <c r="D598" s="23"/>
      <c r="E598" s="23"/>
      <c r="F598" s="23"/>
      <c r="G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5.75" customHeight="1">
      <c r="A599" s="23"/>
      <c r="B599" s="23"/>
      <c r="C599" s="23"/>
      <c r="D599" s="23"/>
      <c r="E599" s="23"/>
      <c r="F599" s="23"/>
      <c r="G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5.75" customHeight="1">
      <c r="A600" s="23"/>
      <c r="B600" s="23"/>
      <c r="C600" s="23"/>
      <c r="D600" s="23"/>
      <c r="E600" s="23"/>
      <c r="F600" s="23"/>
      <c r="G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5.75" customHeight="1">
      <c r="A601" s="23"/>
      <c r="B601" s="23"/>
      <c r="C601" s="23"/>
      <c r="D601" s="23"/>
      <c r="E601" s="23"/>
      <c r="F601" s="23"/>
      <c r="G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5.75" customHeight="1">
      <c r="A602" s="23"/>
      <c r="B602" s="23"/>
      <c r="C602" s="23"/>
      <c r="D602" s="23"/>
      <c r="E602" s="23"/>
      <c r="F602" s="23"/>
      <c r="G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5.75" customHeight="1">
      <c r="A603" s="23"/>
      <c r="B603" s="23"/>
      <c r="C603" s="23"/>
      <c r="D603" s="23"/>
      <c r="E603" s="23"/>
      <c r="F603" s="23"/>
      <c r="G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5.75" customHeight="1">
      <c r="A604" s="23"/>
      <c r="B604" s="23"/>
      <c r="C604" s="23"/>
      <c r="D604" s="23"/>
      <c r="E604" s="23"/>
      <c r="F604" s="23"/>
      <c r="G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5.75" customHeight="1">
      <c r="A605" s="23"/>
      <c r="B605" s="23"/>
      <c r="C605" s="23"/>
      <c r="D605" s="23"/>
      <c r="E605" s="23"/>
      <c r="F605" s="23"/>
      <c r="G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5.75" customHeight="1">
      <c r="A606" s="23"/>
      <c r="B606" s="23"/>
      <c r="C606" s="23"/>
      <c r="D606" s="23"/>
      <c r="E606" s="23"/>
      <c r="F606" s="23"/>
      <c r="G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5.75" customHeight="1">
      <c r="A607" s="23"/>
      <c r="B607" s="23"/>
      <c r="C607" s="23"/>
      <c r="D607" s="23"/>
      <c r="E607" s="23"/>
      <c r="F607" s="23"/>
      <c r="G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5.75" customHeight="1">
      <c r="A608" s="23"/>
      <c r="B608" s="23"/>
      <c r="C608" s="23"/>
      <c r="D608" s="23"/>
      <c r="E608" s="23"/>
      <c r="F608" s="23"/>
      <c r="G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5.75" customHeight="1">
      <c r="A609" s="23"/>
      <c r="B609" s="23"/>
      <c r="C609" s="23"/>
      <c r="D609" s="23"/>
      <c r="E609" s="23"/>
      <c r="F609" s="23"/>
      <c r="G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5.75" customHeight="1">
      <c r="A610" s="23"/>
      <c r="B610" s="23"/>
      <c r="C610" s="23"/>
      <c r="D610" s="23"/>
      <c r="E610" s="23"/>
      <c r="F610" s="23"/>
      <c r="G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5.75" customHeight="1">
      <c r="A611" s="23"/>
      <c r="B611" s="23"/>
      <c r="C611" s="23"/>
      <c r="D611" s="23"/>
      <c r="E611" s="23"/>
      <c r="F611" s="23"/>
      <c r="G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5.75" customHeight="1">
      <c r="A612" s="23"/>
      <c r="B612" s="23"/>
      <c r="C612" s="23"/>
      <c r="D612" s="23"/>
      <c r="E612" s="23"/>
      <c r="F612" s="23"/>
      <c r="G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5.75" customHeight="1">
      <c r="A613" s="23"/>
      <c r="B613" s="23"/>
      <c r="C613" s="23"/>
      <c r="D613" s="23"/>
      <c r="E613" s="23"/>
      <c r="F613" s="23"/>
      <c r="G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5.75" customHeight="1">
      <c r="A614" s="23"/>
      <c r="B614" s="23"/>
      <c r="C614" s="23"/>
      <c r="D614" s="23"/>
      <c r="E614" s="23"/>
      <c r="F614" s="23"/>
      <c r="G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5.75" customHeight="1">
      <c r="A615" s="23"/>
      <c r="B615" s="23"/>
      <c r="C615" s="23"/>
      <c r="D615" s="23"/>
      <c r="E615" s="23"/>
      <c r="F615" s="23"/>
      <c r="G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5.75" customHeight="1">
      <c r="A616" s="23"/>
      <c r="B616" s="23"/>
      <c r="C616" s="23"/>
      <c r="D616" s="23"/>
      <c r="E616" s="23"/>
      <c r="F616" s="23"/>
      <c r="G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5.75" customHeight="1">
      <c r="A617" s="23"/>
      <c r="B617" s="23"/>
      <c r="C617" s="23"/>
      <c r="D617" s="23"/>
      <c r="E617" s="23"/>
      <c r="F617" s="23"/>
      <c r="G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5.75" customHeight="1">
      <c r="A618" s="23"/>
      <c r="B618" s="23"/>
      <c r="C618" s="23"/>
      <c r="D618" s="23"/>
      <c r="E618" s="23"/>
      <c r="F618" s="23"/>
      <c r="G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5.75" customHeight="1">
      <c r="A619" s="23"/>
      <c r="B619" s="23"/>
      <c r="C619" s="23"/>
      <c r="D619" s="23"/>
      <c r="E619" s="23"/>
      <c r="F619" s="23"/>
      <c r="G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5.75" customHeight="1">
      <c r="A620" s="23"/>
      <c r="B620" s="23"/>
      <c r="C620" s="23"/>
      <c r="D620" s="23"/>
      <c r="E620" s="23"/>
      <c r="F620" s="23"/>
      <c r="G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5.75" customHeight="1">
      <c r="A621" s="23"/>
      <c r="B621" s="23"/>
      <c r="C621" s="23"/>
      <c r="D621" s="23"/>
      <c r="E621" s="23"/>
      <c r="F621" s="23"/>
      <c r="G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5.75" customHeight="1">
      <c r="A622" s="23"/>
      <c r="B622" s="23"/>
      <c r="C622" s="23"/>
      <c r="D622" s="23"/>
      <c r="E622" s="23"/>
      <c r="F622" s="23"/>
      <c r="G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5.75" customHeight="1">
      <c r="A623" s="23"/>
      <c r="B623" s="23"/>
      <c r="C623" s="23"/>
      <c r="D623" s="23"/>
      <c r="E623" s="23"/>
      <c r="F623" s="23"/>
      <c r="G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5.75" customHeight="1">
      <c r="A624" s="23"/>
      <c r="B624" s="23"/>
      <c r="C624" s="23"/>
      <c r="D624" s="23"/>
      <c r="E624" s="23"/>
      <c r="F624" s="23"/>
      <c r="G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5.75" customHeight="1">
      <c r="A625" s="23"/>
      <c r="B625" s="23"/>
      <c r="C625" s="23"/>
      <c r="D625" s="23"/>
      <c r="E625" s="23"/>
      <c r="F625" s="23"/>
      <c r="G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5.75" customHeight="1">
      <c r="A626" s="23"/>
      <c r="B626" s="23"/>
      <c r="C626" s="23"/>
      <c r="D626" s="23"/>
      <c r="E626" s="23"/>
      <c r="F626" s="23"/>
      <c r="G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5.75" customHeight="1">
      <c r="A627" s="23"/>
      <c r="B627" s="23"/>
      <c r="C627" s="23"/>
      <c r="D627" s="23"/>
      <c r="E627" s="23"/>
      <c r="F627" s="23"/>
      <c r="G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5.75" customHeight="1">
      <c r="A628" s="23"/>
      <c r="B628" s="23"/>
      <c r="C628" s="23"/>
      <c r="D628" s="23"/>
      <c r="E628" s="23"/>
      <c r="F628" s="23"/>
      <c r="G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5.75" customHeight="1">
      <c r="A629" s="23"/>
      <c r="B629" s="23"/>
      <c r="C629" s="23"/>
      <c r="D629" s="23"/>
      <c r="E629" s="23"/>
      <c r="F629" s="23"/>
      <c r="G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5.75" customHeight="1">
      <c r="A630" s="23"/>
      <c r="B630" s="23"/>
      <c r="C630" s="23"/>
      <c r="D630" s="23"/>
      <c r="E630" s="23"/>
      <c r="F630" s="23"/>
      <c r="G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5.75" customHeight="1">
      <c r="A631" s="23"/>
      <c r="B631" s="23"/>
      <c r="C631" s="23"/>
      <c r="D631" s="23"/>
      <c r="E631" s="23"/>
      <c r="F631" s="23"/>
      <c r="G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5.75" customHeight="1">
      <c r="A632" s="23"/>
      <c r="B632" s="23"/>
      <c r="C632" s="23"/>
      <c r="D632" s="23"/>
      <c r="E632" s="23"/>
      <c r="F632" s="23"/>
      <c r="G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5.75" customHeight="1">
      <c r="A633" s="23"/>
      <c r="B633" s="23"/>
      <c r="C633" s="23"/>
      <c r="D633" s="23"/>
      <c r="E633" s="23"/>
      <c r="F633" s="23"/>
      <c r="G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5.75" customHeight="1">
      <c r="A634" s="23"/>
      <c r="B634" s="23"/>
      <c r="C634" s="23"/>
      <c r="D634" s="23"/>
      <c r="E634" s="23"/>
      <c r="F634" s="23"/>
      <c r="G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5.75" customHeight="1">
      <c r="A635" s="23"/>
      <c r="B635" s="23"/>
      <c r="C635" s="23"/>
      <c r="D635" s="23"/>
      <c r="E635" s="23"/>
      <c r="F635" s="23"/>
      <c r="G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5.75" customHeight="1">
      <c r="A636" s="23"/>
      <c r="B636" s="23"/>
      <c r="C636" s="23"/>
      <c r="D636" s="23"/>
      <c r="E636" s="23"/>
      <c r="F636" s="23"/>
      <c r="G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5.75" customHeight="1">
      <c r="A637" s="23"/>
      <c r="B637" s="23"/>
      <c r="C637" s="23"/>
      <c r="D637" s="23"/>
      <c r="E637" s="23"/>
      <c r="F637" s="23"/>
      <c r="G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5.75" customHeight="1">
      <c r="A638" s="23"/>
      <c r="B638" s="23"/>
      <c r="C638" s="23"/>
      <c r="D638" s="23"/>
      <c r="E638" s="23"/>
      <c r="F638" s="23"/>
      <c r="G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5.75" customHeight="1">
      <c r="A639" s="23"/>
      <c r="B639" s="23"/>
      <c r="C639" s="23"/>
      <c r="D639" s="23"/>
      <c r="E639" s="23"/>
      <c r="F639" s="23"/>
      <c r="G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5.75" customHeight="1">
      <c r="A640" s="23"/>
      <c r="B640" s="23"/>
      <c r="C640" s="23"/>
      <c r="D640" s="23"/>
      <c r="E640" s="23"/>
      <c r="F640" s="23"/>
      <c r="G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5.75" customHeight="1">
      <c r="A641" s="23"/>
      <c r="B641" s="23"/>
      <c r="C641" s="23"/>
      <c r="D641" s="23"/>
      <c r="E641" s="23"/>
      <c r="F641" s="23"/>
      <c r="G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5.75" customHeight="1">
      <c r="A642" s="23"/>
      <c r="B642" s="23"/>
      <c r="C642" s="23"/>
      <c r="D642" s="23"/>
      <c r="E642" s="23"/>
      <c r="F642" s="23"/>
      <c r="G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5.75" customHeight="1">
      <c r="A643" s="23"/>
      <c r="B643" s="23"/>
      <c r="C643" s="23"/>
      <c r="D643" s="23"/>
      <c r="E643" s="23"/>
      <c r="F643" s="23"/>
      <c r="G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5.75" customHeight="1">
      <c r="A644" s="23"/>
      <c r="B644" s="23"/>
      <c r="C644" s="23"/>
      <c r="D644" s="23"/>
      <c r="E644" s="23"/>
      <c r="F644" s="23"/>
      <c r="G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5.75" customHeight="1">
      <c r="A645" s="23"/>
      <c r="B645" s="23"/>
      <c r="C645" s="23"/>
      <c r="D645" s="23"/>
      <c r="E645" s="23"/>
      <c r="F645" s="23"/>
      <c r="G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5.75" customHeight="1">
      <c r="A646" s="23"/>
      <c r="B646" s="23"/>
      <c r="C646" s="23"/>
      <c r="D646" s="23"/>
      <c r="E646" s="23"/>
      <c r="F646" s="23"/>
      <c r="G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5.75" customHeight="1">
      <c r="A647" s="23"/>
      <c r="B647" s="23"/>
      <c r="C647" s="23"/>
      <c r="D647" s="23"/>
      <c r="E647" s="23"/>
      <c r="F647" s="23"/>
      <c r="G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5.75" customHeight="1">
      <c r="A648" s="23"/>
      <c r="B648" s="23"/>
      <c r="C648" s="23"/>
      <c r="D648" s="23"/>
      <c r="E648" s="23"/>
      <c r="F648" s="23"/>
      <c r="G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5.75" customHeight="1">
      <c r="A649" s="23"/>
      <c r="B649" s="23"/>
      <c r="C649" s="23"/>
      <c r="D649" s="23"/>
      <c r="E649" s="23"/>
      <c r="F649" s="23"/>
      <c r="G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5.75" customHeight="1">
      <c r="A650" s="23"/>
      <c r="B650" s="23"/>
      <c r="C650" s="23"/>
      <c r="D650" s="23"/>
      <c r="E650" s="23"/>
      <c r="F650" s="23"/>
      <c r="G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5.75" customHeight="1">
      <c r="A651" s="23"/>
      <c r="B651" s="23"/>
      <c r="C651" s="23"/>
      <c r="D651" s="23"/>
      <c r="E651" s="23"/>
      <c r="F651" s="23"/>
      <c r="G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5.75" customHeight="1">
      <c r="A652" s="23"/>
      <c r="B652" s="23"/>
      <c r="C652" s="23"/>
      <c r="D652" s="23"/>
      <c r="E652" s="23"/>
      <c r="F652" s="23"/>
      <c r="G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5.75" customHeight="1">
      <c r="A653" s="23"/>
      <c r="B653" s="23"/>
      <c r="C653" s="23"/>
      <c r="D653" s="23"/>
      <c r="E653" s="23"/>
      <c r="F653" s="23"/>
      <c r="G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5.75" customHeight="1">
      <c r="A654" s="23"/>
      <c r="B654" s="23"/>
      <c r="C654" s="23"/>
      <c r="D654" s="23"/>
      <c r="E654" s="23"/>
      <c r="F654" s="23"/>
      <c r="G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5.75" customHeight="1">
      <c r="A655" s="23"/>
      <c r="B655" s="23"/>
      <c r="C655" s="23"/>
      <c r="D655" s="23"/>
      <c r="E655" s="23"/>
      <c r="F655" s="23"/>
      <c r="G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5.75" customHeight="1">
      <c r="A656" s="23"/>
      <c r="B656" s="23"/>
      <c r="C656" s="23"/>
      <c r="D656" s="23"/>
      <c r="E656" s="23"/>
      <c r="F656" s="23"/>
      <c r="G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5.75" customHeight="1">
      <c r="A657" s="23"/>
      <c r="B657" s="23"/>
      <c r="C657" s="23"/>
      <c r="D657" s="23"/>
      <c r="E657" s="23"/>
      <c r="F657" s="23"/>
      <c r="G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5.75" customHeight="1">
      <c r="A658" s="23"/>
      <c r="B658" s="23"/>
      <c r="C658" s="23"/>
      <c r="D658" s="23"/>
      <c r="E658" s="23"/>
      <c r="F658" s="23"/>
      <c r="G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5.75" customHeight="1">
      <c r="A659" s="23"/>
      <c r="B659" s="23"/>
      <c r="C659" s="23"/>
      <c r="D659" s="23"/>
      <c r="E659" s="23"/>
      <c r="F659" s="23"/>
      <c r="G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5.75" customHeight="1">
      <c r="A660" s="23"/>
      <c r="B660" s="23"/>
      <c r="C660" s="23"/>
      <c r="D660" s="23"/>
      <c r="E660" s="23"/>
      <c r="F660" s="23"/>
      <c r="G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5.75" customHeight="1">
      <c r="A661" s="23"/>
      <c r="B661" s="23"/>
      <c r="C661" s="23"/>
      <c r="D661" s="23"/>
      <c r="E661" s="23"/>
      <c r="F661" s="23"/>
      <c r="G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5.75" customHeight="1">
      <c r="A662" s="23"/>
      <c r="B662" s="23"/>
      <c r="C662" s="23"/>
      <c r="D662" s="23"/>
      <c r="E662" s="23"/>
      <c r="F662" s="23"/>
      <c r="G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5.75" customHeight="1">
      <c r="A663" s="23"/>
      <c r="B663" s="23"/>
      <c r="C663" s="23"/>
      <c r="D663" s="23"/>
      <c r="E663" s="23"/>
      <c r="F663" s="23"/>
      <c r="G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5.75" customHeight="1">
      <c r="A664" s="23"/>
      <c r="B664" s="23"/>
      <c r="C664" s="23"/>
      <c r="D664" s="23"/>
      <c r="E664" s="23"/>
      <c r="F664" s="23"/>
      <c r="G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5.75" customHeight="1">
      <c r="A665" s="23"/>
      <c r="B665" s="23"/>
      <c r="C665" s="23"/>
      <c r="D665" s="23"/>
      <c r="E665" s="23"/>
      <c r="F665" s="23"/>
      <c r="G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5.75" customHeight="1">
      <c r="A666" s="23"/>
      <c r="B666" s="23"/>
      <c r="C666" s="23"/>
      <c r="D666" s="23"/>
      <c r="E666" s="23"/>
      <c r="F666" s="23"/>
      <c r="G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5.75" customHeight="1">
      <c r="A667" s="23"/>
      <c r="B667" s="23"/>
      <c r="C667" s="23"/>
      <c r="D667" s="23"/>
      <c r="E667" s="23"/>
      <c r="F667" s="23"/>
      <c r="G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5.75" customHeight="1">
      <c r="A668" s="23"/>
      <c r="B668" s="23"/>
      <c r="C668" s="23"/>
      <c r="D668" s="23"/>
      <c r="E668" s="23"/>
      <c r="F668" s="23"/>
      <c r="G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5.75" customHeight="1">
      <c r="A669" s="23"/>
      <c r="B669" s="23"/>
      <c r="C669" s="23"/>
      <c r="D669" s="23"/>
      <c r="E669" s="23"/>
      <c r="F669" s="23"/>
      <c r="G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5.75" customHeight="1">
      <c r="A670" s="23"/>
      <c r="B670" s="23"/>
      <c r="C670" s="23"/>
      <c r="D670" s="23"/>
      <c r="E670" s="23"/>
      <c r="F670" s="23"/>
      <c r="G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5.75" customHeight="1">
      <c r="A671" s="23"/>
      <c r="B671" s="23"/>
      <c r="C671" s="23"/>
      <c r="D671" s="23"/>
      <c r="E671" s="23"/>
      <c r="F671" s="23"/>
      <c r="G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5.75" customHeight="1">
      <c r="A672" s="23"/>
      <c r="B672" s="23"/>
      <c r="C672" s="23"/>
      <c r="D672" s="23"/>
      <c r="E672" s="23"/>
      <c r="F672" s="23"/>
      <c r="G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5.75" customHeight="1">
      <c r="A673" s="23"/>
      <c r="B673" s="23"/>
      <c r="C673" s="23"/>
      <c r="D673" s="23"/>
      <c r="E673" s="23"/>
      <c r="F673" s="23"/>
      <c r="G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5.75" customHeight="1">
      <c r="A674" s="23"/>
      <c r="B674" s="23"/>
      <c r="C674" s="23"/>
      <c r="D674" s="23"/>
      <c r="E674" s="23"/>
      <c r="F674" s="23"/>
      <c r="G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5.75" customHeight="1">
      <c r="A675" s="23"/>
      <c r="B675" s="23"/>
      <c r="C675" s="23"/>
      <c r="D675" s="23"/>
      <c r="E675" s="23"/>
      <c r="F675" s="23"/>
      <c r="G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5.75" customHeight="1">
      <c r="A676" s="23"/>
      <c r="B676" s="23"/>
      <c r="C676" s="23"/>
      <c r="D676" s="23"/>
      <c r="E676" s="23"/>
      <c r="F676" s="23"/>
      <c r="G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5.75" customHeight="1">
      <c r="A677" s="23"/>
      <c r="B677" s="23"/>
      <c r="C677" s="23"/>
      <c r="D677" s="23"/>
      <c r="E677" s="23"/>
      <c r="F677" s="23"/>
      <c r="G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5.75" customHeight="1">
      <c r="A678" s="23"/>
      <c r="B678" s="23"/>
      <c r="C678" s="23"/>
      <c r="D678" s="23"/>
      <c r="E678" s="23"/>
      <c r="F678" s="23"/>
      <c r="G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5.75" customHeight="1">
      <c r="A679" s="23"/>
      <c r="B679" s="23"/>
      <c r="C679" s="23"/>
      <c r="D679" s="23"/>
      <c r="E679" s="23"/>
      <c r="F679" s="23"/>
      <c r="G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5.75" customHeight="1">
      <c r="A680" s="23"/>
      <c r="B680" s="23"/>
      <c r="C680" s="23"/>
      <c r="D680" s="23"/>
      <c r="E680" s="23"/>
      <c r="F680" s="23"/>
      <c r="G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5.75" customHeight="1">
      <c r="A681" s="23"/>
      <c r="B681" s="23"/>
      <c r="C681" s="23"/>
      <c r="D681" s="23"/>
      <c r="E681" s="23"/>
      <c r="F681" s="23"/>
      <c r="G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5.75" customHeight="1">
      <c r="A682" s="23"/>
      <c r="B682" s="23"/>
      <c r="C682" s="23"/>
      <c r="D682" s="23"/>
      <c r="E682" s="23"/>
      <c r="F682" s="23"/>
      <c r="G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5.75" customHeight="1">
      <c r="A683" s="23"/>
      <c r="B683" s="23"/>
      <c r="C683" s="23"/>
      <c r="D683" s="23"/>
      <c r="E683" s="23"/>
      <c r="F683" s="23"/>
      <c r="G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5.75" customHeight="1">
      <c r="A684" s="23"/>
      <c r="B684" s="23"/>
      <c r="C684" s="23"/>
      <c r="D684" s="23"/>
      <c r="E684" s="23"/>
      <c r="F684" s="23"/>
      <c r="G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5.75" customHeight="1">
      <c r="A685" s="23"/>
      <c r="B685" s="23"/>
      <c r="C685" s="23"/>
      <c r="D685" s="23"/>
      <c r="E685" s="23"/>
      <c r="F685" s="23"/>
      <c r="G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5.75" customHeight="1">
      <c r="A686" s="23"/>
      <c r="B686" s="23"/>
      <c r="C686" s="23"/>
      <c r="D686" s="23"/>
      <c r="E686" s="23"/>
      <c r="F686" s="23"/>
      <c r="G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5.75" customHeight="1">
      <c r="A687" s="23"/>
      <c r="B687" s="23"/>
      <c r="C687" s="23"/>
      <c r="D687" s="23"/>
      <c r="E687" s="23"/>
      <c r="F687" s="23"/>
      <c r="G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5.75" customHeight="1">
      <c r="A688" s="23"/>
      <c r="B688" s="23"/>
      <c r="C688" s="23"/>
      <c r="D688" s="23"/>
      <c r="E688" s="23"/>
      <c r="F688" s="23"/>
      <c r="G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5.75" customHeight="1">
      <c r="A689" s="23"/>
      <c r="B689" s="23"/>
      <c r="C689" s="23"/>
      <c r="D689" s="23"/>
      <c r="E689" s="23"/>
      <c r="F689" s="23"/>
      <c r="G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5.75" customHeight="1">
      <c r="A690" s="23"/>
      <c r="B690" s="23"/>
      <c r="C690" s="23"/>
      <c r="D690" s="23"/>
      <c r="E690" s="23"/>
      <c r="F690" s="23"/>
      <c r="G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5.75" customHeight="1">
      <c r="A691" s="23"/>
      <c r="B691" s="23"/>
      <c r="C691" s="23"/>
      <c r="D691" s="23"/>
      <c r="E691" s="23"/>
      <c r="F691" s="23"/>
      <c r="G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5.75" customHeight="1">
      <c r="A692" s="23"/>
      <c r="B692" s="23"/>
      <c r="C692" s="23"/>
      <c r="D692" s="23"/>
      <c r="E692" s="23"/>
      <c r="F692" s="23"/>
      <c r="G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5.75" customHeight="1">
      <c r="A693" s="23"/>
      <c r="B693" s="23"/>
      <c r="C693" s="23"/>
      <c r="D693" s="23"/>
      <c r="E693" s="23"/>
      <c r="F693" s="23"/>
      <c r="G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5.75" customHeight="1">
      <c r="A694" s="23"/>
      <c r="B694" s="23"/>
      <c r="C694" s="23"/>
      <c r="D694" s="23"/>
      <c r="E694" s="23"/>
      <c r="F694" s="23"/>
      <c r="G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5.75" customHeight="1">
      <c r="A695" s="23"/>
      <c r="B695" s="23"/>
      <c r="C695" s="23"/>
      <c r="D695" s="23"/>
      <c r="E695" s="23"/>
      <c r="F695" s="23"/>
      <c r="G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5.75" customHeight="1">
      <c r="A696" s="23"/>
      <c r="B696" s="23"/>
      <c r="C696" s="23"/>
      <c r="D696" s="23"/>
      <c r="E696" s="23"/>
      <c r="F696" s="23"/>
      <c r="G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5.75" customHeight="1">
      <c r="A697" s="23"/>
      <c r="B697" s="23"/>
      <c r="C697" s="23"/>
      <c r="D697" s="23"/>
      <c r="E697" s="23"/>
      <c r="F697" s="23"/>
      <c r="G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5.75" customHeight="1">
      <c r="A698" s="23"/>
      <c r="B698" s="23"/>
      <c r="C698" s="23"/>
      <c r="D698" s="23"/>
      <c r="E698" s="23"/>
      <c r="F698" s="23"/>
      <c r="G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5.75" customHeight="1">
      <c r="A699" s="23"/>
      <c r="B699" s="23"/>
      <c r="C699" s="23"/>
      <c r="D699" s="23"/>
      <c r="E699" s="23"/>
      <c r="F699" s="23"/>
      <c r="G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5.75" customHeight="1">
      <c r="A700" s="23"/>
      <c r="B700" s="23"/>
      <c r="C700" s="23"/>
      <c r="D700" s="23"/>
      <c r="E700" s="23"/>
      <c r="F700" s="23"/>
      <c r="G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5.75" customHeight="1">
      <c r="A701" s="23"/>
      <c r="B701" s="23"/>
      <c r="C701" s="23"/>
      <c r="D701" s="23"/>
      <c r="E701" s="23"/>
      <c r="F701" s="23"/>
      <c r="G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5.75" customHeight="1">
      <c r="A702" s="23"/>
      <c r="B702" s="23"/>
      <c r="C702" s="23"/>
      <c r="D702" s="23"/>
      <c r="E702" s="23"/>
      <c r="F702" s="23"/>
      <c r="G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5.75" customHeight="1">
      <c r="A703" s="23"/>
      <c r="B703" s="23"/>
      <c r="C703" s="23"/>
      <c r="D703" s="23"/>
      <c r="E703" s="23"/>
      <c r="F703" s="23"/>
      <c r="G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5.75" customHeight="1">
      <c r="A704" s="23"/>
      <c r="B704" s="23"/>
      <c r="C704" s="23"/>
      <c r="D704" s="23"/>
      <c r="E704" s="23"/>
      <c r="F704" s="23"/>
      <c r="G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5.75" customHeight="1">
      <c r="A705" s="23"/>
      <c r="B705" s="23"/>
      <c r="C705" s="23"/>
      <c r="D705" s="23"/>
      <c r="E705" s="23"/>
      <c r="F705" s="23"/>
      <c r="G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5.75" customHeight="1">
      <c r="A706" s="23"/>
      <c r="B706" s="23"/>
      <c r="C706" s="23"/>
      <c r="D706" s="23"/>
      <c r="E706" s="23"/>
      <c r="F706" s="23"/>
      <c r="G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5.75" customHeight="1">
      <c r="A707" s="23"/>
      <c r="B707" s="23"/>
      <c r="C707" s="23"/>
      <c r="D707" s="23"/>
      <c r="E707" s="23"/>
      <c r="F707" s="23"/>
      <c r="G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5.75" customHeight="1">
      <c r="A708" s="23"/>
      <c r="B708" s="23"/>
      <c r="C708" s="23"/>
      <c r="D708" s="23"/>
      <c r="E708" s="23"/>
      <c r="F708" s="23"/>
      <c r="G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5.75" customHeight="1">
      <c r="A709" s="23"/>
      <c r="B709" s="23"/>
      <c r="C709" s="23"/>
      <c r="D709" s="23"/>
      <c r="E709" s="23"/>
      <c r="F709" s="23"/>
      <c r="G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5.75" customHeight="1">
      <c r="A710" s="23"/>
      <c r="B710" s="23"/>
      <c r="C710" s="23"/>
      <c r="D710" s="23"/>
      <c r="E710" s="23"/>
      <c r="F710" s="23"/>
      <c r="G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5.75" customHeight="1">
      <c r="A711" s="23"/>
      <c r="B711" s="23"/>
      <c r="C711" s="23"/>
      <c r="D711" s="23"/>
      <c r="E711" s="23"/>
      <c r="F711" s="23"/>
      <c r="G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5.75" customHeight="1">
      <c r="A712" s="23"/>
      <c r="B712" s="23"/>
      <c r="C712" s="23"/>
      <c r="D712" s="23"/>
      <c r="E712" s="23"/>
      <c r="F712" s="23"/>
      <c r="G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5.75" customHeight="1">
      <c r="A713" s="23"/>
      <c r="B713" s="23"/>
      <c r="C713" s="23"/>
      <c r="D713" s="23"/>
      <c r="E713" s="23"/>
      <c r="F713" s="23"/>
      <c r="G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5.75" customHeight="1">
      <c r="A714" s="23"/>
      <c r="B714" s="23"/>
      <c r="C714" s="23"/>
      <c r="D714" s="23"/>
      <c r="E714" s="23"/>
      <c r="F714" s="23"/>
      <c r="G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5.75" customHeight="1">
      <c r="A715" s="23"/>
      <c r="B715" s="23"/>
      <c r="C715" s="23"/>
      <c r="D715" s="23"/>
      <c r="E715" s="23"/>
      <c r="F715" s="23"/>
      <c r="G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5.75" customHeight="1">
      <c r="A716" s="23"/>
      <c r="B716" s="23"/>
      <c r="C716" s="23"/>
      <c r="D716" s="23"/>
      <c r="E716" s="23"/>
      <c r="F716" s="23"/>
      <c r="G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5.75" customHeight="1">
      <c r="A717" s="23"/>
      <c r="B717" s="23"/>
      <c r="C717" s="23"/>
      <c r="D717" s="23"/>
      <c r="E717" s="23"/>
      <c r="F717" s="23"/>
      <c r="G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5.75" customHeight="1">
      <c r="A718" s="23"/>
      <c r="B718" s="23"/>
      <c r="C718" s="23"/>
      <c r="D718" s="23"/>
      <c r="E718" s="23"/>
      <c r="F718" s="23"/>
      <c r="G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5.75" customHeight="1">
      <c r="A719" s="23"/>
      <c r="B719" s="23"/>
      <c r="C719" s="23"/>
      <c r="D719" s="23"/>
      <c r="E719" s="23"/>
      <c r="F719" s="23"/>
      <c r="G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5.75" customHeight="1">
      <c r="A720" s="23"/>
      <c r="B720" s="23"/>
      <c r="C720" s="23"/>
      <c r="D720" s="23"/>
      <c r="E720" s="23"/>
      <c r="F720" s="23"/>
      <c r="G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5.75" customHeight="1">
      <c r="A721" s="23"/>
      <c r="B721" s="23"/>
      <c r="C721" s="23"/>
      <c r="D721" s="23"/>
      <c r="E721" s="23"/>
      <c r="F721" s="23"/>
      <c r="G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5.75" customHeight="1">
      <c r="A722" s="23"/>
      <c r="B722" s="23"/>
      <c r="C722" s="23"/>
      <c r="D722" s="23"/>
      <c r="E722" s="23"/>
      <c r="F722" s="23"/>
      <c r="G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5.75" customHeight="1">
      <c r="A723" s="23"/>
      <c r="B723" s="23"/>
      <c r="C723" s="23"/>
      <c r="D723" s="23"/>
      <c r="E723" s="23"/>
      <c r="F723" s="23"/>
      <c r="G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5.75" customHeight="1">
      <c r="A724" s="23"/>
      <c r="B724" s="23"/>
      <c r="C724" s="23"/>
      <c r="D724" s="23"/>
      <c r="E724" s="23"/>
      <c r="F724" s="23"/>
      <c r="G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5.75" customHeight="1">
      <c r="A725" s="23"/>
      <c r="B725" s="23"/>
      <c r="C725" s="23"/>
      <c r="D725" s="23"/>
      <c r="E725" s="23"/>
      <c r="F725" s="23"/>
      <c r="G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5.75" customHeight="1">
      <c r="A726" s="23"/>
      <c r="B726" s="23"/>
      <c r="C726" s="23"/>
      <c r="D726" s="23"/>
      <c r="E726" s="23"/>
      <c r="F726" s="23"/>
      <c r="G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5.75" customHeight="1">
      <c r="A727" s="23"/>
      <c r="B727" s="23"/>
      <c r="C727" s="23"/>
      <c r="D727" s="23"/>
      <c r="E727" s="23"/>
      <c r="F727" s="23"/>
      <c r="G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5.75" customHeight="1">
      <c r="A728" s="23"/>
      <c r="B728" s="23"/>
      <c r="C728" s="23"/>
      <c r="D728" s="23"/>
      <c r="E728" s="23"/>
      <c r="F728" s="23"/>
      <c r="G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5.75" customHeight="1">
      <c r="A729" s="23"/>
      <c r="B729" s="23"/>
      <c r="C729" s="23"/>
      <c r="D729" s="23"/>
      <c r="E729" s="23"/>
      <c r="F729" s="23"/>
      <c r="G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5.75" customHeight="1">
      <c r="A730" s="23"/>
      <c r="B730" s="23"/>
      <c r="C730" s="23"/>
      <c r="D730" s="23"/>
      <c r="E730" s="23"/>
      <c r="F730" s="23"/>
      <c r="G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5.75" customHeight="1">
      <c r="A731" s="23"/>
      <c r="B731" s="23"/>
      <c r="C731" s="23"/>
      <c r="D731" s="23"/>
      <c r="E731" s="23"/>
      <c r="F731" s="23"/>
      <c r="G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5.75" customHeight="1">
      <c r="A732" s="23"/>
      <c r="B732" s="23"/>
      <c r="C732" s="23"/>
      <c r="D732" s="23"/>
      <c r="E732" s="23"/>
      <c r="F732" s="23"/>
      <c r="G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5.75" customHeight="1">
      <c r="A733" s="23"/>
      <c r="B733" s="23"/>
      <c r="C733" s="23"/>
      <c r="D733" s="23"/>
      <c r="E733" s="23"/>
      <c r="F733" s="23"/>
      <c r="G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5.75" customHeight="1">
      <c r="A734" s="23"/>
      <c r="B734" s="23"/>
      <c r="C734" s="23"/>
      <c r="D734" s="23"/>
      <c r="E734" s="23"/>
      <c r="F734" s="23"/>
      <c r="G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5.75" customHeight="1">
      <c r="A735" s="23"/>
      <c r="B735" s="23"/>
      <c r="C735" s="23"/>
      <c r="D735" s="23"/>
      <c r="E735" s="23"/>
      <c r="F735" s="23"/>
      <c r="G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5.75" customHeight="1">
      <c r="A736" s="23"/>
      <c r="B736" s="23"/>
      <c r="C736" s="23"/>
      <c r="D736" s="23"/>
      <c r="E736" s="23"/>
      <c r="F736" s="23"/>
      <c r="G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5.75" customHeight="1">
      <c r="A737" s="23"/>
      <c r="B737" s="23"/>
      <c r="C737" s="23"/>
      <c r="D737" s="23"/>
      <c r="E737" s="23"/>
      <c r="F737" s="23"/>
      <c r="G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5.75" customHeight="1">
      <c r="A738" s="23"/>
      <c r="B738" s="23"/>
      <c r="C738" s="23"/>
      <c r="D738" s="23"/>
      <c r="E738" s="23"/>
      <c r="F738" s="23"/>
      <c r="G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5.75" customHeight="1">
      <c r="A739" s="23"/>
      <c r="B739" s="23"/>
      <c r="C739" s="23"/>
      <c r="D739" s="23"/>
      <c r="E739" s="23"/>
      <c r="F739" s="23"/>
      <c r="G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5.75" customHeight="1">
      <c r="A740" s="23"/>
      <c r="B740" s="23"/>
      <c r="C740" s="23"/>
      <c r="D740" s="23"/>
      <c r="E740" s="23"/>
      <c r="F740" s="23"/>
      <c r="G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5.75" customHeight="1">
      <c r="A741" s="23"/>
      <c r="B741" s="23"/>
      <c r="C741" s="23"/>
      <c r="D741" s="23"/>
      <c r="E741" s="23"/>
      <c r="F741" s="23"/>
      <c r="G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5.75" customHeight="1">
      <c r="A742" s="23"/>
      <c r="B742" s="23"/>
      <c r="C742" s="23"/>
      <c r="D742" s="23"/>
      <c r="E742" s="23"/>
      <c r="F742" s="23"/>
      <c r="G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5.75" customHeight="1">
      <c r="A743" s="23"/>
      <c r="B743" s="23"/>
      <c r="C743" s="23"/>
      <c r="D743" s="23"/>
      <c r="E743" s="23"/>
      <c r="F743" s="23"/>
      <c r="G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5.75" customHeight="1">
      <c r="A744" s="23"/>
      <c r="B744" s="23"/>
      <c r="C744" s="23"/>
      <c r="D744" s="23"/>
      <c r="E744" s="23"/>
      <c r="F744" s="23"/>
      <c r="G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5.75" customHeight="1">
      <c r="A745" s="23"/>
      <c r="B745" s="23"/>
      <c r="C745" s="23"/>
      <c r="D745" s="23"/>
      <c r="E745" s="23"/>
      <c r="F745" s="23"/>
      <c r="G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5.75" customHeight="1">
      <c r="A746" s="23"/>
      <c r="B746" s="23"/>
      <c r="C746" s="23"/>
      <c r="D746" s="23"/>
      <c r="E746" s="23"/>
      <c r="F746" s="23"/>
      <c r="G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5.75" customHeight="1">
      <c r="A747" s="23"/>
      <c r="B747" s="23"/>
      <c r="C747" s="23"/>
      <c r="D747" s="23"/>
      <c r="E747" s="23"/>
      <c r="F747" s="23"/>
      <c r="G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5.75" customHeight="1">
      <c r="A748" s="23"/>
      <c r="B748" s="23"/>
      <c r="C748" s="23"/>
      <c r="D748" s="23"/>
      <c r="E748" s="23"/>
      <c r="F748" s="23"/>
      <c r="G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5.75" customHeight="1">
      <c r="A749" s="23"/>
      <c r="B749" s="23"/>
      <c r="C749" s="23"/>
      <c r="D749" s="23"/>
      <c r="E749" s="23"/>
      <c r="F749" s="23"/>
      <c r="G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5.75" customHeight="1">
      <c r="A750" s="23"/>
      <c r="B750" s="23"/>
      <c r="C750" s="23"/>
      <c r="D750" s="23"/>
      <c r="E750" s="23"/>
      <c r="F750" s="23"/>
      <c r="G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5.75" customHeight="1">
      <c r="A751" s="23"/>
      <c r="B751" s="23"/>
      <c r="C751" s="23"/>
      <c r="D751" s="23"/>
      <c r="E751" s="23"/>
      <c r="F751" s="23"/>
      <c r="G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5.75" customHeight="1">
      <c r="A752" s="23"/>
      <c r="B752" s="23"/>
      <c r="C752" s="23"/>
      <c r="D752" s="23"/>
      <c r="E752" s="23"/>
      <c r="F752" s="23"/>
      <c r="G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5.75" customHeight="1">
      <c r="A753" s="23"/>
      <c r="B753" s="23"/>
      <c r="C753" s="23"/>
      <c r="D753" s="23"/>
      <c r="E753" s="23"/>
      <c r="F753" s="23"/>
      <c r="G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5.75" customHeight="1">
      <c r="A754" s="23"/>
      <c r="B754" s="23"/>
      <c r="C754" s="23"/>
      <c r="D754" s="23"/>
      <c r="E754" s="23"/>
      <c r="F754" s="23"/>
      <c r="G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5.75" customHeight="1">
      <c r="A755" s="23"/>
      <c r="B755" s="23"/>
      <c r="C755" s="23"/>
      <c r="D755" s="23"/>
      <c r="E755" s="23"/>
      <c r="F755" s="23"/>
      <c r="G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5.75" customHeight="1">
      <c r="A756" s="23"/>
      <c r="B756" s="23"/>
      <c r="C756" s="23"/>
      <c r="D756" s="23"/>
      <c r="E756" s="23"/>
      <c r="F756" s="23"/>
      <c r="G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5.75" customHeight="1">
      <c r="A757" s="23"/>
      <c r="B757" s="23"/>
      <c r="C757" s="23"/>
      <c r="D757" s="23"/>
      <c r="E757" s="23"/>
      <c r="F757" s="23"/>
      <c r="G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5.75" customHeight="1">
      <c r="A758" s="23"/>
      <c r="B758" s="23"/>
      <c r="C758" s="23"/>
      <c r="D758" s="23"/>
      <c r="E758" s="23"/>
      <c r="F758" s="23"/>
      <c r="G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5.75" customHeight="1">
      <c r="A759" s="23"/>
      <c r="B759" s="23"/>
      <c r="C759" s="23"/>
      <c r="D759" s="23"/>
      <c r="E759" s="23"/>
      <c r="F759" s="23"/>
      <c r="G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5.75" customHeight="1">
      <c r="A760" s="23"/>
      <c r="B760" s="23"/>
      <c r="C760" s="23"/>
      <c r="D760" s="23"/>
      <c r="E760" s="23"/>
      <c r="F760" s="23"/>
      <c r="G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5.75" customHeight="1">
      <c r="A761" s="23"/>
      <c r="B761" s="23"/>
      <c r="C761" s="23"/>
      <c r="D761" s="23"/>
      <c r="E761" s="23"/>
      <c r="F761" s="23"/>
      <c r="G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5.75" customHeight="1">
      <c r="A762" s="23"/>
      <c r="B762" s="23"/>
      <c r="C762" s="23"/>
      <c r="D762" s="23"/>
      <c r="E762" s="23"/>
      <c r="F762" s="23"/>
      <c r="G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5.75" customHeight="1">
      <c r="A763" s="23"/>
      <c r="B763" s="23"/>
      <c r="C763" s="23"/>
      <c r="D763" s="23"/>
      <c r="E763" s="23"/>
      <c r="F763" s="23"/>
      <c r="G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5.75" customHeight="1">
      <c r="A764" s="23"/>
      <c r="B764" s="23"/>
      <c r="C764" s="23"/>
      <c r="D764" s="23"/>
      <c r="E764" s="23"/>
      <c r="F764" s="23"/>
      <c r="G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5.75" customHeight="1">
      <c r="A765" s="23"/>
      <c r="B765" s="23"/>
      <c r="C765" s="23"/>
      <c r="D765" s="23"/>
      <c r="E765" s="23"/>
      <c r="F765" s="23"/>
      <c r="G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5.75" customHeight="1">
      <c r="A766" s="23"/>
      <c r="B766" s="23"/>
      <c r="C766" s="23"/>
      <c r="D766" s="23"/>
      <c r="E766" s="23"/>
      <c r="F766" s="23"/>
      <c r="G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5.75" customHeight="1">
      <c r="A767" s="23"/>
      <c r="B767" s="23"/>
      <c r="C767" s="23"/>
      <c r="D767" s="23"/>
      <c r="E767" s="23"/>
      <c r="F767" s="23"/>
      <c r="G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5.75" customHeight="1">
      <c r="A768" s="23"/>
      <c r="B768" s="23"/>
      <c r="C768" s="23"/>
      <c r="D768" s="23"/>
      <c r="E768" s="23"/>
      <c r="F768" s="23"/>
      <c r="G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5.75" customHeight="1">
      <c r="A769" s="23"/>
      <c r="B769" s="23"/>
      <c r="C769" s="23"/>
      <c r="D769" s="23"/>
      <c r="E769" s="23"/>
      <c r="F769" s="23"/>
      <c r="G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5.75" customHeight="1">
      <c r="A770" s="23"/>
      <c r="B770" s="23"/>
      <c r="C770" s="23"/>
      <c r="D770" s="23"/>
      <c r="E770" s="23"/>
      <c r="F770" s="23"/>
      <c r="G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5.75" customHeight="1">
      <c r="A771" s="23"/>
      <c r="B771" s="23"/>
      <c r="C771" s="23"/>
      <c r="D771" s="23"/>
      <c r="E771" s="23"/>
      <c r="F771" s="23"/>
      <c r="G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5.75" customHeight="1">
      <c r="A772" s="23"/>
      <c r="B772" s="23"/>
      <c r="C772" s="23"/>
      <c r="D772" s="23"/>
      <c r="E772" s="23"/>
      <c r="F772" s="23"/>
      <c r="G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5.75" customHeight="1">
      <c r="A773" s="23"/>
      <c r="B773" s="23"/>
      <c r="C773" s="23"/>
      <c r="D773" s="23"/>
      <c r="E773" s="23"/>
      <c r="F773" s="23"/>
      <c r="G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5.75" customHeight="1">
      <c r="A774" s="23"/>
      <c r="B774" s="23"/>
      <c r="C774" s="23"/>
      <c r="D774" s="23"/>
      <c r="E774" s="23"/>
      <c r="F774" s="23"/>
      <c r="G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5.75" customHeight="1">
      <c r="A775" s="23"/>
      <c r="B775" s="23"/>
      <c r="C775" s="23"/>
      <c r="D775" s="23"/>
      <c r="E775" s="23"/>
      <c r="F775" s="23"/>
      <c r="G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5.75" customHeight="1">
      <c r="A776" s="23"/>
      <c r="B776" s="23"/>
      <c r="C776" s="23"/>
      <c r="D776" s="23"/>
      <c r="E776" s="23"/>
      <c r="F776" s="23"/>
      <c r="G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5.75" customHeight="1">
      <c r="A777" s="23"/>
      <c r="B777" s="23"/>
      <c r="C777" s="23"/>
      <c r="D777" s="23"/>
      <c r="E777" s="23"/>
      <c r="F777" s="23"/>
      <c r="G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5.75" customHeight="1">
      <c r="A778" s="23"/>
      <c r="B778" s="23"/>
      <c r="C778" s="23"/>
      <c r="D778" s="23"/>
      <c r="E778" s="23"/>
      <c r="F778" s="23"/>
      <c r="G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5.75" customHeight="1">
      <c r="A779" s="23"/>
      <c r="B779" s="23"/>
      <c r="C779" s="23"/>
      <c r="D779" s="23"/>
      <c r="E779" s="23"/>
      <c r="F779" s="23"/>
      <c r="G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5.75" customHeight="1">
      <c r="A780" s="23"/>
      <c r="B780" s="23"/>
      <c r="C780" s="23"/>
      <c r="D780" s="23"/>
      <c r="E780" s="23"/>
      <c r="F780" s="23"/>
      <c r="G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5.75" customHeight="1">
      <c r="A781" s="23"/>
      <c r="B781" s="23"/>
      <c r="C781" s="23"/>
      <c r="D781" s="23"/>
      <c r="E781" s="23"/>
      <c r="F781" s="23"/>
      <c r="G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5.75" customHeight="1">
      <c r="A782" s="23"/>
      <c r="B782" s="23"/>
      <c r="C782" s="23"/>
      <c r="D782" s="23"/>
      <c r="E782" s="23"/>
      <c r="F782" s="23"/>
      <c r="G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5.75" customHeight="1">
      <c r="A783" s="23"/>
      <c r="B783" s="23"/>
      <c r="C783" s="23"/>
      <c r="D783" s="23"/>
      <c r="E783" s="23"/>
      <c r="F783" s="23"/>
      <c r="G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5.75" customHeight="1">
      <c r="A784" s="23"/>
      <c r="B784" s="23"/>
      <c r="C784" s="23"/>
      <c r="D784" s="23"/>
      <c r="E784" s="23"/>
      <c r="F784" s="23"/>
      <c r="G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5.75" customHeight="1">
      <c r="A785" s="23"/>
      <c r="B785" s="23"/>
      <c r="C785" s="23"/>
      <c r="D785" s="23"/>
      <c r="E785" s="23"/>
      <c r="F785" s="23"/>
      <c r="G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5.75" customHeight="1">
      <c r="A786" s="23"/>
      <c r="B786" s="23"/>
      <c r="C786" s="23"/>
      <c r="D786" s="23"/>
      <c r="E786" s="23"/>
      <c r="F786" s="23"/>
      <c r="G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5.75" customHeight="1">
      <c r="A787" s="23"/>
      <c r="B787" s="23"/>
      <c r="C787" s="23"/>
      <c r="D787" s="23"/>
      <c r="E787" s="23"/>
      <c r="F787" s="23"/>
      <c r="G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5.75" customHeight="1">
      <c r="A788" s="23"/>
      <c r="B788" s="23"/>
      <c r="C788" s="23"/>
      <c r="D788" s="23"/>
      <c r="E788" s="23"/>
      <c r="F788" s="23"/>
      <c r="G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5.75" customHeight="1">
      <c r="A789" s="23"/>
      <c r="B789" s="23"/>
      <c r="C789" s="23"/>
      <c r="D789" s="23"/>
      <c r="E789" s="23"/>
      <c r="F789" s="23"/>
      <c r="G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5.75" customHeight="1">
      <c r="A790" s="23"/>
      <c r="B790" s="23"/>
      <c r="C790" s="23"/>
      <c r="D790" s="23"/>
      <c r="E790" s="23"/>
      <c r="F790" s="23"/>
      <c r="G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5.75" customHeight="1">
      <c r="A791" s="23"/>
      <c r="B791" s="23"/>
      <c r="C791" s="23"/>
      <c r="D791" s="23"/>
      <c r="E791" s="23"/>
      <c r="F791" s="23"/>
      <c r="G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5.75" customHeight="1">
      <c r="A792" s="23"/>
      <c r="B792" s="23"/>
      <c r="C792" s="23"/>
      <c r="D792" s="23"/>
      <c r="E792" s="23"/>
      <c r="F792" s="23"/>
      <c r="G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5.75" customHeight="1">
      <c r="A793" s="23"/>
      <c r="B793" s="23"/>
      <c r="C793" s="23"/>
      <c r="D793" s="23"/>
      <c r="E793" s="23"/>
      <c r="F793" s="23"/>
      <c r="G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5.75" customHeight="1">
      <c r="A794" s="23"/>
      <c r="B794" s="23"/>
      <c r="C794" s="23"/>
      <c r="D794" s="23"/>
      <c r="E794" s="23"/>
      <c r="F794" s="23"/>
      <c r="G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5.75" customHeight="1">
      <c r="A795" s="23"/>
      <c r="B795" s="23"/>
      <c r="C795" s="23"/>
      <c r="D795" s="23"/>
      <c r="E795" s="23"/>
      <c r="F795" s="23"/>
      <c r="G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5.75" customHeight="1">
      <c r="A796" s="23"/>
      <c r="B796" s="23"/>
      <c r="C796" s="23"/>
      <c r="D796" s="23"/>
      <c r="E796" s="23"/>
      <c r="F796" s="23"/>
      <c r="G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5.75" customHeight="1">
      <c r="A797" s="23"/>
      <c r="B797" s="23"/>
      <c r="C797" s="23"/>
      <c r="D797" s="23"/>
      <c r="E797" s="23"/>
      <c r="F797" s="23"/>
      <c r="G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5.75" customHeight="1">
      <c r="A798" s="23"/>
      <c r="B798" s="23"/>
      <c r="C798" s="23"/>
      <c r="D798" s="23"/>
      <c r="E798" s="23"/>
      <c r="F798" s="23"/>
      <c r="G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5.75" customHeight="1">
      <c r="A799" s="23"/>
      <c r="B799" s="23"/>
      <c r="C799" s="23"/>
      <c r="D799" s="23"/>
      <c r="E799" s="23"/>
      <c r="F799" s="23"/>
      <c r="G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5.75" customHeight="1">
      <c r="A800" s="23"/>
      <c r="B800" s="23"/>
      <c r="C800" s="23"/>
      <c r="D800" s="23"/>
      <c r="E800" s="23"/>
      <c r="F800" s="23"/>
      <c r="G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5.75" customHeight="1">
      <c r="A801" s="23"/>
      <c r="B801" s="23"/>
      <c r="C801" s="23"/>
      <c r="D801" s="23"/>
      <c r="E801" s="23"/>
      <c r="F801" s="23"/>
      <c r="G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5.75" customHeight="1">
      <c r="A802" s="23"/>
      <c r="B802" s="23"/>
      <c r="C802" s="23"/>
      <c r="D802" s="23"/>
      <c r="E802" s="23"/>
      <c r="F802" s="23"/>
      <c r="G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5.75" customHeight="1">
      <c r="A803" s="23"/>
      <c r="B803" s="23"/>
      <c r="C803" s="23"/>
      <c r="D803" s="23"/>
      <c r="E803" s="23"/>
      <c r="F803" s="23"/>
      <c r="G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5.75" customHeight="1">
      <c r="A804" s="23"/>
      <c r="B804" s="23"/>
      <c r="C804" s="23"/>
      <c r="D804" s="23"/>
      <c r="E804" s="23"/>
      <c r="F804" s="23"/>
      <c r="G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5.75" customHeight="1">
      <c r="A805" s="23"/>
      <c r="B805" s="23"/>
      <c r="C805" s="23"/>
      <c r="D805" s="23"/>
      <c r="E805" s="23"/>
      <c r="F805" s="23"/>
      <c r="G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5.75" customHeight="1">
      <c r="A806" s="23"/>
      <c r="B806" s="23"/>
      <c r="C806" s="23"/>
      <c r="D806" s="23"/>
      <c r="E806" s="23"/>
      <c r="F806" s="23"/>
      <c r="G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5.75" customHeight="1">
      <c r="A807" s="23"/>
      <c r="B807" s="23"/>
      <c r="C807" s="23"/>
      <c r="D807" s="23"/>
      <c r="E807" s="23"/>
      <c r="F807" s="23"/>
      <c r="G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5.75" customHeight="1">
      <c r="A808" s="23"/>
      <c r="B808" s="23"/>
      <c r="C808" s="23"/>
      <c r="D808" s="23"/>
      <c r="E808" s="23"/>
      <c r="F808" s="23"/>
      <c r="G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5.75" customHeight="1">
      <c r="A809" s="23"/>
      <c r="B809" s="23"/>
      <c r="C809" s="23"/>
      <c r="D809" s="23"/>
      <c r="E809" s="23"/>
      <c r="F809" s="23"/>
      <c r="G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5.75" customHeight="1">
      <c r="A810" s="23"/>
      <c r="B810" s="23"/>
      <c r="C810" s="23"/>
      <c r="D810" s="23"/>
      <c r="E810" s="23"/>
      <c r="F810" s="23"/>
      <c r="G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5.75" customHeight="1">
      <c r="A811" s="23"/>
      <c r="B811" s="23"/>
      <c r="C811" s="23"/>
      <c r="D811" s="23"/>
      <c r="E811" s="23"/>
      <c r="F811" s="23"/>
      <c r="G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5.75" customHeight="1">
      <c r="A812" s="23"/>
      <c r="B812" s="23"/>
      <c r="C812" s="23"/>
      <c r="D812" s="23"/>
      <c r="E812" s="23"/>
      <c r="F812" s="23"/>
      <c r="G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5.75" customHeight="1">
      <c r="A813" s="23"/>
      <c r="B813" s="23"/>
      <c r="C813" s="23"/>
      <c r="D813" s="23"/>
      <c r="E813" s="23"/>
      <c r="F813" s="23"/>
      <c r="G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5.75" customHeight="1">
      <c r="A814" s="23"/>
      <c r="B814" s="23"/>
      <c r="C814" s="23"/>
      <c r="D814" s="23"/>
      <c r="E814" s="23"/>
      <c r="F814" s="23"/>
      <c r="G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5.75" customHeight="1">
      <c r="A815" s="23"/>
      <c r="B815" s="23"/>
      <c r="C815" s="23"/>
      <c r="D815" s="23"/>
      <c r="E815" s="23"/>
      <c r="F815" s="23"/>
      <c r="G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5.75" customHeight="1">
      <c r="A816" s="23"/>
      <c r="B816" s="23"/>
      <c r="C816" s="23"/>
      <c r="D816" s="23"/>
      <c r="E816" s="23"/>
      <c r="F816" s="23"/>
      <c r="G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5.75" customHeight="1">
      <c r="A817" s="23"/>
      <c r="B817" s="23"/>
      <c r="C817" s="23"/>
      <c r="D817" s="23"/>
      <c r="E817" s="23"/>
      <c r="F817" s="23"/>
      <c r="G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5.75" customHeight="1">
      <c r="A818" s="23"/>
      <c r="B818" s="23"/>
      <c r="C818" s="23"/>
      <c r="D818" s="23"/>
      <c r="E818" s="23"/>
      <c r="F818" s="23"/>
      <c r="G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5.75" customHeight="1">
      <c r="A819" s="23"/>
      <c r="B819" s="23"/>
      <c r="C819" s="23"/>
      <c r="D819" s="23"/>
      <c r="E819" s="23"/>
      <c r="F819" s="23"/>
      <c r="G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5.75" customHeight="1">
      <c r="A820" s="23"/>
      <c r="B820" s="23"/>
      <c r="C820" s="23"/>
      <c r="D820" s="23"/>
      <c r="E820" s="23"/>
      <c r="F820" s="23"/>
      <c r="G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5.75" customHeight="1">
      <c r="A821" s="23"/>
      <c r="B821" s="23"/>
      <c r="C821" s="23"/>
      <c r="D821" s="23"/>
      <c r="E821" s="23"/>
      <c r="F821" s="23"/>
      <c r="G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5.75" customHeight="1">
      <c r="A822" s="23"/>
      <c r="B822" s="23"/>
      <c r="C822" s="23"/>
      <c r="D822" s="23"/>
      <c r="E822" s="23"/>
      <c r="F822" s="23"/>
      <c r="G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5.75" customHeight="1">
      <c r="A823" s="23"/>
      <c r="B823" s="23"/>
      <c r="C823" s="23"/>
      <c r="D823" s="23"/>
      <c r="E823" s="23"/>
      <c r="F823" s="23"/>
      <c r="G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5.75" customHeight="1">
      <c r="A824" s="23"/>
      <c r="B824" s="23"/>
      <c r="C824" s="23"/>
      <c r="D824" s="23"/>
      <c r="E824" s="23"/>
      <c r="F824" s="23"/>
      <c r="G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5.75" customHeight="1">
      <c r="A825" s="23"/>
      <c r="B825" s="23"/>
      <c r="C825" s="23"/>
      <c r="D825" s="23"/>
      <c r="E825" s="23"/>
      <c r="F825" s="23"/>
      <c r="G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5.75" customHeight="1">
      <c r="A826" s="23"/>
      <c r="B826" s="23"/>
      <c r="C826" s="23"/>
      <c r="D826" s="23"/>
      <c r="E826" s="23"/>
      <c r="F826" s="23"/>
      <c r="G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5.75" customHeight="1">
      <c r="A827" s="23"/>
      <c r="B827" s="23"/>
      <c r="C827" s="23"/>
      <c r="D827" s="23"/>
      <c r="E827" s="23"/>
      <c r="F827" s="23"/>
      <c r="G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5.75" customHeight="1">
      <c r="A828" s="23"/>
      <c r="B828" s="23"/>
      <c r="C828" s="23"/>
      <c r="D828" s="23"/>
      <c r="E828" s="23"/>
      <c r="F828" s="23"/>
      <c r="G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5.75" customHeight="1">
      <c r="A829" s="23"/>
      <c r="B829" s="23"/>
      <c r="C829" s="23"/>
      <c r="D829" s="23"/>
      <c r="E829" s="23"/>
      <c r="F829" s="23"/>
      <c r="G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5.75" customHeight="1">
      <c r="A830" s="23"/>
      <c r="B830" s="23"/>
      <c r="C830" s="23"/>
      <c r="D830" s="23"/>
      <c r="E830" s="23"/>
      <c r="F830" s="23"/>
      <c r="G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5.75" customHeight="1">
      <c r="A831" s="23"/>
      <c r="B831" s="23"/>
      <c r="C831" s="23"/>
      <c r="D831" s="23"/>
      <c r="E831" s="23"/>
      <c r="F831" s="23"/>
      <c r="G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5.75" customHeight="1">
      <c r="A832" s="23"/>
      <c r="B832" s="23"/>
      <c r="C832" s="23"/>
      <c r="D832" s="23"/>
      <c r="E832" s="23"/>
      <c r="F832" s="23"/>
      <c r="G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5.75" customHeight="1">
      <c r="A833" s="23"/>
      <c r="B833" s="23"/>
      <c r="C833" s="23"/>
      <c r="D833" s="23"/>
      <c r="E833" s="23"/>
      <c r="F833" s="23"/>
      <c r="G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5.75" customHeight="1">
      <c r="A834" s="23"/>
      <c r="B834" s="23"/>
      <c r="C834" s="23"/>
      <c r="D834" s="23"/>
      <c r="E834" s="23"/>
      <c r="F834" s="23"/>
      <c r="G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5.75" customHeight="1">
      <c r="A835" s="23"/>
      <c r="B835" s="23"/>
      <c r="C835" s="23"/>
      <c r="D835" s="23"/>
      <c r="E835" s="23"/>
      <c r="F835" s="23"/>
      <c r="G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5.75" customHeight="1">
      <c r="A836" s="23"/>
      <c r="B836" s="23"/>
      <c r="C836" s="23"/>
      <c r="D836" s="23"/>
      <c r="E836" s="23"/>
      <c r="F836" s="23"/>
      <c r="G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5.75" customHeight="1">
      <c r="A837" s="23"/>
      <c r="B837" s="23"/>
      <c r="C837" s="23"/>
      <c r="D837" s="23"/>
      <c r="E837" s="23"/>
      <c r="F837" s="23"/>
      <c r="G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5.75" customHeight="1">
      <c r="A838" s="23"/>
      <c r="B838" s="23"/>
      <c r="C838" s="23"/>
      <c r="D838" s="23"/>
      <c r="E838" s="23"/>
      <c r="F838" s="23"/>
      <c r="G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5.75" customHeight="1">
      <c r="A839" s="23"/>
      <c r="B839" s="23"/>
      <c r="C839" s="23"/>
      <c r="D839" s="23"/>
      <c r="E839" s="23"/>
      <c r="F839" s="23"/>
      <c r="G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5.75" customHeight="1">
      <c r="A840" s="23"/>
      <c r="B840" s="23"/>
      <c r="C840" s="23"/>
      <c r="D840" s="23"/>
      <c r="E840" s="23"/>
      <c r="F840" s="23"/>
      <c r="G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5.75" customHeight="1">
      <c r="A841" s="23"/>
      <c r="B841" s="23"/>
      <c r="C841" s="23"/>
      <c r="D841" s="23"/>
      <c r="E841" s="23"/>
      <c r="F841" s="23"/>
      <c r="G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5.75" customHeight="1">
      <c r="A842" s="23"/>
      <c r="B842" s="23"/>
      <c r="C842" s="23"/>
      <c r="D842" s="23"/>
      <c r="E842" s="23"/>
      <c r="F842" s="23"/>
      <c r="G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5.75" customHeight="1">
      <c r="A843" s="23"/>
      <c r="B843" s="23"/>
      <c r="C843" s="23"/>
      <c r="D843" s="23"/>
      <c r="E843" s="23"/>
      <c r="F843" s="23"/>
      <c r="G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5.75" customHeight="1">
      <c r="A844" s="23"/>
      <c r="B844" s="23"/>
      <c r="C844" s="23"/>
      <c r="D844" s="23"/>
      <c r="E844" s="23"/>
      <c r="F844" s="23"/>
      <c r="G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5.75" customHeight="1">
      <c r="A845" s="23"/>
      <c r="B845" s="23"/>
      <c r="C845" s="23"/>
      <c r="D845" s="23"/>
      <c r="E845" s="23"/>
      <c r="F845" s="23"/>
      <c r="G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5.75" customHeight="1">
      <c r="A846" s="23"/>
      <c r="B846" s="23"/>
      <c r="C846" s="23"/>
      <c r="D846" s="23"/>
      <c r="E846" s="23"/>
      <c r="F846" s="23"/>
      <c r="G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5.75" customHeight="1">
      <c r="A847" s="23"/>
      <c r="B847" s="23"/>
      <c r="C847" s="23"/>
      <c r="D847" s="23"/>
      <c r="E847" s="23"/>
      <c r="F847" s="23"/>
      <c r="G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5.75" customHeight="1">
      <c r="A848" s="23"/>
      <c r="B848" s="23"/>
      <c r="C848" s="23"/>
      <c r="D848" s="23"/>
      <c r="E848" s="23"/>
      <c r="F848" s="23"/>
      <c r="G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5.75" customHeight="1">
      <c r="A849" s="23"/>
      <c r="B849" s="23"/>
      <c r="C849" s="23"/>
      <c r="D849" s="23"/>
      <c r="E849" s="23"/>
      <c r="F849" s="23"/>
      <c r="G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5.75" customHeight="1">
      <c r="A850" s="23"/>
      <c r="B850" s="23"/>
      <c r="C850" s="23"/>
      <c r="D850" s="23"/>
      <c r="E850" s="23"/>
      <c r="F850" s="23"/>
      <c r="G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5.75" customHeight="1">
      <c r="A851" s="23"/>
      <c r="B851" s="23"/>
      <c r="C851" s="23"/>
      <c r="D851" s="23"/>
      <c r="E851" s="23"/>
      <c r="F851" s="23"/>
      <c r="G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5.75" customHeight="1">
      <c r="A852" s="23"/>
      <c r="B852" s="23"/>
      <c r="C852" s="23"/>
      <c r="D852" s="23"/>
      <c r="E852" s="23"/>
      <c r="F852" s="23"/>
      <c r="G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5.75" customHeight="1">
      <c r="A853" s="23"/>
      <c r="B853" s="23"/>
      <c r="C853" s="23"/>
      <c r="D853" s="23"/>
      <c r="E853" s="23"/>
      <c r="F853" s="23"/>
      <c r="G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5.75" customHeight="1">
      <c r="A854" s="23"/>
      <c r="B854" s="23"/>
      <c r="C854" s="23"/>
      <c r="D854" s="23"/>
      <c r="E854" s="23"/>
      <c r="F854" s="23"/>
      <c r="G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5.75" customHeight="1">
      <c r="A855" s="23"/>
      <c r="B855" s="23"/>
      <c r="C855" s="23"/>
      <c r="D855" s="23"/>
      <c r="E855" s="23"/>
      <c r="F855" s="23"/>
      <c r="G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5.75" customHeight="1">
      <c r="A856" s="23"/>
      <c r="B856" s="23"/>
      <c r="C856" s="23"/>
      <c r="D856" s="23"/>
      <c r="E856" s="23"/>
      <c r="F856" s="23"/>
      <c r="G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5.75" customHeight="1">
      <c r="A857" s="23"/>
      <c r="B857" s="23"/>
      <c r="C857" s="23"/>
      <c r="D857" s="23"/>
      <c r="E857" s="23"/>
      <c r="F857" s="23"/>
      <c r="G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5.75" customHeight="1">
      <c r="A858" s="23"/>
      <c r="B858" s="23"/>
      <c r="C858" s="23"/>
      <c r="D858" s="23"/>
      <c r="E858" s="23"/>
      <c r="F858" s="23"/>
      <c r="G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5.75" customHeight="1">
      <c r="A859" s="23"/>
      <c r="B859" s="23"/>
      <c r="C859" s="23"/>
      <c r="D859" s="23"/>
      <c r="E859" s="23"/>
      <c r="F859" s="23"/>
      <c r="G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5.75" customHeight="1">
      <c r="A860" s="23"/>
      <c r="B860" s="23"/>
      <c r="C860" s="23"/>
      <c r="D860" s="23"/>
      <c r="E860" s="23"/>
      <c r="F860" s="23"/>
      <c r="G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5.75" customHeight="1">
      <c r="A861" s="23"/>
      <c r="B861" s="23"/>
      <c r="C861" s="23"/>
      <c r="D861" s="23"/>
      <c r="E861" s="23"/>
      <c r="F861" s="23"/>
      <c r="G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5.75" customHeight="1">
      <c r="A862" s="23"/>
      <c r="B862" s="23"/>
      <c r="C862" s="23"/>
      <c r="D862" s="23"/>
      <c r="E862" s="23"/>
      <c r="F862" s="23"/>
      <c r="G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5.75" customHeight="1">
      <c r="A863" s="23"/>
      <c r="B863" s="23"/>
      <c r="C863" s="23"/>
      <c r="D863" s="23"/>
      <c r="E863" s="23"/>
      <c r="F863" s="23"/>
      <c r="G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5.75" customHeight="1">
      <c r="A864" s="23"/>
      <c r="B864" s="23"/>
      <c r="C864" s="23"/>
      <c r="D864" s="23"/>
      <c r="E864" s="23"/>
      <c r="F864" s="23"/>
      <c r="G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5.75" customHeight="1">
      <c r="A865" s="23"/>
      <c r="B865" s="23"/>
      <c r="C865" s="23"/>
      <c r="D865" s="23"/>
      <c r="E865" s="23"/>
      <c r="F865" s="23"/>
      <c r="G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5.75" customHeight="1">
      <c r="A866" s="23"/>
      <c r="B866" s="23"/>
      <c r="C866" s="23"/>
      <c r="D866" s="23"/>
      <c r="E866" s="23"/>
      <c r="F866" s="23"/>
      <c r="G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5.75" customHeight="1">
      <c r="A867" s="23"/>
      <c r="B867" s="23"/>
      <c r="C867" s="23"/>
      <c r="D867" s="23"/>
      <c r="E867" s="23"/>
      <c r="F867" s="23"/>
      <c r="G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5.75" customHeight="1">
      <c r="A868" s="23"/>
      <c r="B868" s="23"/>
      <c r="C868" s="23"/>
      <c r="D868" s="23"/>
      <c r="E868" s="23"/>
      <c r="F868" s="23"/>
      <c r="G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5.75" customHeight="1">
      <c r="A869" s="23"/>
      <c r="B869" s="23"/>
      <c r="C869" s="23"/>
      <c r="D869" s="23"/>
      <c r="E869" s="23"/>
      <c r="F869" s="23"/>
      <c r="G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5.75" customHeight="1">
      <c r="A870" s="23"/>
      <c r="B870" s="23"/>
      <c r="C870" s="23"/>
      <c r="D870" s="23"/>
      <c r="E870" s="23"/>
      <c r="F870" s="23"/>
      <c r="G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5.75" customHeight="1">
      <c r="A871" s="23"/>
      <c r="B871" s="23"/>
      <c r="C871" s="23"/>
      <c r="D871" s="23"/>
      <c r="E871" s="23"/>
      <c r="F871" s="23"/>
      <c r="G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5.75" customHeight="1">
      <c r="A872" s="23"/>
      <c r="B872" s="23"/>
      <c r="C872" s="23"/>
      <c r="D872" s="23"/>
      <c r="E872" s="23"/>
      <c r="F872" s="23"/>
      <c r="G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5.75" customHeight="1">
      <c r="A873" s="23"/>
      <c r="B873" s="23"/>
      <c r="C873" s="23"/>
      <c r="D873" s="23"/>
      <c r="E873" s="23"/>
      <c r="F873" s="23"/>
      <c r="G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5.75" customHeight="1">
      <c r="A874" s="23"/>
      <c r="B874" s="23"/>
      <c r="C874" s="23"/>
      <c r="D874" s="23"/>
      <c r="E874" s="23"/>
      <c r="F874" s="23"/>
      <c r="G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5.75" customHeight="1">
      <c r="A875" s="23"/>
      <c r="B875" s="23"/>
      <c r="C875" s="23"/>
      <c r="D875" s="23"/>
      <c r="E875" s="23"/>
      <c r="F875" s="23"/>
      <c r="G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5.75" customHeight="1">
      <c r="A876" s="23"/>
      <c r="B876" s="23"/>
      <c r="C876" s="23"/>
      <c r="D876" s="23"/>
      <c r="E876" s="23"/>
      <c r="F876" s="23"/>
      <c r="G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5.75" customHeight="1">
      <c r="A877" s="23"/>
      <c r="B877" s="23"/>
      <c r="C877" s="23"/>
      <c r="D877" s="23"/>
      <c r="E877" s="23"/>
      <c r="F877" s="23"/>
      <c r="G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5.75" customHeight="1">
      <c r="A878" s="23"/>
      <c r="B878" s="23"/>
      <c r="C878" s="23"/>
      <c r="D878" s="23"/>
      <c r="E878" s="23"/>
      <c r="F878" s="23"/>
      <c r="G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5.75" customHeight="1">
      <c r="A879" s="23"/>
      <c r="B879" s="23"/>
      <c r="C879" s="23"/>
      <c r="D879" s="23"/>
      <c r="E879" s="23"/>
      <c r="F879" s="23"/>
      <c r="G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5.75" customHeight="1">
      <c r="A880" s="23"/>
      <c r="B880" s="23"/>
      <c r="C880" s="23"/>
      <c r="D880" s="23"/>
      <c r="E880" s="23"/>
      <c r="F880" s="23"/>
      <c r="G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5.75" customHeight="1">
      <c r="A881" s="23"/>
      <c r="B881" s="23"/>
      <c r="C881" s="23"/>
      <c r="D881" s="23"/>
      <c r="E881" s="23"/>
      <c r="F881" s="23"/>
      <c r="G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5.75" customHeight="1">
      <c r="A882" s="23"/>
      <c r="B882" s="23"/>
      <c r="C882" s="23"/>
      <c r="D882" s="23"/>
      <c r="E882" s="23"/>
      <c r="F882" s="23"/>
      <c r="G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5.75" customHeight="1">
      <c r="A883" s="23"/>
      <c r="B883" s="23"/>
      <c r="C883" s="23"/>
      <c r="D883" s="23"/>
      <c r="E883" s="23"/>
      <c r="F883" s="23"/>
      <c r="G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5.75" customHeight="1">
      <c r="A884" s="23"/>
      <c r="B884" s="23"/>
      <c r="C884" s="23"/>
      <c r="D884" s="23"/>
      <c r="E884" s="23"/>
      <c r="F884" s="23"/>
      <c r="G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5.75" customHeight="1">
      <c r="A885" s="23"/>
      <c r="B885" s="23"/>
      <c r="C885" s="23"/>
      <c r="D885" s="23"/>
      <c r="E885" s="23"/>
      <c r="F885" s="23"/>
      <c r="G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5.75" customHeight="1">
      <c r="A886" s="23"/>
      <c r="B886" s="23"/>
      <c r="C886" s="23"/>
      <c r="D886" s="23"/>
      <c r="E886" s="23"/>
      <c r="F886" s="23"/>
      <c r="G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5.75" customHeight="1">
      <c r="A887" s="23"/>
      <c r="B887" s="23"/>
      <c r="C887" s="23"/>
      <c r="D887" s="23"/>
      <c r="E887" s="23"/>
      <c r="F887" s="23"/>
      <c r="G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5.75" customHeight="1">
      <c r="A888" s="23"/>
      <c r="B888" s="23"/>
      <c r="C888" s="23"/>
      <c r="D888" s="23"/>
      <c r="E888" s="23"/>
      <c r="F888" s="23"/>
      <c r="G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5.75" customHeight="1">
      <c r="A889" s="23"/>
      <c r="B889" s="23"/>
      <c r="C889" s="23"/>
      <c r="D889" s="23"/>
      <c r="E889" s="23"/>
      <c r="F889" s="23"/>
      <c r="G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5.75" customHeight="1">
      <c r="A890" s="23"/>
      <c r="B890" s="23"/>
      <c r="C890" s="23"/>
      <c r="D890" s="23"/>
      <c r="E890" s="23"/>
      <c r="F890" s="23"/>
      <c r="G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5.75" customHeight="1">
      <c r="A891" s="23"/>
      <c r="B891" s="23"/>
      <c r="C891" s="23"/>
      <c r="D891" s="23"/>
      <c r="E891" s="23"/>
      <c r="F891" s="23"/>
      <c r="G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5.75" customHeight="1">
      <c r="A892" s="23"/>
      <c r="B892" s="23"/>
      <c r="C892" s="23"/>
      <c r="D892" s="23"/>
      <c r="E892" s="23"/>
      <c r="F892" s="23"/>
      <c r="G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5.75" customHeight="1">
      <c r="A893" s="23"/>
      <c r="B893" s="23"/>
      <c r="C893" s="23"/>
      <c r="D893" s="23"/>
      <c r="E893" s="23"/>
      <c r="F893" s="23"/>
      <c r="G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5.75" customHeight="1">
      <c r="A894" s="23"/>
      <c r="B894" s="23"/>
      <c r="C894" s="23"/>
      <c r="D894" s="23"/>
      <c r="E894" s="23"/>
      <c r="F894" s="23"/>
      <c r="G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5.75" customHeight="1">
      <c r="A895" s="23"/>
      <c r="B895" s="23"/>
      <c r="C895" s="23"/>
      <c r="D895" s="23"/>
      <c r="E895" s="23"/>
      <c r="F895" s="23"/>
      <c r="G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5.75" customHeight="1">
      <c r="A896" s="23"/>
      <c r="B896" s="23"/>
      <c r="C896" s="23"/>
      <c r="D896" s="23"/>
      <c r="E896" s="23"/>
      <c r="F896" s="23"/>
      <c r="G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5.75" customHeight="1">
      <c r="A897" s="23"/>
      <c r="B897" s="23"/>
      <c r="C897" s="23"/>
      <c r="D897" s="23"/>
      <c r="E897" s="23"/>
      <c r="F897" s="23"/>
      <c r="G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5.75" customHeight="1">
      <c r="A898" s="23"/>
      <c r="B898" s="23"/>
      <c r="C898" s="23"/>
      <c r="D898" s="23"/>
      <c r="E898" s="23"/>
      <c r="F898" s="23"/>
      <c r="G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5.75" customHeight="1">
      <c r="A899" s="23"/>
      <c r="B899" s="23"/>
      <c r="C899" s="23"/>
      <c r="D899" s="23"/>
      <c r="E899" s="23"/>
      <c r="F899" s="23"/>
      <c r="G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5.75" customHeight="1">
      <c r="A900" s="23"/>
      <c r="B900" s="23"/>
      <c r="C900" s="23"/>
      <c r="D900" s="23"/>
      <c r="E900" s="23"/>
      <c r="F900" s="23"/>
      <c r="G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5.75" customHeight="1">
      <c r="A901" s="23"/>
      <c r="B901" s="23"/>
      <c r="C901" s="23"/>
      <c r="D901" s="23"/>
      <c r="E901" s="23"/>
      <c r="F901" s="23"/>
      <c r="G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5.75" customHeight="1">
      <c r="A902" s="23"/>
      <c r="B902" s="23"/>
      <c r="C902" s="23"/>
      <c r="D902" s="23"/>
      <c r="E902" s="23"/>
      <c r="F902" s="23"/>
      <c r="G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5.75" customHeight="1">
      <c r="A903" s="23"/>
      <c r="B903" s="23"/>
      <c r="C903" s="23"/>
      <c r="D903" s="23"/>
      <c r="E903" s="23"/>
      <c r="F903" s="23"/>
      <c r="G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5.75" customHeight="1">
      <c r="A904" s="23"/>
      <c r="B904" s="23"/>
      <c r="C904" s="23"/>
      <c r="D904" s="23"/>
      <c r="E904" s="23"/>
      <c r="F904" s="23"/>
      <c r="G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5.75" customHeight="1">
      <c r="A905" s="23"/>
      <c r="B905" s="23"/>
      <c r="C905" s="23"/>
      <c r="D905" s="23"/>
      <c r="E905" s="23"/>
      <c r="F905" s="23"/>
      <c r="G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5.75" customHeight="1">
      <c r="A906" s="23"/>
      <c r="B906" s="23"/>
      <c r="C906" s="23"/>
      <c r="D906" s="23"/>
      <c r="E906" s="23"/>
      <c r="F906" s="23"/>
      <c r="G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5.75" customHeight="1">
      <c r="A907" s="23"/>
      <c r="B907" s="23"/>
      <c r="C907" s="23"/>
      <c r="D907" s="23"/>
      <c r="E907" s="23"/>
      <c r="F907" s="23"/>
      <c r="G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5.75" customHeight="1">
      <c r="A908" s="23"/>
      <c r="B908" s="23"/>
      <c r="C908" s="23"/>
      <c r="D908" s="23"/>
      <c r="E908" s="23"/>
      <c r="F908" s="23"/>
      <c r="G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5.75" customHeight="1">
      <c r="A909" s="23"/>
      <c r="B909" s="23"/>
      <c r="C909" s="23"/>
      <c r="D909" s="23"/>
      <c r="E909" s="23"/>
      <c r="F909" s="23"/>
      <c r="G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5.75" customHeight="1">
      <c r="A910" s="23"/>
      <c r="B910" s="23"/>
      <c r="C910" s="23"/>
      <c r="D910" s="23"/>
      <c r="E910" s="23"/>
      <c r="F910" s="23"/>
      <c r="G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5.75" customHeight="1">
      <c r="A911" s="23"/>
      <c r="B911" s="23"/>
      <c r="C911" s="23"/>
      <c r="D911" s="23"/>
      <c r="E911" s="23"/>
      <c r="F911" s="23"/>
      <c r="G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5.75" customHeight="1">
      <c r="A912" s="23"/>
      <c r="B912" s="23"/>
      <c r="C912" s="23"/>
      <c r="D912" s="23"/>
      <c r="E912" s="23"/>
      <c r="F912" s="23"/>
      <c r="G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5.75" customHeight="1">
      <c r="A913" s="23"/>
      <c r="B913" s="23"/>
      <c r="C913" s="23"/>
      <c r="D913" s="23"/>
      <c r="E913" s="23"/>
      <c r="F913" s="23"/>
      <c r="G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5.75" customHeight="1">
      <c r="A914" s="23"/>
      <c r="B914" s="23"/>
      <c r="C914" s="23"/>
      <c r="D914" s="23"/>
      <c r="E914" s="23"/>
      <c r="F914" s="23"/>
      <c r="G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5.75" customHeight="1">
      <c r="A915" s="23"/>
      <c r="B915" s="23"/>
      <c r="C915" s="23"/>
      <c r="D915" s="23"/>
      <c r="E915" s="23"/>
      <c r="F915" s="23"/>
      <c r="G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5.75" customHeight="1">
      <c r="A916" s="23"/>
      <c r="B916" s="23"/>
      <c r="C916" s="23"/>
      <c r="D916" s="23"/>
      <c r="E916" s="23"/>
      <c r="F916" s="23"/>
      <c r="G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5.75" customHeight="1">
      <c r="A917" s="23"/>
      <c r="B917" s="23"/>
      <c r="C917" s="23"/>
      <c r="D917" s="23"/>
      <c r="E917" s="23"/>
      <c r="F917" s="23"/>
      <c r="G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5.75" customHeight="1">
      <c r="A918" s="23"/>
      <c r="B918" s="23"/>
      <c r="C918" s="23"/>
      <c r="D918" s="23"/>
      <c r="E918" s="23"/>
      <c r="F918" s="23"/>
      <c r="G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5.75" customHeight="1">
      <c r="A919" s="23"/>
      <c r="B919" s="23"/>
      <c r="C919" s="23"/>
      <c r="D919" s="23"/>
      <c r="E919" s="23"/>
      <c r="F919" s="23"/>
      <c r="G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5.75" customHeight="1">
      <c r="A920" s="23"/>
      <c r="B920" s="23"/>
      <c r="C920" s="23"/>
      <c r="D920" s="23"/>
      <c r="E920" s="23"/>
      <c r="F920" s="23"/>
      <c r="G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5.75" customHeight="1">
      <c r="A921" s="23"/>
      <c r="B921" s="23"/>
      <c r="C921" s="23"/>
      <c r="D921" s="23"/>
      <c r="E921" s="23"/>
      <c r="F921" s="23"/>
      <c r="G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5.75" customHeight="1">
      <c r="A922" s="23"/>
      <c r="B922" s="23"/>
      <c r="C922" s="23"/>
      <c r="D922" s="23"/>
      <c r="E922" s="23"/>
      <c r="F922" s="23"/>
      <c r="G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5.75" customHeight="1">
      <c r="A923" s="23"/>
      <c r="B923" s="23"/>
      <c r="C923" s="23"/>
      <c r="D923" s="23"/>
      <c r="E923" s="23"/>
      <c r="F923" s="23"/>
      <c r="G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5.75" customHeight="1">
      <c r="A924" s="23"/>
      <c r="B924" s="23"/>
      <c r="C924" s="23"/>
      <c r="D924" s="23"/>
      <c r="E924" s="23"/>
      <c r="F924" s="23"/>
      <c r="G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5.75" customHeight="1">
      <c r="A925" s="23"/>
      <c r="B925" s="23"/>
      <c r="C925" s="23"/>
      <c r="D925" s="23"/>
      <c r="E925" s="23"/>
      <c r="F925" s="23"/>
      <c r="G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5.75" customHeight="1">
      <c r="A926" s="23"/>
      <c r="B926" s="23"/>
      <c r="C926" s="23"/>
      <c r="D926" s="23"/>
      <c r="E926" s="23"/>
      <c r="F926" s="23"/>
      <c r="G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5.75" customHeight="1">
      <c r="A927" s="23"/>
      <c r="B927" s="23"/>
      <c r="C927" s="23"/>
      <c r="D927" s="23"/>
      <c r="E927" s="23"/>
      <c r="F927" s="23"/>
      <c r="G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5.75" customHeight="1">
      <c r="A928" s="23"/>
      <c r="B928" s="23"/>
      <c r="C928" s="23"/>
      <c r="D928" s="23"/>
      <c r="E928" s="23"/>
      <c r="F928" s="23"/>
      <c r="G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5.75" customHeight="1">
      <c r="A929" s="23"/>
      <c r="B929" s="23"/>
      <c r="C929" s="23"/>
      <c r="D929" s="23"/>
      <c r="E929" s="23"/>
      <c r="F929" s="23"/>
      <c r="G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5.75" customHeight="1">
      <c r="A930" s="23"/>
      <c r="B930" s="23"/>
      <c r="C930" s="23"/>
      <c r="D930" s="23"/>
      <c r="E930" s="23"/>
      <c r="F930" s="23"/>
      <c r="G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5.75" customHeight="1">
      <c r="A931" s="23"/>
      <c r="B931" s="23"/>
      <c r="C931" s="23"/>
      <c r="D931" s="23"/>
      <c r="E931" s="23"/>
      <c r="F931" s="23"/>
      <c r="G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5.75" customHeight="1">
      <c r="A932" s="23"/>
      <c r="B932" s="23"/>
      <c r="C932" s="23"/>
      <c r="D932" s="23"/>
      <c r="E932" s="23"/>
      <c r="F932" s="23"/>
      <c r="G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5.75" customHeight="1">
      <c r="A933" s="23"/>
      <c r="B933" s="23"/>
      <c r="C933" s="23"/>
      <c r="D933" s="23"/>
      <c r="E933" s="23"/>
      <c r="F933" s="23"/>
      <c r="G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5.75" customHeight="1">
      <c r="A934" s="23"/>
      <c r="B934" s="23"/>
      <c r="C934" s="23"/>
      <c r="D934" s="23"/>
      <c r="E934" s="23"/>
      <c r="F934" s="23"/>
      <c r="G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5.75" customHeight="1">
      <c r="A935" s="23"/>
      <c r="B935" s="23"/>
      <c r="C935" s="23"/>
      <c r="D935" s="23"/>
      <c r="E935" s="23"/>
      <c r="F935" s="23"/>
      <c r="G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5.75" customHeight="1">
      <c r="A936" s="23"/>
      <c r="B936" s="23"/>
      <c r="C936" s="23"/>
      <c r="D936" s="23"/>
      <c r="E936" s="23"/>
      <c r="F936" s="23"/>
      <c r="G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5.75" customHeight="1">
      <c r="A937" s="23"/>
      <c r="B937" s="23"/>
      <c r="C937" s="23"/>
      <c r="D937" s="23"/>
      <c r="E937" s="23"/>
      <c r="F937" s="23"/>
      <c r="G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5.75" customHeight="1">
      <c r="A938" s="23"/>
      <c r="B938" s="23"/>
      <c r="C938" s="23"/>
      <c r="D938" s="23"/>
      <c r="E938" s="23"/>
      <c r="F938" s="23"/>
      <c r="G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5.75" customHeight="1">
      <c r="A939" s="23"/>
      <c r="B939" s="23"/>
      <c r="C939" s="23"/>
      <c r="D939" s="23"/>
      <c r="E939" s="23"/>
      <c r="F939" s="23"/>
      <c r="G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5.75" customHeight="1">
      <c r="A940" s="23"/>
      <c r="B940" s="23"/>
      <c r="C940" s="23"/>
      <c r="D940" s="23"/>
      <c r="E940" s="23"/>
      <c r="F940" s="23"/>
      <c r="G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5.75" customHeight="1">
      <c r="A941" s="23"/>
      <c r="B941" s="23"/>
      <c r="C941" s="23"/>
      <c r="D941" s="23"/>
      <c r="E941" s="23"/>
      <c r="F941" s="23"/>
      <c r="G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5.75" customHeight="1">
      <c r="A942" s="23"/>
      <c r="B942" s="23"/>
      <c r="C942" s="23"/>
      <c r="D942" s="23"/>
      <c r="E942" s="23"/>
      <c r="F942" s="23"/>
      <c r="G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5.75" customHeight="1">
      <c r="A943" s="23"/>
      <c r="B943" s="23"/>
      <c r="C943" s="23"/>
      <c r="D943" s="23"/>
      <c r="E943" s="23"/>
      <c r="F943" s="23"/>
      <c r="G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5.75" customHeight="1">
      <c r="A944" s="23"/>
      <c r="B944" s="23"/>
      <c r="C944" s="23"/>
      <c r="D944" s="23"/>
      <c r="E944" s="23"/>
      <c r="F944" s="23"/>
      <c r="G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5.75" customHeight="1">
      <c r="A945" s="23"/>
      <c r="B945" s="23"/>
      <c r="C945" s="23"/>
      <c r="D945" s="23"/>
      <c r="E945" s="23"/>
      <c r="F945" s="23"/>
      <c r="G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5.75" customHeight="1">
      <c r="A946" s="23"/>
      <c r="B946" s="23"/>
      <c r="C946" s="23"/>
      <c r="D946" s="23"/>
      <c r="E946" s="23"/>
      <c r="F946" s="23"/>
      <c r="G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5.75" customHeight="1">
      <c r="A947" s="23"/>
      <c r="B947" s="23"/>
      <c r="C947" s="23"/>
      <c r="D947" s="23"/>
      <c r="E947" s="23"/>
      <c r="F947" s="23"/>
      <c r="G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5.75" customHeight="1">
      <c r="A948" s="23"/>
      <c r="B948" s="23"/>
      <c r="C948" s="23"/>
      <c r="D948" s="23"/>
      <c r="E948" s="23"/>
      <c r="F948" s="23"/>
      <c r="G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5.75" customHeight="1">
      <c r="A949" s="23"/>
      <c r="B949" s="23"/>
      <c r="C949" s="23"/>
      <c r="D949" s="23"/>
      <c r="E949" s="23"/>
      <c r="F949" s="23"/>
      <c r="G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5.75" customHeight="1">
      <c r="A950" s="23"/>
      <c r="B950" s="23"/>
      <c r="C950" s="23"/>
      <c r="D950" s="23"/>
      <c r="E950" s="23"/>
      <c r="F950" s="23"/>
      <c r="G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5.75" customHeight="1">
      <c r="A951" s="23"/>
      <c r="B951" s="23"/>
      <c r="C951" s="23"/>
      <c r="D951" s="23"/>
      <c r="E951" s="23"/>
      <c r="F951" s="23"/>
      <c r="G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5.75" customHeight="1">
      <c r="A952" s="23"/>
      <c r="B952" s="23"/>
      <c r="C952" s="23"/>
      <c r="D952" s="23"/>
      <c r="E952" s="23"/>
      <c r="F952" s="23"/>
      <c r="G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5.75" customHeight="1">
      <c r="A953" s="23"/>
      <c r="B953" s="23"/>
      <c r="C953" s="23"/>
      <c r="D953" s="23"/>
      <c r="E953" s="23"/>
      <c r="F953" s="23"/>
      <c r="G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5.75" customHeight="1">
      <c r="A954" s="23"/>
      <c r="B954" s="23"/>
      <c r="C954" s="23"/>
      <c r="D954" s="23"/>
      <c r="E954" s="23"/>
      <c r="F954" s="23"/>
      <c r="G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5.75" customHeight="1">
      <c r="A955" s="23"/>
      <c r="B955" s="23"/>
      <c r="C955" s="23"/>
      <c r="D955" s="23"/>
      <c r="E955" s="23"/>
      <c r="F955" s="23"/>
      <c r="G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5.75" customHeight="1">
      <c r="A956" s="23"/>
      <c r="B956" s="23"/>
      <c r="C956" s="23"/>
      <c r="D956" s="23"/>
      <c r="E956" s="23"/>
      <c r="F956" s="23"/>
      <c r="G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5.75" customHeight="1">
      <c r="A957" s="23"/>
      <c r="B957" s="23"/>
      <c r="C957" s="23"/>
      <c r="D957" s="23"/>
      <c r="E957" s="23"/>
      <c r="F957" s="23"/>
      <c r="G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5.75" customHeight="1">
      <c r="A958" s="23"/>
      <c r="B958" s="23"/>
      <c r="C958" s="23"/>
      <c r="D958" s="23"/>
      <c r="E958" s="23"/>
      <c r="F958" s="23"/>
      <c r="G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5.75" customHeight="1">
      <c r="A959" s="23"/>
      <c r="B959" s="23"/>
      <c r="C959" s="23"/>
      <c r="D959" s="23"/>
      <c r="E959" s="23"/>
      <c r="F959" s="23"/>
      <c r="G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5.75" customHeight="1">
      <c r="A960" s="23"/>
      <c r="B960" s="23"/>
      <c r="C960" s="23"/>
      <c r="D960" s="23"/>
      <c r="E960" s="23"/>
      <c r="F960" s="23"/>
      <c r="G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5.75" customHeight="1">
      <c r="A961" s="23"/>
      <c r="B961" s="23"/>
      <c r="C961" s="23"/>
      <c r="D961" s="23"/>
      <c r="E961" s="23"/>
      <c r="F961" s="23"/>
      <c r="G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5.75" customHeight="1">
      <c r="A962" s="23"/>
      <c r="B962" s="23"/>
      <c r="C962" s="23"/>
      <c r="D962" s="23"/>
      <c r="E962" s="23"/>
      <c r="F962" s="23"/>
      <c r="G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5.75" customHeight="1">
      <c r="A963" s="23"/>
      <c r="B963" s="23"/>
      <c r="C963" s="23"/>
      <c r="D963" s="23"/>
      <c r="E963" s="23"/>
      <c r="F963" s="23"/>
      <c r="G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5.75" customHeight="1">
      <c r="A964" s="23"/>
      <c r="B964" s="23"/>
      <c r="C964" s="23"/>
      <c r="D964" s="23"/>
      <c r="E964" s="23"/>
      <c r="F964" s="23"/>
      <c r="G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5.75" customHeight="1">
      <c r="A965" s="23"/>
      <c r="B965" s="23"/>
      <c r="C965" s="23"/>
      <c r="D965" s="23"/>
      <c r="E965" s="23"/>
      <c r="F965" s="23"/>
      <c r="G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5.75" customHeight="1">
      <c r="A966" s="23"/>
      <c r="B966" s="23"/>
      <c r="C966" s="23"/>
      <c r="D966" s="23"/>
      <c r="E966" s="23"/>
      <c r="F966" s="23"/>
      <c r="G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5.75" customHeight="1">
      <c r="A967" s="23"/>
      <c r="B967" s="23"/>
      <c r="C967" s="23"/>
      <c r="D967" s="23"/>
      <c r="E967" s="23"/>
      <c r="F967" s="23"/>
      <c r="G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5.75" customHeight="1">
      <c r="A968" s="23"/>
      <c r="B968" s="23"/>
      <c r="C968" s="23"/>
      <c r="D968" s="23"/>
      <c r="E968" s="23"/>
      <c r="F968" s="23"/>
      <c r="G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5.75" customHeight="1">
      <c r="A969" s="23"/>
      <c r="B969" s="23"/>
      <c r="C969" s="23"/>
      <c r="D969" s="23"/>
      <c r="E969" s="23"/>
      <c r="F969" s="23"/>
      <c r="G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5.75" customHeight="1">
      <c r="A970" s="23"/>
      <c r="B970" s="23"/>
      <c r="C970" s="23"/>
      <c r="D970" s="23"/>
      <c r="E970" s="23"/>
      <c r="F970" s="23"/>
      <c r="G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5.75" customHeight="1">
      <c r="A971" s="23"/>
      <c r="B971" s="23"/>
      <c r="C971" s="23"/>
      <c r="D971" s="23"/>
      <c r="E971" s="23"/>
      <c r="F971" s="23"/>
      <c r="G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5.75" customHeight="1">
      <c r="A972" s="23"/>
      <c r="B972" s="23"/>
      <c r="C972" s="23"/>
      <c r="D972" s="23"/>
      <c r="E972" s="23"/>
      <c r="F972" s="23"/>
      <c r="G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5.75" customHeight="1">
      <c r="A973" s="23"/>
      <c r="B973" s="23"/>
      <c r="C973" s="23"/>
      <c r="D973" s="23"/>
      <c r="E973" s="23"/>
      <c r="F973" s="23"/>
      <c r="G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5.75" customHeight="1">
      <c r="A974" s="23"/>
      <c r="B974" s="23"/>
      <c r="C974" s="23"/>
      <c r="D974" s="23"/>
      <c r="E974" s="23"/>
      <c r="F974" s="23"/>
      <c r="G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5.75" customHeight="1">
      <c r="A975" s="23"/>
      <c r="B975" s="23"/>
      <c r="C975" s="23"/>
      <c r="D975" s="23"/>
      <c r="E975" s="23"/>
      <c r="F975" s="23"/>
      <c r="G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5.75" customHeight="1">
      <c r="A976" s="23"/>
      <c r="B976" s="23"/>
      <c r="C976" s="23"/>
      <c r="D976" s="23"/>
      <c r="E976" s="23"/>
      <c r="F976" s="23"/>
      <c r="G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5.75" customHeight="1">
      <c r="A977" s="23"/>
      <c r="B977" s="23"/>
      <c r="C977" s="23"/>
      <c r="D977" s="23"/>
      <c r="E977" s="23"/>
      <c r="F977" s="23"/>
      <c r="G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5.75" customHeight="1">
      <c r="A978" s="23"/>
      <c r="B978" s="23"/>
      <c r="C978" s="23"/>
      <c r="D978" s="23"/>
      <c r="E978" s="23"/>
      <c r="F978" s="23"/>
      <c r="G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5.75" customHeight="1">
      <c r="A979" s="23"/>
      <c r="B979" s="23"/>
      <c r="C979" s="23"/>
      <c r="D979" s="23"/>
      <c r="E979" s="23"/>
      <c r="F979" s="23"/>
      <c r="G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5.75" customHeight="1">
      <c r="A980" s="23"/>
      <c r="B980" s="23"/>
      <c r="C980" s="23"/>
      <c r="D980" s="23"/>
      <c r="E980" s="23"/>
      <c r="F980" s="23"/>
      <c r="G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5.75" customHeight="1">
      <c r="A981" s="23"/>
      <c r="B981" s="23"/>
      <c r="C981" s="23"/>
      <c r="D981" s="23"/>
      <c r="E981" s="23"/>
      <c r="F981" s="23"/>
      <c r="G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5.75" customHeight="1">
      <c r="A982" s="23"/>
      <c r="B982" s="23"/>
      <c r="C982" s="23"/>
      <c r="D982" s="23"/>
      <c r="E982" s="23"/>
      <c r="F982" s="23"/>
      <c r="G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ht="15.75" customHeight="1">
      <c r="A983" s="23"/>
      <c r="B983" s="23"/>
      <c r="C983" s="23"/>
      <c r="D983" s="23"/>
      <c r="E983" s="23"/>
      <c r="F983" s="23"/>
      <c r="G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ht="15.75" customHeight="1">
      <c r="A984" s="23"/>
      <c r="B984" s="23"/>
      <c r="C984" s="23"/>
      <c r="D984" s="23"/>
      <c r="E984" s="23"/>
      <c r="F984" s="23"/>
      <c r="G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ht="15.75" customHeight="1">
      <c r="A985" s="23"/>
      <c r="B985" s="23"/>
      <c r="C985" s="23"/>
      <c r="D985" s="23"/>
      <c r="E985" s="23"/>
      <c r="F985" s="23"/>
      <c r="G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ht="15.75" customHeight="1">
      <c r="A986" s="23"/>
      <c r="B986" s="23"/>
      <c r="C986" s="23"/>
      <c r="D986" s="23"/>
      <c r="E986" s="23"/>
      <c r="F986" s="23"/>
      <c r="G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ht="15.75" customHeight="1">
      <c r="A987" s="23"/>
      <c r="B987" s="23"/>
      <c r="C987" s="23"/>
      <c r="D987" s="23"/>
      <c r="E987" s="23"/>
      <c r="F987" s="23"/>
      <c r="G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ht="15.75" customHeight="1">
      <c r="A988" s="23"/>
      <c r="B988" s="23"/>
      <c r="C988" s="23"/>
      <c r="D988" s="23"/>
      <c r="E988" s="23"/>
      <c r="F988" s="23"/>
      <c r="G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ht="15.75" customHeight="1">
      <c r="A989" s="23"/>
      <c r="B989" s="23"/>
      <c r="C989" s="23"/>
      <c r="D989" s="23"/>
      <c r="E989" s="23"/>
      <c r="F989" s="23"/>
      <c r="G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ht="15.75" customHeight="1">
      <c r="A990" s="23"/>
      <c r="B990" s="23"/>
      <c r="C990" s="23"/>
      <c r="D990" s="23"/>
      <c r="E990" s="23"/>
      <c r="F990" s="23"/>
      <c r="G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ht="15.75" customHeight="1">
      <c r="A991" s="23"/>
      <c r="B991" s="23"/>
      <c r="C991" s="23"/>
      <c r="D991" s="23"/>
      <c r="E991" s="23"/>
      <c r="F991" s="23"/>
      <c r="G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6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5.140625" customWidth="1"/>
    <col min="5" max="16" width="12.140625" customWidth="1"/>
    <col min="17" max="17" width="14.28515625" customWidth="1"/>
    <col min="18" max="18" width="24.5703125" customWidth="1"/>
    <col min="19" max="19" width="26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25.5">
      <c r="A1" s="461" t="s">
        <v>117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6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0" t="s">
        <v>26</v>
      </c>
      <c r="S2" s="37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20.25" customHeight="1">
      <c r="A3" s="480" t="s">
        <v>27</v>
      </c>
      <c r="B3" s="480"/>
      <c r="C3" s="480"/>
      <c r="D3" s="480"/>
      <c r="E3" s="48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0" t="s">
        <v>28</v>
      </c>
      <c r="S3" s="24">
        <f>+Q7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6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 customHeight="1">
      <c r="A5" s="465" t="s">
        <v>30</v>
      </c>
      <c r="B5" s="467" t="s">
        <v>31</v>
      </c>
      <c r="C5" s="467" t="s">
        <v>32</v>
      </c>
      <c r="D5" s="459" t="s">
        <v>33</v>
      </c>
      <c r="E5" s="471" t="s">
        <v>34</v>
      </c>
      <c r="F5" s="472"/>
      <c r="G5" s="472"/>
      <c r="H5" s="473"/>
      <c r="I5" s="471" t="s">
        <v>35</v>
      </c>
      <c r="J5" s="472"/>
      <c r="K5" s="472"/>
      <c r="L5" s="473"/>
      <c r="M5" s="471" t="s">
        <v>36</v>
      </c>
      <c r="N5" s="472"/>
      <c r="O5" s="472"/>
      <c r="P5" s="475"/>
      <c r="Q5" s="459" t="s">
        <v>37</v>
      </c>
      <c r="R5" s="465" t="s">
        <v>38</v>
      </c>
      <c r="S5" s="459" t="s">
        <v>39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/>
      <c r="AG5" s="28"/>
      <c r="AH5" s="28"/>
      <c r="AI5" s="30"/>
      <c r="AJ5" s="28"/>
    </row>
    <row r="6" spans="1:36" ht="48" customHeight="1">
      <c r="A6" s="478"/>
      <c r="B6" s="479"/>
      <c r="C6" s="479"/>
      <c r="D6" s="477"/>
      <c r="E6" s="173" t="s">
        <v>40</v>
      </c>
      <c r="F6" s="38" t="s">
        <v>41</v>
      </c>
      <c r="G6" s="38" t="s">
        <v>42</v>
      </c>
      <c r="H6" s="187" t="s">
        <v>43</v>
      </c>
      <c r="I6" s="173" t="s">
        <v>40</v>
      </c>
      <c r="J6" s="38" t="s">
        <v>41</v>
      </c>
      <c r="K6" s="38" t="s">
        <v>42</v>
      </c>
      <c r="L6" s="187" t="s">
        <v>43</v>
      </c>
      <c r="M6" s="173" t="s">
        <v>44</v>
      </c>
      <c r="N6" s="38" t="s">
        <v>45</v>
      </c>
      <c r="O6" s="38" t="s">
        <v>46</v>
      </c>
      <c r="P6" s="38" t="s">
        <v>47</v>
      </c>
      <c r="Q6" s="477"/>
      <c r="R6" s="478"/>
      <c r="S6" s="47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8"/>
      <c r="AG6" s="28"/>
      <c r="AH6" s="28"/>
      <c r="AI6" s="30"/>
      <c r="AJ6" s="28"/>
    </row>
    <row r="7" spans="1:36" ht="251.25" customHeight="1" thickBot="1">
      <c r="A7" s="182" t="s">
        <v>53</v>
      </c>
      <c r="B7" s="183" t="s">
        <v>180</v>
      </c>
      <c r="C7" s="183" t="s">
        <v>55</v>
      </c>
      <c r="D7" s="184" t="s">
        <v>56</v>
      </c>
      <c r="E7" s="188">
        <v>3</v>
      </c>
      <c r="F7" s="189">
        <v>3</v>
      </c>
      <c r="G7" s="189">
        <v>3</v>
      </c>
      <c r="H7" s="178">
        <v>3</v>
      </c>
      <c r="I7" s="188"/>
      <c r="J7" s="189"/>
      <c r="K7" s="189"/>
      <c r="L7" s="178"/>
      <c r="M7" s="188">
        <f t="shared" ref="M7:P7" si="0">I7/E7</f>
        <v>0</v>
      </c>
      <c r="N7" s="189">
        <f t="shared" si="0"/>
        <v>0</v>
      </c>
      <c r="O7" s="189">
        <f t="shared" si="0"/>
        <v>0</v>
      </c>
      <c r="P7" s="189">
        <f t="shared" si="0"/>
        <v>0</v>
      </c>
      <c r="Q7" s="177">
        <f>(SUM(I7:L7)/SUM(E7:H7))</f>
        <v>0</v>
      </c>
      <c r="R7" s="185"/>
      <c r="S7" s="186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  <c r="AF7" s="33"/>
      <c r="AG7" s="33"/>
      <c r="AH7" s="33"/>
      <c r="AI7" s="33"/>
      <c r="AJ7" s="33"/>
    </row>
    <row r="8" spans="1:36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4"/>
      <c r="S8" s="34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1"/>
      <c r="AG8" s="21"/>
      <c r="AH8" s="41"/>
      <c r="AI8" s="21"/>
      <c r="AJ8" s="21"/>
    </row>
    <row r="9" spans="1:36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4"/>
      <c r="S9" s="3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  <c r="AF9" s="21"/>
      <c r="AG9" s="21"/>
      <c r="AH9" s="21"/>
      <c r="AI9" s="21"/>
      <c r="AJ9" s="21"/>
    </row>
    <row r="10" spans="1:36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4"/>
      <c r="S10" s="3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21"/>
      <c r="AG10" s="21"/>
      <c r="AH10" s="21"/>
      <c r="AI10" s="21"/>
      <c r="AJ10" s="21"/>
    </row>
    <row r="11" spans="1:36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4"/>
      <c r="S11" s="3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1"/>
      <c r="AG11" s="21"/>
      <c r="AH11" s="21"/>
      <c r="AI11" s="21"/>
      <c r="AJ11" s="21"/>
    </row>
    <row r="12" spans="1:36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4"/>
      <c r="S12" s="3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21"/>
      <c r="AG12" s="21"/>
      <c r="AH12" s="21"/>
      <c r="AI12" s="21"/>
      <c r="AJ12" s="21"/>
    </row>
    <row r="13" spans="1:36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4"/>
      <c r="S13" s="3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1"/>
      <c r="AG13" s="21"/>
      <c r="AH13" s="21"/>
      <c r="AI13" s="21"/>
      <c r="AJ13" s="21"/>
    </row>
    <row r="14" spans="1:36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4"/>
      <c r="S14" s="3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  <c r="AF14" s="21"/>
      <c r="AG14" s="21"/>
      <c r="AH14" s="21"/>
      <c r="AI14" s="21"/>
      <c r="AJ14" s="21"/>
    </row>
    <row r="15" spans="1:36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4"/>
      <c r="S15" s="3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21"/>
      <c r="AG15" s="21"/>
      <c r="AH15" s="21"/>
      <c r="AI15" s="21"/>
      <c r="AJ15" s="21"/>
    </row>
    <row r="16" spans="1:36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4"/>
      <c r="S16" s="3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  <c r="AF16" s="21"/>
      <c r="AG16" s="21"/>
      <c r="AH16" s="21"/>
      <c r="AI16" s="21"/>
      <c r="AJ16" s="21"/>
    </row>
    <row r="17" spans="1:36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3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21"/>
      <c r="AG17" s="21"/>
      <c r="AH17" s="21"/>
      <c r="AI17" s="21"/>
      <c r="AJ17" s="21"/>
    </row>
    <row r="18" spans="1:36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1"/>
      <c r="AG18" s="21"/>
      <c r="AH18" s="21"/>
      <c r="AI18" s="21"/>
      <c r="AJ18" s="21"/>
    </row>
    <row r="19" spans="1:36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4"/>
      <c r="S19" s="3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21"/>
      <c r="AG19" s="21"/>
      <c r="AH19" s="21"/>
      <c r="AI19" s="21"/>
      <c r="AJ19" s="21"/>
    </row>
    <row r="20" spans="1:36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4"/>
      <c r="S20" s="3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1"/>
      <c r="AG20" s="21"/>
      <c r="AH20" s="21"/>
      <c r="AI20" s="21"/>
      <c r="AJ20" s="21"/>
    </row>
    <row r="21" spans="1:36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4"/>
      <c r="S21" s="3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1"/>
      <c r="AG21" s="21"/>
      <c r="AH21" s="21"/>
      <c r="AI21" s="21"/>
      <c r="AJ21" s="21"/>
    </row>
    <row r="22" spans="1:36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3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1"/>
      <c r="AG22" s="21"/>
      <c r="AH22" s="21"/>
      <c r="AI22" s="21"/>
      <c r="AJ22" s="21"/>
    </row>
    <row r="23" spans="1:36" ht="409.5" customHeight="1">
      <c r="A23" s="35"/>
      <c r="B23" s="36"/>
      <c r="C23" s="36"/>
      <c r="D23" s="3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4"/>
      <c r="S23" s="3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1"/>
      <c r="AG23" s="21"/>
      <c r="AH23" s="21"/>
      <c r="AI23" s="21"/>
      <c r="AJ23" s="21"/>
    </row>
    <row r="24" spans="1:36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4"/>
      <c r="S24" s="3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1"/>
      <c r="AG24" s="21"/>
      <c r="AH24" s="21"/>
      <c r="AI24" s="21"/>
      <c r="AJ24" s="21"/>
    </row>
    <row r="25" spans="1:36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4"/>
      <c r="S25" s="3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21"/>
      <c r="AG25" s="21"/>
      <c r="AH25" s="21"/>
      <c r="AI25" s="21"/>
      <c r="AJ25" s="21"/>
    </row>
    <row r="26" spans="1:36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4"/>
      <c r="S26" s="3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21"/>
      <c r="AG26" s="21"/>
      <c r="AH26" s="21"/>
      <c r="AI26" s="21"/>
      <c r="AJ26" s="21"/>
    </row>
    <row r="27" spans="1:36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4"/>
      <c r="S27" s="3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F27" s="21"/>
      <c r="AG27" s="21"/>
      <c r="AH27" s="21"/>
      <c r="AI27" s="21"/>
      <c r="AJ27" s="21"/>
    </row>
    <row r="28" spans="1:36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4"/>
      <c r="S28" s="3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/>
      <c r="AF28" s="21"/>
      <c r="AG28" s="21"/>
      <c r="AH28" s="21"/>
      <c r="AI28" s="21"/>
      <c r="AJ28" s="21"/>
    </row>
    <row r="29" spans="1:36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4"/>
      <c r="S29" s="34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21"/>
      <c r="AG29" s="21"/>
      <c r="AH29" s="21"/>
      <c r="AI29" s="21"/>
      <c r="AJ29" s="21"/>
    </row>
    <row r="30" spans="1:36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4"/>
      <c r="S30" s="3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1"/>
      <c r="AG30" s="21"/>
      <c r="AH30" s="21"/>
      <c r="AI30" s="21"/>
      <c r="AJ30" s="21"/>
    </row>
    <row r="31" spans="1:36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3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21"/>
      <c r="AG31" s="21"/>
      <c r="AH31" s="21"/>
      <c r="AI31" s="21"/>
      <c r="AJ31" s="21"/>
    </row>
    <row r="32" spans="1:36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21"/>
      <c r="AG32" s="21"/>
      <c r="AH32" s="21"/>
      <c r="AI32" s="21"/>
      <c r="AJ32" s="21"/>
    </row>
    <row r="33" spans="1:36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4"/>
      <c r="S33" s="34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F33" s="21"/>
      <c r="AG33" s="21"/>
      <c r="AH33" s="21"/>
      <c r="AI33" s="21"/>
      <c r="AJ33" s="21"/>
    </row>
    <row r="34" spans="1:36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4"/>
      <c r="S34" s="3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1"/>
      <c r="AG34" s="21"/>
      <c r="AH34" s="21"/>
      <c r="AI34" s="21"/>
      <c r="AJ34" s="21"/>
    </row>
    <row r="35" spans="1:36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4"/>
      <c r="S35" s="3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21"/>
      <c r="AG35" s="21"/>
      <c r="AH35" s="21"/>
      <c r="AI35" s="21"/>
      <c r="AJ35" s="21"/>
    </row>
    <row r="36" spans="1:36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4"/>
      <c r="S36" s="34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1"/>
      <c r="AG36" s="21"/>
      <c r="AH36" s="21"/>
      <c r="AI36" s="21"/>
      <c r="AJ36" s="21"/>
    </row>
    <row r="37" spans="1:36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4"/>
      <c r="S37" s="3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F37" s="21"/>
      <c r="AG37" s="21"/>
      <c r="AH37" s="21"/>
      <c r="AI37" s="21"/>
      <c r="AJ37" s="21"/>
    </row>
    <row r="38" spans="1:36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4"/>
      <c r="S38" s="34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F38" s="21"/>
      <c r="AG38" s="21"/>
      <c r="AH38" s="21"/>
      <c r="AI38" s="21"/>
      <c r="AJ38" s="21"/>
    </row>
    <row r="39" spans="1:36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4"/>
      <c r="S39" s="3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21"/>
      <c r="AG39" s="21"/>
      <c r="AH39" s="21"/>
      <c r="AI39" s="21"/>
      <c r="AJ39" s="21"/>
    </row>
    <row r="40" spans="1:36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4"/>
      <c r="S40" s="34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F40" s="21"/>
      <c r="AG40" s="21"/>
      <c r="AH40" s="21"/>
      <c r="AI40" s="21"/>
      <c r="AJ40" s="21"/>
    </row>
    <row r="41" spans="1:36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4"/>
      <c r="S41" s="34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F41" s="21"/>
      <c r="AG41" s="21"/>
      <c r="AH41" s="21"/>
      <c r="AI41" s="21"/>
      <c r="AJ41" s="21"/>
    </row>
    <row r="42" spans="1:36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34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  <c r="AF42" s="21"/>
      <c r="AG42" s="21"/>
      <c r="AH42" s="21"/>
      <c r="AI42" s="21"/>
      <c r="AJ42" s="21"/>
    </row>
    <row r="43" spans="1:36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4"/>
      <c r="S43" s="3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/>
      <c r="AF43" s="21"/>
      <c r="AG43" s="21"/>
      <c r="AH43" s="21"/>
      <c r="AI43" s="21"/>
      <c r="AJ43" s="21"/>
    </row>
    <row r="44" spans="1:36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4"/>
      <c r="S44" s="34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/>
      <c r="AF44" s="21"/>
      <c r="AG44" s="21"/>
      <c r="AH44" s="21"/>
      <c r="AI44" s="21"/>
      <c r="AJ44" s="21"/>
    </row>
    <row r="45" spans="1:36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4"/>
      <c r="S45" s="34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  <c r="AF45" s="21"/>
      <c r="AG45" s="21"/>
      <c r="AH45" s="21"/>
      <c r="AI45" s="21"/>
      <c r="AJ45" s="21"/>
    </row>
    <row r="46" spans="1:36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4"/>
      <c r="S46" s="3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/>
      <c r="AF46" s="21"/>
      <c r="AG46" s="21"/>
      <c r="AH46" s="21"/>
      <c r="AI46" s="21"/>
      <c r="AJ46" s="21"/>
    </row>
    <row r="47" spans="1:36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4"/>
      <c r="S47" s="3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/>
      <c r="AF47" s="21"/>
      <c r="AG47" s="21"/>
      <c r="AH47" s="21"/>
      <c r="AI47" s="21"/>
      <c r="AJ47" s="21"/>
    </row>
    <row r="48" spans="1:36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4"/>
      <c r="S48" s="3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21"/>
      <c r="AG48" s="21"/>
      <c r="AH48" s="21"/>
      <c r="AI48" s="21"/>
      <c r="AJ48" s="21"/>
    </row>
    <row r="49" spans="1:36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4"/>
      <c r="S49" s="3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/>
      <c r="AF49" s="21"/>
      <c r="AG49" s="21"/>
      <c r="AH49" s="21"/>
      <c r="AI49" s="21"/>
      <c r="AJ49" s="21"/>
    </row>
    <row r="50" spans="1:36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4"/>
      <c r="S50" s="3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/>
      <c r="AF50" s="21"/>
      <c r="AG50" s="21"/>
      <c r="AH50" s="21"/>
      <c r="AI50" s="21"/>
      <c r="AJ50" s="21"/>
    </row>
    <row r="51" spans="1:36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34"/>
      <c r="S51" s="3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  <c r="AF51" s="21"/>
      <c r="AG51" s="21"/>
      <c r="AH51" s="21"/>
      <c r="AI51" s="21"/>
      <c r="AJ51" s="21"/>
    </row>
    <row r="52" spans="1:36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4"/>
      <c r="S52" s="3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/>
      <c r="AF52" s="21"/>
      <c r="AG52" s="21"/>
      <c r="AH52" s="21"/>
      <c r="AI52" s="21"/>
      <c r="AJ52" s="21"/>
    </row>
    <row r="53" spans="1:36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4"/>
      <c r="S53" s="3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1"/>
      <c r="AG53" s="21"/>
      <c r="AH53" s="21"/>
      <c r="AI53" s="21"/>
      <c r="AJ53" s="21"/>
    </row>
    <row r="54" spans="1:36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4"/>
      <c r="S54" s="3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/>
      <c r="AF54" s="21"/>
      <c r="AG54" s="21"/>
      <c r="AH54" s="21"/>
      <c r="AI54" s="21"/>
      <c r="AJ54" s="21"/>
    </row>
    <row r="55" spans="1:36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4"/>
      <c r="S55" s="3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/>
      <c r="AF55" s="21"/>
      <c r="AG55" s="21"/>
      <c r="AH55" s="21"/>
      <c r="AI55" s="21"/>
      <c r="AJ55" s="21"/>
    </row>
    <row r="56" spans="1:36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4"/>
      <c r="S56" s="3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21"/>
      <c r="AG56" s="21"/>
      <c r="AH56" s="21"/>
      <c r="AI56" s="21"/>
      <c r="AJ56" s="21"/>
    </row>
    <row r="57" spans="1:36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4"/>
      <c r="S57" s="3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/>
      <c r="AF57" s="21"/>
      <c r="AG57" s="21"/>
      <c r="AH57" s="21"/>
      <c r="AI57" s="21"/>
      <c r="AJ57" s="21"/>
    </row>
    <row r="58" spans="1:36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4"/>
      <c r="S58" s="34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1"/>
      <c r="AG58" s="21"/>
      <c r="AH58" s="21"/>
      <c r="AI58" s="21"/>
      <c r="AJ58" s="21"/>
    </row>
    <row r="59" spans="1:36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34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/>
      <c r="AF59" s="21"/>
      <c r="AG59" s="21"/>
      <c r="AH59" s="21"/>
      <c r="AI59" s="21"/>
      <c r="AJ59" s="21"/>
    </row>
    <row r="60" spans="1:36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34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/>
      <c r="AF60" s="21"/>
      <c r="AG60" s="21"/>
      <c r="AH60" s="21"/>
      <c r="AI60" s="21"/>
      <c r="AJ60" s="21"/>
    </row>
    <row r="61" spans="1:36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4"/>
      <c r="S61" s="34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/>
      <c r="AF61" s="21"/>
      <c r="AG61" s="21"/>
      <c r="AH61" s="21"/>
      <c r="AI61" s="21"/>
      <c r="AJ61" s="21"/>
    </row>
    <row r="62" spans="1:36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4"/>
      <c r="S62" s="34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/>
      <c r="AF62" s="21"/>
      <c r="AG62" s="21"/>
      <c r="AH62" s="21"/>
      <c r="AI62" s="21"/>
      <c r="AJ62" s="21"/>
    </row>
    <row r="63" spans="1:36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4"/>
      <c r="S63" s="34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/>
      <c r="AF63" s="21"/>
      <c r="AG63" s="21"/>
      <c r="AH63" s="21"/>
      <c r="AI63" s="21"/>
      <c r="AJ63" s="21"/>
    </row>
    <row r="64" spans="1:36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4"/>
      <c r="S64" s="34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/>
      <c r="AF64" s="21"/>
      <c r="AG64" s="21"/>
      <c r="AH64" s="21"/>
      <c r="AI64" s="21"/>
      <c r="AJ64" s="21"/>
    </row>
    <row r="65" spans="1:36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4"/>
      <c r="S65" s="34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/>
      <c r="AF65" s="21"/>
      <c r="AG65" s="21"/>
      <c r="AH65" s="21"/>
      <c r="AI65" s="21"/>
      <c r="AJ65" s="21"/>
    </row>
    <row r="66" spans="1:36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4"/>
      <c r="S66" s="34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1"/>
      <c r="AF66" s="21"/>
      <c r="AG66" s="21"/>
      <c r="AH66" s="21"/>
      <c r="AI66" s="21"/>
      <c r="AJ66" s="21"/>
    </row>
    <row r="67" spans="1:36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4"/>
      <c r="S67" s="34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1"/>
      <c r="AF67" s="21"/>
      <c r="AG67" s="21"/>
      <c r="AH67" s="21"/>
      <c r="AI67" s="21"/>
      <c r="AJ67" s="21"/>
    </row>
    <row r="68" spans="1:36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4"/>
      <c r="S68" s="34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1"/>
      <c r="AF68" s="21"/>
      <c r="AG68" s="21"/>
      <c r="AH68" s="21"/>
      <c r="AI68" s="21"/>
      <c r="AJ68" s="21"/>
    </row>
    <row r="69" spans="1:36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4"/>
      <c r="S69" s="34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1"/>
      <c r="AF69" s="21"/>
      <c r="AG69" s="21"/>
      <c r="AH69" s="21"/>
      <c r="AI69" s="21"/>
      <c r="AJ69" s="21"/>
    </row>
    <row r="70" spans="1:36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34"/>
      <c r="S70" s="34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1"/>
      <c r="AF70" s="21"/>
      <c r="AG70" s="21"/>
      <c r="AH70" s="21"/>
      <c r="AI70" s="21"/>
      <c r="AJ70" s="21"/>
    </row>
    <row r="71" spans="1:36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4"/>
      <c r="S71" s="34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1"/>
      <c r="AF71" s="21"/>
      <c r="AG71" s="21"/>
      <c r="AH71" s="21"/>
      <c r="AI71" s="21"/>
      <c r="AJ71" s="21"/>
    </row>
    <row r="72" spans="1:36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34"/>
      <c r="S72" s="34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1"/>
      <c r="AF72" s="21"/>
      <c r="AG72" s="21"/>
      <c r="AH72" s="21"/>
      <c r="AI72" s="21"/>
      <c r="AJ72" s="21"/>
    </row>
    <row r="73" spans="1:36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34"/>
      <c r="S73" s="34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1"/>
      <c r="AF73" s="21"/>
      <c r="AG73" s="21"/>
      <c r="AH73" s="21"/>
      <c r="AI73" s="21"/>
      <c r="AJ73" s="21"/>
    </row>
    <row r="74" spans="1:36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6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2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6"/>
      <c r="S155" s="2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6"/>
      <c r="S156" s="2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6"/>
      <c r="S158" s="2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6"/>
      <c r="S159" s="2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6"/>
      <c r="S160" s="2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6"/>
      <c r="S161" s="2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6"/>
      <c r="S162" s="2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6"/>
      <c r="S163" s="2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6"/>
      <c r="S164" s="2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6"/>
      <c r="S165" s="2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6"/>
      <c r="S166" s="2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6"/>
      <c r="S168" s="2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6"/>
      <c r="S169" s="2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6"/>
      <c r="S170" s="2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6"/>
      <c r="S172" s="2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6"/>
      <c r="S173" s="2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6"/>
      <c r="S174" s="2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6"/>
      <c r="S175" s="2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6"/>
      <c r="S176" s="2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6"/>
      <c r="S177" s="26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6"/>
      <c r="S178" s="26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6"/>
      <c r="S180" s="26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6"/>
      <c r="S186" s="26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6"/>
      <c r="S187" s="26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6"/>
      <c r="S188" s="26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6"/>
      <c r="S189" s="26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6"/>
      <c r="S190" s="26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6"/>
      <c r="S191" s="26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6"/>
      <c r="S192" s="26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6"/>
      <c r="S193" s="26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6"/>
      <c r="S194" s="26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6"/>
      <c r="S195" s="2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6"/>
      <c r="S196" s="26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6"/>
      <c r="S197" s="26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6"/>
      <c r="S198" s="26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6"/>
      <c r="S199" s="26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6"/>
      <c r="S200" s="26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6"/>
      <c r="S201" s="26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6"/>
      <c r="S202" s="26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6"/>
      <c r="S203" s="26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6"/>
      <c r="S204" s="26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6"/>
      <c r="S205" s="26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6"/>
      <c r="S206" s="2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6"/>
      <c r="S207" s="26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6"/>
      <c r="S208" s="26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6"/>
      <c r="S209" s="26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6"/>
      <c r="S210" s="26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6"/>
      <c r="S211" s="26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6"/>
      <c r="S212" s="26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6"/>
      <c r="S213" s="26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6"/>
      <c r="S214" s="26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6"/>
      <c r="S215" s="26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6"/>
      <c r="S216" s="26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</sheetData>
  <mergeCells count="12">
    <mergeCell ref="M5:P5"/>
    <mergeCell ref="Q5:Q6"/>
    <mergeCell ref="R5:R6"/>
    <mergeCell ref="S5:S6"/>
    <mergeCell ref="A1:S1"/>
    <mergeCell ref="A5:A6"/>
    <mergeCell ref="B5:B6"/>
    <mergeCell ref="C5:C6"/>
    <mergeCell ref="D5:D6"/>
    <mergeCell ref="E5:H5"/>
    <mergeCell ref="I5:L5"/>
    <mergeCell ref="A3:E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5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8.42578125" customWidth="1"/>
    <col min="4" max="4" width="11" customWidth="1"/>
    <col min="5" max="17" width="12.85546875" customWidth="1"/>
    <col min="18" max="18" width="21.140625" customWidth="1"/>
    <col min="19" max="19" width="42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25.5">
      <c r="A1" s="461" t="s">
        <v>118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2" t="s">
        <v>26</v>
      </c>
      <c r="P2" s="437"/>
      <c r="Q2" s="437"/>
      <c r="R2" s="463"/>
      <c r="S2" s="42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47.25" customHeight="1">
      <c r="A3" s="21" t="s">
        <v>27</v>
      </c>
      <c r="B3" s="22"/>
      <c r="C3" s="22"/>
      <c r="D3" s="22"/>
      <c r="E3" s="23"/>
      <c r="F3" s="11"/>
      <c r="G3" s="11"/>
      <c r="H3" s="11"/>
      <c r="I3" s="11"/>
      <c r="J3" s="11"/>
      <c r="O3" s="464" t="s">
        <v>28</v>
      </c>
      <c r="P3" s="442"/>
      <c r="Q3" s="442"/>
      <c r="R3" s="443"/>
      <c r="S3" s="24">
        <f>AVERAGE(Q7:Q8)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5" t="s">
        <v>30</v>
      </c>
      <c r="B5" s="467" t="s">
        <v>31</v>
      </c>
      <c r="C5" s="467" t="s">
        <v>32</v>
      </c>
      <c r="D5" s="459" t="s">
        <v>33</v>
      </c>
      <c r="E5" s="471" t="s">
        <v>34</v>
      </c>
      <c r="F5" s="472"/>
      <c r="G5" s="472"/>
      <c r="H5" s="473"/>
      <c r="I5" s="471" t="s">
        <v>35</v>
      </c>
      <c r="J5" s="472"/>
      <c r="K5" s="472"/>
      <c r="L5" s="473"/>
      <c r="M5" s="471" t="s">
        <v>36</v>
      </c>
      <c r="N5" s="472"/>
      <c r="O5" s="472"/>
      <c r="P5" s="475"/>
      <c r="Q5" s="459" t="s">
        <v>37</v>
      </c>
      <c r="R5" s="465" t="s">
        <v>38</v>
      </c>
      <c r="S5" s="459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>
      <c r="A6" s="478"/>
      <c r="B6" s="479"/>
      <c r="C6" s="479"/>
      <c r="D6" s="477"/>
      <c r="E6" s="173" t="s">
        <v>40</v>
      </c>
      <c r="F6" s="38" t="s">
        <v>41</v>
      </c>
      <c r="G6" s="38" t="s">
        <v>42</v>
      </c>
      <c r="H6" s="187" t="s">
        <v>43</v>
      </c>
      <c r="I6" s="173" t="s">
        <v>40</v>
      </c>
      <c r="J6" s="38" t="s">
        <v>41</v>
      </c>
      <c r="K6" s="38" t="s">
        <v>42</v>
      </c>
      <c r="L6" s="187" t="s">
        <v>43</v>
      </c>
      <c r="M6" s="173" t="s">
        <v>50</v>
      </c>
      <c r="N6" s="38" t="s">
        <v>45</v>
      </c>
      <c r="O6" s="38" t="s">
        <v>46</v>
      </c>
      <c r="P6" s="38" t="s">
        <v>51</v>
      </c>
      <c r="Q6" s="477"/>
      <c r="R6" s="478"/>
      <c r="S6" s="477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77.25" customHeight="1">
      <c r="A7" s="198" t="s">
        <v>181</v>
      </c>
      <c r="B7" s="43" t="s">
        <v>182</v>
      </c>
      <c r="C7" s="43" t="s">
        <v>185</v>
      </c>
      <c r="D7" s="199" t="s">
        <v>187</v>
      </c>
      <c r="E7" s="194">
        <v>1</v>
      </c>
      <c r="F7" s="44">
        <v>0</v>
      </c>
      <c r="G7" s="44">
        <v>0</v>
      </c>
      <c r="H7" s="196">
        <v>0</v>
      </c>
      <c r="I7" s="194"/>
      <c r="J7" s="44"/>
      <c r="K7" s="45"/>
      <c r="L7" s="196"/>
      <c r="M7" s="194">
        <f t="shared" ref="M7:P7" si="0">I7/E7</f>
        <v>0</v>
      </c>
      <c r="N7" s="44" t="e">
        <f t="shared" si="0"/>
        <v>#DIV/0!</v>
      </c>
      <c r="O7" s="44" t="e">
        <f t="shared" si="0"/>
        <v>#DIV/0!</v>
      </c>
      <c r="P7" s="44" t="e">
        <f t="shared" si="0"/>
        <v>#DIV/0!</v>
      </c>
      <c r="Q7" s="195">
        <f t="shared" ref="Q7:Q8" si="1">(SUM(I7:L7)/SUM(E7:H7))</f>
        <v>0</v>
      </c>
      <c r="R7" s="190"/>
      <c r="S7" s="191"/>
      <c r="T7" s="46"/>
      <c r="U7" s="46"/>
      <c r="V7" s="46"/>
      <c r="W7" s="46"/>
      <c r="X7" s="46"/>
      <c r="Y7" s="46"/>
      <c r="Z7" s="46"/>
      <c r="AA7" s="47"/>
      <c r="AB7" s="47"/>
      <c r="AC7" s="47"/>
      <c r="AD7" s="47"/>
      <c r="AE7" s="47"/>
      <c r="AF7" s="47"/>
    </row>
    <row r="8" spans="1:32" ht="77.25" customHeight="1" thickBot="1">
      <c r="A8" s="200" t="s">
        <v>183</v>
      </c>
      <c r="B8" s="183" t="s">
        <v>184</v>
      </c>
      <c r="C8" s="183" t="s">
        <v>186</v>
      </c>
      <c r="D8" s="184" t="s">
        <v>188</v>
      </c>
      <c r="E8" s="188">
        <v>1</v>
      </c>
      <c r="F8" s="189">
        <v>0</v>
      </c>
      <c r="G8" s="189">
        <v>0</v>
      </c>
      <c r="H8" s="178">
        <v>0</v>
      </c>
      <c r="I8" s="188"/>
      <c r="J8" s="189"/>
      <c r="K8" s="197"/>
      <c r="L8" s="178"/>
      <c r="M8" s="188">
        <f t="shared" ref="M8:P8" si="2">I8/E8</f>
        <v>0</v>
      </c>
      <c r="N8" s="189" t="e">
        <f t="shared" si="2"/>
        <v>#DIV/0!</v>
      </c>
      <c r="O8" s="189" t="e">
        <f t="shared" si="2"/>
        <v>#DIV/0!</v>
      </c>
      <c r="P8" s="189" t="e">
        <f t="shared" si="2"/>
        <v>#DIV/0!</v>
      </c>
      <c r="Q8" s="177">
        <f t="shared" si="1"/>
        <v>0</v>
      </c>
      <c r="R8" s="192"/>
      <c r="S8" s="193"/>
      <c r="T8" s="46"/>
      <c r="U8" s="46"/>
      <c r="V8" s="46"/>
      <c r="W8" s="46"/>
      <c r="X8" s="46"/>
      <c r="Y8" s="46"/>
      <c r="Z8" s="46"/>
      <c r="AA8" s="47"/>
      <c r="AB8" s="47"/>
      <c r="AC8" s="47"/>
      <c r="AD8" s="47"/>
      <c r="AE8" s="47"/>
      <c r="AF8" s="47"/>
    </row>
    <row r="9" spans="1:32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21"/>
      <c r="AC9" s="21"/>
      <c r="AD9" s="21"/>
      <c r="AE9" s="21"/>
      <c r="AF9" s="21"/>
    </row>
    <row r="10" spans="1:32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1"/>
      <c r="AC10" s="21"/>
      <c r="AD10" s="21"/>
      <c r="AE10" s="21"/>
      <c r="AF10" s="21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409.5" customHeight="1">
      <c r="A22" s="35"/>
      <c r="B22" s="36"/>
      <c r="C22" s="36"/>
      <c r="D22" s="36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1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1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1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5.75" customHeight="1">
      <c r="A73" s="21"/>
      <c r="B73" s="21"/>
      <c r="C73" s="21"/>
      <c r="D73" s="21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0"/>
  <sheetViews>
    <sheetView showGridLines="0" zoomScale="85" zoomScaleNormal="85" workbookViewId="0">
      <selection activeCell="A5" sqref="A5:G5"/>
    </sheetView>
  </sheetViews>
  <sheetFormatPr baseColWidth="10" defaultColWidth="14.42578125" defaultRowHeight="15" customHeight="1"/>
  <cols>
    <col min="1" max="1" width="33.140625" customWidth="1"/>
    <col min="2" max="2" width="28.85546875" customWidth="1"/>
    <col min="3" max="3" width="9" customWidth="1"/>
    <col min="4" max="4" width="13.42578125" customWidth="1"/>
    <col min="5" max="16" width="11.5703125" customWidth="1"/>
    <col min="17" max="17" width="15.7109375" customWidth="1"/>
    <col min="18" max="18" width="31.28515625" customWidth="1"/>
    <col min="19" max="19" width="58.42578125" customWidth="1"/>
    <col min="20" max="21" width="11.42578125" customWidth="1"/>
  </cols>
  <sheetData>
    <row r="1" spans="1:26" ht="25.5">
      <c r="A1" s="461" t="s">
        <v>119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3"/>
      <c r="W1" s="23"/>
      <c r="X1" s="23"/>
      <c r="Y1" s="23"/>
      <c r="Z1" s="23"/>
    </row>
    <row r="2" spans="1:26" ht="18">
      <c r="A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3"/>
      <c r="W2" s="23"/>
      <c r="X2" s="23"/>
      <c r="Y2" s="23"/>
      <c r="Z2" s="23"/>
    </row>
    <row r="3" spans="1:26" ht="18">
      <c r="A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81" t="s">
        <v>26</v>
      </c>
      <c r="R3" s="442"/>
      <c r="S3" s="146">
        <v>44227</v>
      </c>
      <c r="T3" s="21"/>
      <c r="U3" s="21"/>
      <c r="V3" s="23"/>
      <c r="W3" s="23"/>
      <c r="X3" s="23"/>
      <c r="Y3" s="23"/>
      <c r="Z3" s="23"/>
    </row>
    <row r="4" spans="1:26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62" t="s">
        <v>28</v>
      </c>
      <c r="R4" s="463"/>
      <c r="S4" s="48">
        <f>AVERAGE(Q9:Q19)</f>
        <v>0</v>
      </c>
      <c r="T4" s="21"/>
      <c r="U4" s="21"/>
      <c r="V4" s="23"/>
      <c r="W4" s="23"/>
      <c r="X4" s="23"/>
      <c r="Y4" s="23"/>
      <c r="Z4" s="23"/>
    </row>
    <row r="5" spans="1:26" ht="15" customHeight="1">
      <c r="A5" s="480" t="s">
        <v>27</v>
      </c>
      <c r="B5" s="480"/>
      <c r="C5" s="480"/>
      <c r="D5" s="480"/>
      <c r="E5" s="480"/>
      <c r="F5" s="480"/>
      <c r="G5" s="48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</row>
    <row r="6" spans="1:26" ht="15.75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3"/>
      <c r="W6" s="23"/>
      <c r="X6" s="23"/>
      <c r="Y6" s="23"/>
      <c r="Z6" s="23"/>
    </row>
    <row r="7" spans="1:26" ht="15" customHeight="1">
      <c r="A7" s="465" t="s">
        <v>30</v>
      </c>
      <c r="B7" s="467" t="s">
        <v>31</v>
      </c>
      <c r="C7" s="467" t="s">
        <v>32</v>
      </c>
      <c r="D7" s="459" t="s">
        <v>33</v>
      </c>
      <c r="E7" s="471" t="s">
        <v>34</v>
      </c>
      <c r="F7" s="472"/>
      <c r="G7" s="472"/>
      <c r="H7" s="473"/>
      <c r="I7" s="471" t="s">
        <v>35</v>
      </c>
      <c r="J7" s="472"/>
      <c r="K7" s="472"/>
      <c r="L7" s="473"/>
      <c r="M7" s="471" t="s">
        <v>36</v>
      </c>
      <c r="N7" s="472"/>
      <c r="O7" s="472"/>
      <c r="P7" s="475"/>
      <c r="Q7" s="459" t="s">
        <v>37</v>
      </c>
      <c r="R7" s="465" t="s">
        <v>38</v>
      </c>
      <c r="S7" s="459" t="s">
        <v>39</v>
      </c>
      <c r="T7" s="30"/>
      <c r="U7" s="28"/>
      <c r="V7" s="23"/>
      <c r="W7" s="23"/>
      <c r="X7" s="23"/>
      <c r="Y7" s="23"/>
      <c r="Z7" s="23"/>
    </row>
    <row r="8" spans="1:26" ht="33.75" customHeight="1">
      <c r="A8" s="478"/>
      <c r="B8" s="479"/>
      <c r="C8" s="479"/>
      <c r="D8" s="477"/>
      <c r="E8" s="173" t="s">
        <v>57</v>
      </c>
      <c r="F8" s="38" t="s">
        <v>41</v>
      </c>
      <c r="G8" s="38" t="s">
        <v>42</v>
      </c>
      <c r="H8" s="187" t="s">
        <v>43</v>
      </c>
      <c r="I8" s="173" t="s">
        <v>40</v>
      </c>
      <c r="J8" s="38" t="s">
        <v>41</v>
      </c>
      <c r="K8" s="38" t="s">
        <v>42</v>
      </c>
      <c r="L8" s="187" t="s">
        <v>43</v>
      </c>
      <c r="M8" s="173" t="s">
        <v>44</v>
      </c>
      <c r="N8" s="38" t="s">
        <v>45</v>
      </c>
      <c r="O8" s="38" t="s">
        <v>46</v>
      </c>
      <c r="P8" s="38" t="s">
        <v>47</v>
      </c>
      <c r="Q8" s="477"/>
      <c r="R8" s="478"/>
      <c r="S8" s="477"/>
      <c r="T8" s="30"/>
      <c r="U8" s="28"/>
      <c r="V8" s="23"/>
      <c r="W8" s="23"/>
      <c r="X8" s="23"/>
      <c r="Y8" s="23"/>
      <c r="Z8" s="23"/>
    </row>
    <row r="9" spans="1:26" ht="137.25" customHeight="1">
      <c r="A9" s="237" t="s">
        <v>189</v>
      </c>
      <c r="B9" s="43" t="s">
        <v>190</v>
      </c>
      <c r="C9" s="43" t="s">
        <v>204</v>
      </c>
      <c r="D9" s="196" t="s">
        <v>191</v>
      </c>
      <c r="E9" s="227">
        <v>0</v>
      </c>
      <c r="F9" s="44">
        <v>5</v>
      </c>
      <c r="G9" s="44">
        <v>8</v>
      </c>
      <c r="H9" s="196">
        <v>5</v>
      </c>
      <c r="I9" s="194"/>
      <c r="J9" s="44"/>
      <c r="K9" s="44"/>
      <c r="L9" s="196"/>
      <c r="M9" s="201" t="e">
        <f t="shared" ref="M9:P9" si="0">I9/E9</f>
        <v>#DIV/0!</v>
      </c>
      <c r="N9" s="49">
        <f t="shared" si="0"/>
        <v>0</v>
      </c>
      <c r="O9" s="49">
        <f t="shared" si="0"/>
        <v>0</v>
      </c>
      <c r="P9" s="50">
        <f t="shared" si="0"/>
        <v>0</v>
      </c>
      <c r="Q9" s="195">
        <f t="shared" ref="Q9:Q19" si="1">(SUM(I9:L9)/SUM(E9:H9))</f>
        <v>0</v>
      </c>
      <c r="R9" s="210"/>
      <c r="S9" s="211"/>
      <c r="T9" s="21"/>
      <c r="U9" s="21"/>
      <c r="V9" s="23"/>
      <c r="W9" s="23"/>
      <c r="X9" s="23"/>
      <c r="Y9" s="23"/>
      <c r="Z9" s="23"/>
    </row>
    <row r="10" spans="1:26" ht="168" customHeight="1">
      <c r="A10" s="237" t="s">
        <v>205</v>
      </c>
      <c r="B10" s="43" t="s">
        <v>54</v>
      </c>
      <c r="C10" s="43" t="s">
        <v>206</v>
      </c>
      <c r="D10" s="199" t="s">
        <v>192</v>
      </c>
      <c r="E10" s="194">
        <v>0</v>
      </c>
      <c r="F10" s="44">
        <v>1</v>
      </c>
      <c r="G10" s="44">
        <v>0</v>
      </c>
      <c r="H10" s="196">
        <v>0</v>
      </c>
      <c r="I10" s="194"/>
      <c r="J10" s="44"/>
      <c r="K10" s="44"/>
      <c r="L10" s="196"/>
      <c r="M10" s="202" t="e">
        <f t="shared" ref="M10:P10" si="2">I10/E10</f>
        <v>#DIV/0!</v>
      </c>
      <c r="N10" s="49">
        <f t="shared" si="2"/>
        <v>0</v>
      </c>
      <c r="O10" s="49" t="e">
        <f t="shared" si="2"/>
        <v>#DIV/0!</v>
      </c>
      <c r="P10" s="50" t="e">
        <f t="shared" si="2"/>
        <v>#DIV/0!</v>
      </c>
      <c r="Q10" s="195">
        <f t="shared" si="1"/>
        <v>0</v>
      </c>
      <c r="R10" s="210"/>
      <c r="S10" s="211"/>
      <c r="T10" s="21"/>
      <c r="U10" s="21"/>
      <c r="V10" s="23"/>
      <c r="W10" s="23"/>
      <c r="X10" s="23"/>
      <c r="Y10" s="23"/>
      <c r="Z10" s="23"/>
    </row>
    <row r="11" spans="1:26" ht="279" customHeight="1">
      <c r="A11" s="237" t="s">
        <v>183</v>
      </c>
      <c r="B11" s="43" t="s">
        <v>190</v>
      </c>
      <c r="C11" s="43" t="s">
        <v>207</v>
      </c>
      <c r="D11" s="199" t="s">
        <v>193</v>
      </c>
      <c r="E11" s="194">
        <v>1</v>
      </c>
      <c r="F11" s="44">
        <v>0</v>
      </c>
      <c r="G11" s="44">
        <v>0</v>
      </c>
      <c r="H11" s="196">
        <v>0</v>
      </c>
      <c r="I11" s="219"/>
      <c r="J11" s="39"/>
      <c r="K11" s="39"/>
      <c r="L11" s="220"/>
      <c r="M11" s="203">
        <f t="shared" ref="M11:P11" si="3">I11/E11</f>
        <v>0</v>
      </c>
      <c r="N11" s="51" t="e">
        <f t="shared" si="3"/>
        <v>#DIV/0!</v>
      </c>
      <c r="O11" s="51" t="e">
        <f t="shared" si="3"/>
        <v>#DIV/0!</v>
      </c>
      <c r="P11" s="52" t="e">
        <f t="shared" si="3"/>
        <v>#DIV/0!</v>
      </c>
      <c r="Q11" s="195">
        <f t="shared" si="1"/>
        <v>0</v>
      </c>
      <c r="R11" s="210"/>
      <c r="S11" s="211"/>
      <c r="T11" s="23"/>
      <c r="U11" s="23"/>
      <c r="V11" s="23"/>
      <c r="W11" s="23"/>
      <c r="X11" s="23"/>
      <c r="Y11" s="23"/>
      <c r="Z11" s="23"/>
    </row>
    <row r="12" spans="1:26" ht="146.25" customHeight="1">
      <c r="A12" s="237" t="s">
        <v>58</v>
      </c>
      <c r="B12" s="43" t="s">
        <v>54</v>
      </c>
      <c r="C12" s="43" t="s">
        <v>194</v>
      </c>
      <c r="D12" s="199" t="s">
        <v>195</v>
      </c>
      <c r="E12" s="194">
        <v>3</v>
      </c>
      <c r="F12" s="44">
        <v>3</v>
      </c>
      <c r="G12" s="44">
        <v>3</v>
      </c>
      <c r="H12" s="196">
        <v>3</v>
      </c>
      <c r="I12" s="219"/>
      <c r="J12" s="39"/>
      <c r="K12" s="39"/>
      <c r="L12" s="220"/>
      <c r="M12" s="203">
        <f t="shared" ref="M12:P12" si="4">I12/E12</f>
        <v>0</v>
      </c>
      <c r="N12" s="51">
        <f t="shared" si="4"/>
        <v>0</v>
      </c>
      <c r="O12" s="51">
        <f t="shared" si="4"/>
        <v>0</v>
      </c>
      <c r="P12" s="52">
        <f t="shared" si="4"/>
        <v>0</v>
      </c>
      <c r="Q12" s="195">
        <f t="shared" si="1"/>
        <v>0</v>
      </c>
      <c r="R12" s="210"/>
      <c r="S12" s="211"/>
      <c r="T12" s="23"/>
      <c r="U12" s="21"/>
      <c r="V12" s="23"/>
      <c r="W12" s="23"/>
      <c r="X12" s="23"/>
      <c r="Y12" s="23"/>
      <c r="Z12" s="23"/>
    </row>
    <row r="13" spans="1:26" ht="141" customHeight="1">
      <c r="A13" s="237" t="s">
        <v>196</v>
      </c>
      <c r="B13" s="43" t="s">
        <v>54</v>
      </c>
      <c r="C13" s="43" t="s">
        <v>206</v>
      </c>
      <c r="D13" s="199" t="s">
        <v>192</v>
      </c>
      <c r="E13" s="228">
        <v>0</v>
      </c>
      <c r="F13" s="139">
        <v>1</v>
      </c>
      <c r="G13" s="139">
        <v>0</v>
      </c>
      <c r="H13" s="229">
        <v>0</v>
      </c>
      <c r="I13" s="219"/>
      <c r="J13" s="53"/>
      <c r="K13" s="53"/>
      <c r="L13" s="221"/>
      <c r="M13" s="203" t="e">
        <f t="shared" ref="M13:P13" si="5">I13/E13</f>
        <v>#DIV/0!</v>
      </c>
      <c r="N13" s="51">
        <f t="shared" si="5"/>
        <v>0</v>
      </c>
      <c r="O13" s="51" t="e">
        <f t="shared" si="5"/>
        <v>#DIV/0!</v>
      </c>
      <c r="P13" s="52" t="e">
        <f t="shared" si="5"/>
        <v>#DIV/0!</v>
      </c>
      <c r="Q13" s="195">
        <f t="shared" si="1"/>
        <v>0</v>
      </c>
      <c r="R13" s="210"/>
      <c r="S13" s="211"/>
      <c r="T13" s="21"/>
      <c r="U13" s="21"/>
      <c r="V13" s="23"/>
      <c r="W13" s="23"/>
      <c r="X13" s="23"/>
      <c r="Y13" s="23"/>
      <c r="Z13" s="23"/>
    </row>
    <row r="14" spans="1:26" ht="144.75" customHeight="1">
      <c r="A14" s="237" t="s">
        <v>59</v>
      </c>
      <c r="B14" s="43" t="s">
        <v>197</v>
      </c>
      <c r="C14" s="61" t="s">
        <v>208</v>
      </c>
      <c r="D14" s="199" t="s">
        <v>198</v>
      </c>
      <c r="E14" s="219">
        <v>0.25</v>
      </c>
      <c r="F14" s="39">
        <v>0.25</v>
      </c>
      <c r="G14" s="39">
        <v>0.25</v>
      </c>
      <c r="H14" s="220">
        <v>0.25</v>
      </c>
      <c r="I14" s="219"/>
      <c r="J14" s="54"/>
      <c r="K14" s="54"/>
      <c r="L14" s="222"/>
      <c r="M14" s="202">
        <f t="shared" ref="M14:P14" si="6">I14/E14</f>
        <v>0</v>
      </c>
      <c r="N14" s="49">
        <f t="shared" si="6"/>
        <v>0</v>
      </c>
      <c r="O14" s="49">
        <f t="shared" si="6"/>
        <v>0</v>
      </c>
      <c r="P14" s="50">
        <f t="shared" si="6"/>
        <v>0</v>
      </c>
      <c r="Q14" s="195">
        <f t="shared" si="1"/>
        <v>0</v>
      </c>
      <c r="R14" s="210"/>
      <c r="S14" s="211"/>
      <c r="T14" s="21"/>
      <c r="U14" s="21"/>
      <c r="V14" s="23"/>
      <c r="W14" s="23"/>
      <c r="X14" s="23"/>
      <c r="Y14" s="23"/>
      <c r="Z14" s="23"/>
    </row>
    <row r="15" spans="1:26" ht="76.5" customHeight="1">
      <c r="A15" s="237" t="s">
        <v>199</v>
      </c>
      <c r="B15" s="43" t="s">
        <v>54</v>
      </c>
      <c r="C15" s="61" t="s">
        <v>209</v>
      </c>
      <c r="D15" s="199" t="s">
        <v>60</v>
      </c>
      <c r="E15" s="219">
        <v>1</v>
      </c>
      <c r="F15" s="39">
        <v>1</v>
      </c>
      <c r="G15" s="39">
        <v>1</v>
      </c>
      <c r="H15" s="220">
        <v>1</v>
      </c>
      <c r="I15" s="219"/>
      <c r="J15" s="54"/>
      <c r="K15" s="55"/>
      <c r="L15" s="222"/>
      <c r="M15" s="202">
        <f t="shared" ref="M15:P15" si="7">I15/E15</f>
        <v>0</v>
      </c>
      <c r="N15" s="49">
        <f t="shared" si="7"/>
        <v>0</v>
      </c>
      <c r="O15" s="49">
        <f t="shared" si="7"/>
        <v>0</v>
      </c>
      <c r="P15" s="50">
        <f t="shared" si="7"/>
        <v>0</v>
      </c>
      <c r="Q15" s="204">
        <f t="shared" si="1"/>
        <v>0</v>
      </c>
      <c r="R15" s="210"/>
      <c r="S15" s="212"/>
      <c r="T15" s="21"/>
      <c r="U15" s="21"/>
      <c r="V15" s="23"/>
      <c r="W15" s="23"/>
      <c r="X15" s="23"/>
      <c r="Y15" s="23"/>
      <c r="Z15" s="23"/>
    </row>
    <row r="16" spans="1:26" ht="79.5" customHeight="1">
      <c r="A16" s="237" t="s">
        <v>181</v>
      </c>
      <c r="B16" s="43" t="s">
        <v>190</v>
      </c>
      <c r="C16" s="43" t="s">
        <v>210</v>
      </c>
      <c r="D16" s="199" t="s">
        <v>211</v>
      </c>
      <c r="E16" s="194">
        <v>0</v>
      </c>
      <c r="F16" s="44">
        <v>1</v>
      </c>
      <c r="G16" s="54">
        <v>0</v>
      </c>
      <c r="H16" s="196">
        <v>0</v>
      </c>
      <c r="I16" s="223"/>
      <c r="J16" s="141"/>
      <c r="K16" s="142"/>
      <c r="L16" s="224"/>
      <c r="M16" s="205" t="e">
        <f t="shared" ref="M16:P19" si="8">I16/E16</f>
        <v>#DIV/0!</v>
      </c>
      <c r="N16" s="143">
        <f t="shared" si="8"/>
        <v>0</v>
      </c>
      <c r="O16" s="143" t="e">
        <f t="shared" si="8"/>
        <v>#DIV/0!</v>
      </c>
      <c r="P16" s="145" t="e">
        <f t="shared" si="8"/>
        <v>#DIV/0!</v>
      </c>
      <c r="Q16" s="165">
        <f t="shared" si="1"/>
        <v>0</v>
      </c>
      <c r="R16" s="213"/>
      <c r="S16" s="214"/>
      <c r="T16" s="21"/>
      <c r="U16" s="21"/>
      <c r="V16" s="23"/>
      <c r="W16" s="23"/>
      <c r="X16" s="23"/>
      <c r="Y16" s="23"/>
      <c r="Z16" s="23"/>
    </row>
    <row r="17" spans="1:26" ht="33" customHeight="1">
      <c r="A17" s="238" t="s">
        <v>61</v>
      </c>
      <c r="B17" s="7" t="s">
        <v>54</v>
      </c>
      <c r="C17" s="7" t="s">
        <v>62</v>
      </c>
      <c r="D17" s="231" t="s">
        <v>200</v>
      </c>
      <c r="E17" s="230">
        <v>0</v>
      </c>
      <c r="F17" s="7">
        <v>0</v>
      </c>
      <c r="G17" s="7">
        <v>1</v>
      </c>
      <c r="H17" s="231">
        <v>0</v>
      </c>
      <c r="I17" s="206"/>
      <c r="J17" s="144"/>
      <c r="K17" s="144"/>
      <c r="L17" s="225"/>
      <c r="M17" s="206" t="e">
        <f t="shared" si="8"/>
        <v>#DIV/0!</v>
      </c>
      <c r="N17" s="143" t="e">
        <f t="shared" si="8"/>
        <v>#DIV/0!</v>
      </c>
      <c r="O17" s="143">
        <f t="shared" si="8"/>
        <v>0</v>
      </c>
      <c r="P17" s="145" t="e">
        <f t="shared" si="8"/>
        <v>#DIV/0!</v>
      </c>
      <c r="Q17" s="165">
        <f t="shared" si="1"/>
        <v>0</v>
      </c>
      <c r="R17" s="215"/>
      <c r="S17" s="216"/>
      <c r="T17" s="21"/>
      <c r="U17" s="21"/>
      <c r="V17" s="23"/>
      <c r="W17" s="23"/>
      <c r="X17" s="23"/>
      <c r="Y17" s="23"/>
      <c r="Z17" s="23"/>
    </row>
    <row r="18" spans="1:26" ht="37.5" customHeight="1">
      <c r="A18" s="238" t="s">
        <v>201</v>
      </c>
      <c r="B18" s="7" t="s">
        <v>54</v>
      </c>
      <c r="C18" s="7" t="s">
        <v>212</v>
      </c>
      <c r="D18" s="231" t="s">
        <v>211</v>
      </c>
      <c r="E18" s="232">
        <v>0</v>
      </c>
      <c r="F18" s="140">
        <v>0.01</v>
      </c>
      <c r="G18" s="140">
        <v>0</v>
      </c>
      <c r="H18" s="233">
        <v>0</v>
      </c>
      <c r="I18" s="206"/>
      <c r="J18" s="144"/>
      <c r="K18" s="144"/>
      <c r="L18" s="225"/>
      <c r="M18" s="206" t="e">
        <f t="shared" si="8"/>
        <v>#DIV/0!</v>
      </c>
      <c r="N18" s="143">
        <f t="shared" si="8"/>
        <v>0</v>
      </c>
      <c r="O18" s="143" t="e">
        <f t="shared" si="8"/>
        <v>#DIV/0!</v>
      </c>
      <c r="P18" s="145" t="e">
        <f t="shared" si="8"/>
        <v>#DIV/0!</v>
      </c>
      <c r="Q18" s="165">
        <f t="shared" si="1"/>
        <v>0</v>
      </c>
      <c r="R18" s="215"/>
      <c r="S18" s="216"/>
      <c r="T18" s="21"/>
      <c r="U18" s="21"/>
      <c r="V18" s="23"/>
      <c r="W18" s="23"/>
      <c r="X18" s="23"/>
      <c r="Y18" s="23"/>
      <c r="Z18" s="23"/>
    </row>
    <row r="19" spans="1:26" ht="33.75" customHeight="1" thickBot="1">
      <c r="A19" s="239" t="s">
        <v>203</v>
      </c>
      <c r="B19" s="240" t="s">
        <v>214</v>
      </c>
      <c r="C19" s="240" t="s">
        <v>63</v>
      </c>
      <c r="D19" s="241" t="s">
        <v>213</v>
      </c>
      <c r="E19" s="234">
        <v>1</v>
      </c>
      <c r="F19" s="235">
        <v>1</v>
      </c>
      <c r="G19" s="235">
        <v>1</v>
      </c>
      <c r="H19" s="236">
        <v>1</v>
      </c>
      <c r="I19" s="207"/>
      <c r="J19" s="208"/>
      <c r="K19" s="208"/>
      <c r="L19" s="226"/>
      <c r="M19" s="207">
        <f t="shared" si="8"/>
        <v>0</v>
      </c>
      <c r="N19" s="208">
        <f t="shared" si="8"/>
        <v>0</v>
      </c>
      <c r="O19" s="208">
        <f t="shared" si="8"/>
        <v>0</v>
      </c>
      <c r="P19" s="209">
        <f t="shared" si="8"/>
        <v>0</v>
      </c>
      <c r="Q19" s="166">
        <f t="shared" si="1"/>
        <v>0</v>
      </c>
      <c r="R19" s="217"/>
      <c r="S19" s="218"/>
      <c r="T19" s="21"/>
      <c r="U19" s="21"/>
      <c r="V19" s="23"/>
      <c r="W19" s="23"/>
      <c r="X19" s="23"/>
      <c r="Y19" s="23"/>
      <c r="Z19" s="23"/>
    </row>
    <row r="20" spans="1:2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1"/>
      <c r="R20" s="21"/>
      <c r="S20" s="21"/>
      <c r="T20" s="21"/>
      <c r="U20" s="21"/>
      <c r="V20" s="23"/>
      <c r="W20" s="23"/>
      <c r="X20" s="23"/>
      <c r="Y20" s="23"/>
      <c r="Z20" s="23"/>
    </row>
    <row r="21" spans="1:2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1"/>
      <c r="R21" s="21"/>
      <c r="S21" s="21"/>
      <c r="T21" s="21"/>
      <c r="U21" s="21"/>
      <c r="V21" s="23"/>
      <c r="W21" s="23"/>
      <c r="X21" s="23"/>
      <c r="Y21" s="23"/>
      <c r="Z21" s="23"/>
    </row>
    <row r="22" spans="1:2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1"/>
      <c r="R22" s="21"/>
      <c r="S22" s="21"/>
      <c r="T22" s="21"/>
      <c r="U22" s="21"/>
      <c r="V22" s="23"/>
      <c r="W22" s="23"/>
      <c r="X22" s="23"/>
      <c r="Y22" s="23"/>
      <c r="Z22" s="23"/>
    </row>
    <row r="23" spans="1:2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1"/>
      <c r="R23" s="21"/>
      <c r="S23" s="21"/>
      <c r="T23" s="21"/>
      <c r="U23" s="21"/>
      <c r="V23" s="23"/>
      <c r="W23" s="23"/>
      <c r="X23" s="23"/>
      <c r="Y23" s="23"/>
      <c r="Z23" s="23"/>
    </row>
    <row r="24" spans="1:26" ht="12.75" customHeight="1">
      <c r="A24" s="27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1"/>
      <c r="R24" s="21"/>
      <c r="S24" s="21"/>
      <c r="T24" s="21"/>
      <c r="U24" s="21"/>
      <c r="V24" s="23"/>
      <c r="W24" s="23"/>
      <c r="X24" s="23"/>
      <c r="Y24" s="23"/>
      <c r="Z24" s="23"/>
    </row>
    <row r="25" spans="1:2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1"/>
      <c r="R25" s="21"/>
      <c r="S25" s="21"/>
      <c r="T25" s="21"/>
      <c r="U25" s="21"/>
      <c r="V25" s="23"/>
      <c r="W25" s="23"/>
      <c r="X25" s="23"/>
      <c r="Y25" s="23"/>
      <c r="Z25" s="23"/>
    </row>
    <row r="26" spans="1:2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1"/>
      <c r="R26" s="21"/>
      <c r="S26" s="21"/>
      <c r="T26" s="21"/>
      <c r="U26" s="21"/>
      <c r="V26" s="23"/>
      <c r="W26" s="23"/>
      <c r="X26" s="23"/>
      <c r="Y26" s="23"/>
      <c r="Z26" s="23"/>
    </row>
    <row r="27" spans="1:26" ht="12.75" customHeight="1">
      <c r="A27" s="27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1"/>
      <c r="R27" s="21"/>
      <c r="S27" s="21"/>
      <c r="T27" s="21"/>
      <c r="U27" s="21"/>
      <c r="V27" s="23"/>
      <c r="W27" s="23"/>
      <c r="X27" s="23"/>
      <c r="Y27" s="23"/>
      <c r="Z27" s="23"/>
    </row>
    <row r="28" spans="1:2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1"/>
      <c r="R28" s="21"/>
      <c r="S28" s="21"/>
      <c r="T28" s="21"/>
      <c r="U28" s="21"/>
      <c r="V28" s="23"/>
      <c r="W28" s="23"/>
      <c r="X28" s="23"/>
      <c r="Y28" s="23"/>
      <c r="Z28" s="23"/>
    </row>
    <row r="29" spans="1:2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1"/>
      <c r="R29" s="21"/>
      <c r="S29" s="21"/>
      <c r="T29" s="21"/>
      <c r="U29" s="21"/>
      <c r="V29" s="23"/>
      <c r="W29" s="23"/>
      <c r="X29" s="23"/>
      <c r="Y29" s="23"/>
      <c r="Z29" s="23"/>
    </row>
    <row r="30" spans="1:2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1"/>
      <c r="R30" s="21"/>
      <c r="S30" s="21"/>
      <c r="T30" s="21"/>
      <c r="U30" s="21"/>
      <c r="V30" s="23"/>
      <c r="W30" s="23"/>
      <c r="X30" s="23"/>
      <c r="Y30" s="23"/>
      <c r="Z30" s="23"/>
    </row>
    <row r="31" spans="1:2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1"/>
      <c r="R31" s="21"/>
      <c r="S31" s="21"/>
      <c r="T31" s="21"/>
      <c r="U31" s="21"/>
      <c r="V31" s="23"/>
      <c r="W31" s="23"/>
      <c r="X31" s="23"/>
      <c r="Y31" s="23"/>
      <c r="Z31" s="23"/>
    </row>
    <row r="32" spans="1:2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1"/>
      <c r="R32" s="21"/>
      <c r="S32" s="21"/>
      <c r="T32" s="21"/>
      <c r="U32" s="21"/>
      <c r="V32" s="23"/>
      <c r="W32" s="23"/>
      <c r="X32" s="23"/>
      <c r="Y32" s="23"/>
      <c r="Z32" s="23"/>
    </row>
    <row r="33" spans="1:2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1"/>
      <c r="R33" s="21"/>
      <c r="S33" s="21"/>
      <c r="T33" s="21"/>
      <c r="U33" s="21"/>
      <c r="V33" s="23"/>
      <c r="W33" s="23"/>
      <c r="X33" s="23"/>
      <c r="Y33" s="23"/>
      <c r="Z33" s="23"/>
    </row>
    <row r="34" spans="1:2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1"/>
      <c r="R34" s="21"/>
      <c r="S34" s="21"/>
      <c r="T34" s="21"/>
      <c r="U34" s="21"/>
      <c r="V34" s="23"/>
      <c r="W34" s="23"/>
      <c r="X34" s="23"/>
      <c r="Y34" s="23"/>
      <c r="Z34" s="23"/>
    </row>
    <row r="35" spans="1:2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1"/>
      <c r="R35" s="21"/>
      <c r="S35" s="21"/>
      <c r="T35" s="21"/>
      <c r="U35" s="21"/>
      <c r="V35" s="23"/>
      <c r="W35" s="23"/>
      <c r="X35" s="23"/>
      <c r="Y35" s="23"/>
      <c r="Z35" s="23"/>
    </row>
    <row r="36" spans="1:2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1"/>
      <c r="R36" s="21"/>
      <c r="S36" s="21"/>
      <c r="T36" s="21"/>
      <c r="U36" s="21"/>
      <c r="V36" s="23"/>
      <c r="W36" s="23"/>
      <c r="X36" s="23"/>
      <c r="Y36" s="23"/>
      <c r="Z36" s="23"/>
    </row>
    <row r="37" spans="1:2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1"/>
      <c r="R37" s="21"/>
      <c r="S37" s="21"/>
      <c r="T37" s="21"/>
      <c r="U37" s="21"/>
      <c r="V37" s="23"/>
      <c r="W37" s="23"/>
      <c r="X37" s="23"/>
      <c r="Y37" s="23"/>
      <c r="Z37" s="23"/>
    </row>
    <row r="38" spans="1:2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1"/>
      <c r="R38" s="21"/>
      <c r="S38" s="21"/>
      <c r="T38" s="21"/>
      <c r="U38" s="21"/>
      <c r="V38" s="23"/>
      <c r="W38" s="23"/>
      <c r="X38" s="23"/>
      <c r="Y38" s="23"/>
      <c r="Z38" s="23"/>
    </row>
    <row r="39" spans="1:2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1"/>
      <c r="R39" s="21"/>
      <c r="S39" s="21"/>
      <c r="T39" s="21"/>
      <c r="U39" s="21"/>
      <c r="V39" s="23"/>
      <c r="W39" s="23"/>
      <c r="X39" s="23"/>
      <c r="Y39" s="23"/>
      <c r="Z39" s="23"/>
    </row>
    <row r="40" spans="1:2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1"/>
      <c r="R40" s="21"/>
      <c r="S40" s="21"/>
      <c r="T40" s="21"/>
      <c r="U40" s="21"/>
      <c r="V40" s="23"/>
      <c r="W40" s="23"/>
      <c r="X40" s="23"/>
      <c r="Y40" s="23"/>
      <c r="Z40" s="23"/>
    </row>
    <row r="41" spans="1:2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1"/>
      <c r="R41" s="21"/>
      <c r="S41" s="21"/>
      <c r="T41" s="21"/>
      <c r="U41" s="21"/>
      <c r="V41" s="23"/>
      <c r="W41" s="23"/>
      <c r="X41" s="23"/>
      <c r="Y41" s="23"/>
      <c r="Z41" s="23"/>
    </row>
    <row r="42" spans="1:2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1"/>
      <c r="R42" s="21"/>
      <c r="S42" s="21"/>
      <c r="T42" s="21"/>
      <c r="U42" s="21"/>
      <c r="V42" s="23"/>
      <c r="W42" s="23"/>
      <c r="X42" s="23"/>
      <c r="Y42" s="23"/>
      <c r="Z42" s="23"/>
    </row>
    <row r="43" spans="1:2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1"/>
      <c r="R43" s="21"/>
      <c r="S43" s="21"/>
      <c r="T43" s="21"/>
      <c r="U43" s="21"/>
      <c r="V43" s="23"/>
      <c r="W43" s="23"/>
      <c r="X43" s="23"/>
      <c r="Y43" s="23"/>
      <c r="Z43" s="23"/>
    </row>
    <row r="44" spans="1:2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1"/>
      <c r="R44" s="21"/>
      <c r="S44" s="21"/>
      <c r="T44" s="21"/>
      <c r="U44" s="21"/>
      <c r="V44" s="23"/>
      <c r="W44" s="23"/>
      <c r="X44" s="23"/>
      <c r="Y44" s="23"/>
      <c r="Z44" s="23"/>
    </row>
    <row r="45" spans="1:2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1"/>
      <c r="R45" s="21"/>
      <c r="S45" s="21"/>
      <c r="T45" s="21"/>
      <c r="U45" s="21"/>
      <c r="V45" s="23"/>
      <c r="W45" s="23"/>
      <c r="X45" s="23"/>
      <c r="Y45" s="23"/>
      <c r="Z45" s="23"/>
    </row>
    <row r="46" spans="1:2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1"/>
      <c r="R46" s="21"/>
      <c r="S46" s="21"/>
      <c r="T46" s="21"/>
      <c r="U46" s="21"/>
      <c r="V46" s="23"/>
      <c r="W46" s="23"/>
      <c r="X46" s="23"/>
      <c r="Y46" s="23"/>
      <c r="Z46" s="23"/>
    </row>
    <row r="47" spans="1:2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1"/>
      <c r="R47" s="21"/>
      <c r="S47" s="21"/>
      <c r="T47" s="21"/>
      <c r="U47" s="21"/>
      <c r="V47" s="23"/>
      <c r="W47" s="23"/>
      <c r="X47" s="23"/>
      <c r="Y47" s="23"/>
      <c r="Z47" s="23"/>
    </row>
    <row r="48" spans="1:2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1"/>
      <c r="R48" s="21"/>
      <c r="S48" s="21"/>
      <c r="T48" s="21"/>
      <c r="U48" s="21"/>
      <c r="V48" s="23"/>
      <c r="W48" s="23"/>
      <c r="X48" s="23"/>
      <c r="Y48" s="23"/>
      <c r="Z48" s="23"/>
    </row>
    <row r="49" spans="1:2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1"/>
      <c r="R49" s="21"/>
      <c r="S49" s="21"/>
      <c r="T49" s="21"/>
      <c r="U49" s="21"/>
      <c r="V49" s="23"/>
      <c r="W49" s="23"/>
      <c r="X49" s="23"/>
      <c r="Y49" s="23"/>
      <c r="Z49" s="23"/>
    </row>
    <row r="50" spans="1:2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1"/>
      <c r="R50" s="21"/>
      <c r="S50" s="21"/>
      <c r="T50" s="21"/>
      <c r="U50" s="21"/>
      <c r="V50" s="23"/>
      <c r="W50" s="23"/>
      <c r="X50" s="23"/>
      <c r="Y50" s="23"/>
      <c r="Z50" s="23"/>
    </row>
    <row r="51" spans="1:2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1"/>
      <c r="Q51" s="21"/>
      <c r="R51" s="21"/>
      <c r="S51" s="21"/>
      <c r="T51" s="21"/>
      <c r="U51" s="21"/>
      <c r="V51" s="23"/>
      <c r="W51" s="23"/>
      <c r="X51" s="23"/>
      <c r="Y51" s="23"/>
      <c r="Z51" s="23"/>
    </row>
    <row r="52" spans="1:2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1"/>
      <c r="Q52" s="21"/>
      <c r="R52" s="21"/>
      <c r="S52" s="21"/>
      <c r="T52" s="21"/>
      <c r="U52" s="21"/>
      <c r="V52" s="23"/>
      <c r="W52" s="23"/>
      <c r="X52" s="23"/>
      <c r="Y52" s="23"/>
      <c r="Z52" s="23"/>
    </row>
    <row r="53" spans="1:2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1"/>
      <c r="Q53" s="21"/>
      <c r="R53" s="21"/>
      <c r="S53" s="21"/>
      <c r="T53" s="21"/>
      <c r="U53" s="21"/>
      <c r="V53" s="23"/>
      <c r="W53" s="23"/>
      <c r="X53" s="23"/>
      <c r="Y53" s="23"/>
      <c r="Z53" s="23"/>
    </row>
    <row r="54" spans="1:2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1"/>
      <c r="Q54" s="21"/>
      <c r="R54" s="21"/>
      <c r="S54" s="21"/>
      <c r="T54" s="21"/>
      <c r="U54" s="21"/>
      <c r="V54" s="23"/>
      <c r="W54" s="23"/>
      <c r="X54" s="23"/>
      <c r="Y54" s="23"/>
      <c r="Z54" s="23"/>
    </row>
    <row r="55" spans="1:2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1"/>
      <c r="Q55" s="21"/>
      <c r="R55" s="21"/>
      <c r="S55" s="21"/>
      <c r="T55" s="21"/>
      <c r="U55" s="21"/>
      <c r="V55" s="23"/>
      <c r="W55" s="23"/>
      <c r="X55" s="23"/>
      <c r="Y55" s="23"/>
      <c r="Z55" s="23"/>
    </row>
    <row r="56" spans="1:2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1"/>
      <c r="Q56" s="21"/>
      <c r="R56" s="21"/>
      <c r="S56" s="21"/>
      <c r="T56" s="21"/>
      <c r="U56" s="21"/>
      <c r="V56" s="23"/>
      <c r="W56" s="23"/>
      <c r="X56" s="23"/>
      <c r="Y56" s="23"/>
      <c r="Z56" s="23"/>
    </row>
    <row r="57" spans="1:2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1"/>
      <c r="Q57" s="21"/>
      <c r="R57" s="21"/>
      <c r="S57" s="21"/>
      <c r="T57" s="21"/>
      <c r="U57" s="21"/>
      <c r="V57" s="23"/>
      <c r="W57" s="23"/>
      <c r="X57" s="23"/>
      <c r="Y57" s="23"/>
      <c r="Z57" s="23"/>
    </row>
    <row r="58" spans="1:2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1"/>
      <c r="Q58" s="21"/>
      <c r="R58" s="21"/>
      <c r="S58" s="21"/>
      <c r="T58" s="21"/>
      <c r="U58" s="21"/>
      <c r="V58" s="23"/>
      <c r="W58" s="23"/>
      <c r="X58" s="23"/>
      <c r="Y58" s="23"/>
      <c r="Z58" s="23"/>
    </row>
    <row r="59" spans="1:26" ht="15.75" customHeight="1">
      <c r="A59" s="21"/>
      <c r="B59" s="25"/>
      <c r="C59" s="25"/>
      <c r="D59" s="26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3"/>
      <c r="W59" s="23"/>
      <c r="X59" s="23"/>
      <c r="Y59" s="23"/>
      <c r="Z59" s="23"/>
    </row>
    <row r="60" spans="1:26" ht="15.75" customHeight="1">
      <c r="A60" s="21"/>
      <c r="B60" s="25"/>
      <c r="C60" s="25"/>
      <c r="D60" s="26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3"/>
      <c r="W60" s="23"/>
      <c r="X60" s="23"/>
      <c r="Y60" s="23"/>
      <c r="Z60" s="23"/>
    </row>
    <row r="61" spans="1:26" ht="15.75" customHeight="1">
      <c r="A61" s="21"/>
      <c r="B61" s="25"/>
      <c r="C61" s="25"/>
      <c r="D61" s="26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3"/>
      <c r="W61" s="23"/>
      <c r="X61" s="23"/>
      <c r="Y61" s="23"/>
      <c r="Z61" s="23"/>
    </row>
    <row r="62" spans="1:26" ht="15.75" customHeight="1">
      <c r="A62" s="21"/>
      <c r="B62" s="25"/>
      <c r="C62" s="25"/>
      <c r="D62" s="2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3"/>
      <c r="W62" s="23"/>
      <c r="X62" s="23"/>
      <c r="Y62" s="23"/>
      <c r="Z62" s="23"/>
    </row>
    <row r="63" spans="1:26" ht="15.75" customHeight="1">
      <c r="A63" s="21"/>
      <c r="B63" s="25"/>
      <c r="C63" s="25"/>
      <c r="D63" s="2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3"/>
      <c r="W63" s="23"/>
      <c r="X63" s="23"/>
      <c r="Y63" s="23"/>
      <c r="Z63" s="23"/>
    </row>
    <row r="64" spans="1:26" ht="15.75" customHeight="1">
      <c r="A64" s="21"/>
      <c r="B64" s="25"/>
      <c r="C64" s="25"/>
      <c r="D64" s="2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3"/>
      <c r="W64" s="23"/>
      <c r="X64" s="23"/>
      <c r="Y64" s="23"/>
      <c r="Z64" s="23"/>
    </row>
    <row r="65" spans="1:26" ht="15.75" customHeight="1">
      <c r="A65" s="21"/>
      <c r="B65" s="25"/>
      <c r="C65" s="25"/>
      <c r="D65" s="2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3"/>
      <c r="W65" s="23"/>
      <c r="X65" s="23"/>
      <c r="Y65" s="23"/>
      <c r="Z65" s="23"/>
    </row>
    <row r="66" spans="1:26" ht="15.75" customHeight="1">
      <c r="A66" s="21"/>
      <c r="B66" s="25"/>
      <c r="C66" s="25"/>
      <c r="D66" s="26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3"/>
      <c r="W66" s="23"/>
      <c r="X66" s="23"/>
      <c r="Y66" s="23"/>
      <c r="Z66" s="23"/>
    </row>
    <row r="67" spans="1:26" ht="15.75" customHeight="1">
      <c r="A67" s="21"/>
      <c r="B67" s="25"/>
      <c r="C67" s="25"/>
      <c r="D67" s="2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3"/>
      <c r="W67" s="23"/>
      <c r="X67" s="23"/>
      <c r="Y67" s="23"/>
      <c r="Z67" s="23"/>
    </row>
    <row r="68" spans="1:26" ht="15.75" customHeight="1">
      <c r="A68" s="21"/>
      <c r="B68" s="25"/>
      <c r="C68" s="25"/>
      <c r="D68" s="26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"/>
      <c r="W68" s="23"/>
      <c r="X68" s="23"/>
      <c r="Y68" s="23"/>
      <c r="Z68" s="23"/>
    </row>
    <row r="69" spans="1:26" ht="15.75" customHeight="1">
      <c r="A69" s="21"/>
      <c r="B69" s="25"/>
      <c r="C69" s="25"/>
      <c r="D69" s="26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3"/>
      <c r="W69" s="23"/>
      <c r="X69" s="23"/>
      <c r="Y69" s="23"/>
      <c r="Z69" s="23"/>
    </row>
    <row r="70" spans="1:26" ht="15.75" customHeight="1">
      <c r="A70" s="21"/>
      <c r="B70" s="25"/>
      <c r="C70" s="25"/>
      <c r="D70" s="2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3"/>
      <c r="W70" s="23"/>
      <c r="X70" s="23"/>
      <c r="Y70" s="23"/>
      <c r="Z70" s="23"/>
    </row>
    <row r="71" spans="1:26" ht="15.75" customHeight="1">
      <c r="A71" s="21"/>
      <c r="B71" s="25"/>
      <c r="C71" s="25"/>
      <c r="D71" s="26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3"/>
      <c r="W71" s="23"/>
      <c r="X71" s="23"/>
      <c r="Y71" s="23"/>
      <c r="Z71" s="23"/>
    </row>
    <row r="72" spans="1:26" ht="15.75" customHeight="1">
      <c r="A72" s="21"/>
      <c r="B72" s="25"/>
      <c r="C72" s="25"/>
      <c r="D72" s="2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3"/>
      <c r="W72" s="23"/>
      <c r="X72" s="23"/>
      <c r="Y72" s="23"/>
      <c r="Z72" s="23"/>
    </row>
    <row r="73" spans="1:26" ht="15.75" customHeight="1">
      <c r="A73" s="21"/>
      <c r="B73" s="25"/>
      <c r="C73" s="25"/>
      <c r="D73" s="2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3"/>
      <c r="W73" s="23"/>
      <c r="X73" s="23"/>
      <c r="Y73" s="23"/>
      <c r="Z73" s="23"/>
    </row>
    <row r="74" spans="1:26" ht="15.75" customHeight="1">
      <c r="A74" s="21"/>
      <c r="B74" s="25"/>
      <c r="C74" s="25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3"/>
      <c r="W74" s="23"/>
      <c r="X74" s="23"/>
      <c r="Y74" s="23"/>
      <c r="Z74" s="23"/>
    </row>
    <row r="75" spans="1:26" ht="15.75" customHeight="1">
      <c r="A75" s="21"/>
      <c r="B75" s="25"/>
      <c r="C75" s="25"/>
      <c r="D75" s="2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3"/>
      <c r="W75" s="23"/>
      <c r="X75" s="23"/>
      <c r="Y75" s="23"/>
      <c r="Z75" s="23"/>
    </row>
    <row r="76" spans="1:26" ht="15.75" customHeight="1">
      <c r="A76" s="21"/>
      <c r="B76" s="25"/>
      <c r="C76" s="25"/>
      <c r="D76" s="2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3"/>
      <c r="W76" s="23"/>
      <c r="X76" s="23"/>
      <c r="Y76" s="23"/>
      <c r="Z76" s="23"/>
    </row>
    <row r="77" spans="1:26" ht="15.75" customHeight="1">
      <c r="A77" s="21"/>
      <c r="B77" s="25"/>
      <c r="C77" s="25"/>
      <c r="D77" s="2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3"/>
      <c r="W77" s="23"/>
      <c r="X77" s="23"/>
      <c r="Y77" s="23"/>
      <c r="Z77" s="23"/>
    </row>
    <row r="78" spans="1:2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23"/>
      <c r="X78" s="23"/>
      <c r="Y78" s="23"/>
      <c r="Z78" s="23"/>
    </row>
    <row r="79" spans="1:2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23"/>
      <c r="X79" s="23"/>
      <c r="Y79" s="23"/>
      <c r="Z79" s="23"/>
    </row>
    <row r="80" spans="1:2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23"/>
      <c r="X80" s="23"/>
      <c r="Y80" s="23"/>
      <c r="Z80" s="23"/>
    </row>
    <row r="81" spans="1:2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3"/>
      <c r="W81" s="23"/>
      <c r="X81" s="23"/>
      <c r="Y81" s="23"/>
      <c r="Z81" s="23"/>
    </row>
    <row r="82" spans="1:2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3"/>
      <c r="W82" s="23"/>
      <c r="X82" s="23"/>
      <c r="Y82" s="23"/>
      <c r="Z82" s="23"/>
    </row>
    <row r="83" spans="1:2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3"/>
      <c r="W83" s="23"/>
      <c r="X83" s="23"/>
      <c r="Y83" s="23"/>
      <c r="Z83" s="23"/>
    </row>
    <row r="84" spans="1:2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23"/>
      <c r="X84" s="23"/>
      <c r="Y84" s="23"/>
      <c r="Z84" s="23"/>
    </row>
    <row r="85" spans="1:2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"/>
      <c r="W85" s="23"/>
      <c r="X85" s="23"/>
      <c r="Y85" s="23"/>
      <c r="Z85" s="23"/>
    </row>
    <row r="86" spans="1:2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3"/>
      <c r="W86" s="23"/>
      <c r="X86" s="23"/>
      <c r="Y86" s="23"/>
      <c r="Z86" s="23"/>
    </row>
    <row r="87" spans="1:2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23"/>
      <c r="X87" s="23"/>
      <c r="Y87" s="23"/>
      <c r="Z87" s="23"/>
    </row>
    <row r="88" spans="1:2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23"/>
      <c r="X88" s="23"/>
      <c r="Y88" s="23"/>
      <c r="Z88" s="23"/>
    </row>
    <row r="89" spans="1:2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23"/>
      <c r="X89" s="23"/>
      <c r="Y89" s="23"/>
      <c r="Z89" s="23"/>
    </row>
    <row r="90" spans="1:2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23"/>
      <c r="X90" s="23"/>
      <c r="Y90" s="23"/>
      <c r="Z90" s="23"/>
    </row>
    <row r="91" spans="1:2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23"/>
      <c r="X91" s="23"/>
      <c r="Y91" s="23"/>
      <c r="Z91" s="23"/>
    </row>
    <row r="92" spans="1:2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23"/>
      <c r="X92" s="23"/>
      <c r="Y92" s="23"/>
      <c r="Z92" s="23"/>
    </row>
    <row r="93" spans="1:2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23"/>
      <c r="X93" s="23"/>
      <c r="Y93" s="23"/>
      <c r="Z93" s="23"/>
    </row>
    <row r="94" spans="1:2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23"/>
      <c r="X94" s="23"/>
      <c r="Y94" s="23"/>
      <c r="Z94" s="23"/>
    </row>
    <row r="95" spans="1:2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23"/>
      <c r="X95" s="23"/>
      <c r="Y95" s="23"/>
      <c r="Z95" s="23"/>
    </row>
    <row r="96" spans="1:2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23"/>
      <c r="X96" s="23"/>
      <c r="Y96" s="23"/>
      <c r="Z96" s="23"/>
    </row>
    <row r="97" spans="1:2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3"/>
      <c r="W97" s="23"/>
      <c r="X97" s="23"/>
      <c r="Y97" s="23"/>
      <c r="Z97" s="23"/>
    </row>
    <row r="98" spans="1:2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3"/>
      <c r="W98" s="23"/>
      <c r="X98" s="23"/>
      <c r="Y98" s="23"/>
      <c r="Z98" s="23"/>
    </row>
    <row r="99" spans="1:2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3"/>
      <c r="W99" s="23"/>
      <c r="X99" s="23"/>
      <c r="Y99" s="23"/>
      <c r="Z99" s="23"/>
    </row>
    <row r="100" spans="1:2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3"/>
      <c r="W100" s="23"/>
      <c r="X100" s="23"/>
      <c r="Y100" s="23"/>
      <c r="Z100" s="23"/>
    </row>
    <row r="101" spans="1:2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3"/>
      <c r="W101" s="23"/>
      <c r="X101" s="23"/>
      <c r="Y101" s="23"/>
      <c r="Z101" s="23"/>
    </row>
    <row r="102" spans="1:2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3"/>
      <c r="W102" s="23"/>
      <c r="X102" s="23"/>
      <c r="Y102" s="23"/>
      <c r="Z102" s="23"/>
    </row>
    <row r="103" spans="1:2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3"/>
      <c r="W103" s="23"/>
      <c r="X103" s="23"/>
      <c r="Y103" s="23"/>
      <c r="Z103" s="23"/>
    </row>
    <row r="104" spans="1:2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3"/>
      <c r="W104" s="23"/>
      <c r="X104" s="23"/>
      <c r="Y104" s="23"/>
      <c r="Z104" s="23"/>
    </row>
    <row r="105" spans="1:2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3"/>
      <c r="W105" s="23"/>
      <c r="X105" s="23"/>
      <c r="Y105" s="23"/>
      <c r="Z105" s="23"/>
    </row>
    <row r="106" spans="1:2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3"/>
      <c r="W106" s="23"/>
      <c r="X106" s="23"/>
      <c r="Y106" s="23"/>
      <c r="Z106" s="23"/>
    </row>
    <row r="107" spans="1:2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3"/>
      <c r="W107" s="23"/>
      <c r="X107" s="23"/>
      <c r="Y107" s="23"/>
      <c r="Z107" s="23"/>
    </row>
    <row r="108" spans="1:2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3"/>
      <c r="W108" s="23"/>
      <c r="X108" s="23"/>
      <c r="Y108" s="23"/>
      <c r="Z108" s="23"/>
    </row>
    <row r="109" spans="1:2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3"/>
      <c r="W109" s="23"/>
      <c r="X109" s="23"/>
      <c r="Y109" s="23"/>
      <c r="Z109" s="23"/>
    </row>
    <row r="110" spans="1:2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3"/>
      <c r="W110" s="23"/>
      <c r="X110" s="23"/>
      <c r="Y110" s="23"/>
      <c r="Z110" s="23"/>
    </row>
    <row r="111" spans="1:2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3"/>
      <c r="W111" s="23"/>
      <c r="X111" s="23"/>
      <c r="Y111" s="23"/>
      <c r="Z111" s="23"/>
    </row>
    <row r="112" spans="1:2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3"/>
      <c r="W112" s="23"/>
      <c r="X112" s="23"/>
      <c r="Y112" s="23"/>
      <c r="Z112" s="23"/>
    </row>
    <row r="113" spans="1:2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3"/>
      <c r="W113" s="23"/>
      <c r="X113" s="23"/>
      <c r="Y113" s="23"/>
      <c r="Z113" s="23"/>
    </row>
    <row r="114" spans="1:2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3"/>
      <c r="W114" s="23"/>
      <c r="X114" s="23"/>
      <c r="Y114" s="23"/>
      <c r="Z114" s="23"/>
    </row>
    <row r="115" spans="1:2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3"/>
      <c r="W115" s="23"/>
      <c r="X115" s="23"/>
      <c r="Y115" s="23"/>
      <c r="Z115" s="23"/>
    </row>
    <row r="116" spans="1:2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3"/>
      <c r="W116" s="23"/>
      <c r="X116" s="23"/>
      <c r="Y116" s="23"/>
      <c r="Z116" s="23"/>
    </row>
    <row r="117" spans="1:2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3"/>
      <c r="W117" s="23"/>
      <c r="X117" s="23"/>
      <c r="Y117" s="23"/>
      <c r="Z117" s="23"/>
    </row>
    <row r="118" spans="1:2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3"/>
      <c r="W118" s="23"/>
      <c r="X118" s="23"/>
      <c r="Y118" s="23"/>
      <c r="Z118" s="23"/>
    </row>
    <row r="119" spans="1:2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3"/>
      <c r="W119" s="23"/>
      <c r="X119" s="23"/>
      <c r="Y119" s="23"/>
      <c r="Z119" s="23"/>
    </row>
    <row r="120" spans="1:2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3"/>
      <c r="W120" s="23"/>
      <c r="X120" s="23"/>
      <c r="Y120" s="23"/>
      <c r="Z120" s="23"/>
    </row>
    <row r="121" spans="1:2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3"/>
      <c r="W121" s="23"/>
      <c r="X121" s="23"/>
      <c r="Y121" s="23"/>
      <c r="Z121" s="23"/>
    </row>
    <row r="122" spans="1:2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3"/>
      <c r="W122" s="23"/>
      <c r="X122" s="23"/>
      <c r="Y122" s="23"/>
      <c r="Z122" s="23"/>
    </row>
    <row r="123" spans="1:2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3"/>
      <c r="W123" s="23"/>
      <c r="X123" s="23"/>
      <c r="Y123" s="23"/>
      <c r="Z123" s="23"/>
    </row>
    <row r="124" spans="1:2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3"/>
      <c r="W124" s="23"/>
      <c r="X124" s="23"/>
      <c r="Y124" s="23"/>
      <c r="Z124" s="23"/>
    </row>
    <row r="125" spans="1:2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3"/>
      <c r="W125" s="23"/>
      <c r="X125" s="23"/>
      <c r="Y125" s="23"/>
      <c r="Z125" s="23"/>
    </row>
    <row r="126" spans="1:2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3"/>
      <c r="W126" s="23"/>
      <c r="X126" s="23"/>
      <c r="Y126" s="23"/>
      <c r="Z126" s="23"/>
    </row>
    <row r="127" spans="1:2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3"/>
      <c r="W127" s="23"/>
      <c r="X127" s="23"/>
      <c r="Y127" s="23"/>
      <c r="Z127" s="23"/>
    </row>
    <row r="128" spans="1:2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3"/>
      <c r="W128" s="23"/>
      <c r="X128" s="23"/>
      <c r="Y128" s="23"/>
      <c r="Z128" s="23"/>
    </row>
    <row r="129" spans="1:2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3"/>
      <c r="W129" s="23"/>
      <c r="X129" s="23"/>
      <c r="Y129" s="23"/>
      <c r="Z129" s="23"/>
    </row>
    <row r="130" spans="1:2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3"/>
      <c r="W130" s="23"/>
      <c r="X130" s="23"/>
      <c r="Y130" s="23"/>
      <c r="Z130" s="23"/>
    </row>
    <row r="131" spans="1:2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3"/>
      <c r="W131" s="23"/>
      <c r="X131" s="23"/>
      <c r="Y131" s="23"/>
      <c r="Z131" s="23"/>
    </row>
    <row r="132" spans="1:2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3"/>
      <c r="W132" s="23"/>
      <c r="X132" s="23"/>
      <c r="Y132" s="23"/>
      <c r="Z132" s="23"/>
    </row>
    <row r="133" spans="1:2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3"/>
      <c r="W133" s="23"/>
      <c r="X133" s="23"/>
      <c r="Y133" s="23"/>
      <c r="Z133" s="23"/>
    </row>
    <row r="134" spans="1:2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3"/>
      <c r="W134" s="23"/>
      <c r="X134" s="23"/>
      <c r="Y134" s="23"/>
      <c r="Z134" s="23"/>
    </row>
    <row r="135" spans="1:2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3"/>
      <c r="W135" s="23"/>
      <c r="X135" s="23"/>
      <c r="Y135" s="23"/>
      <c r="Z135" s="23"/>
    </row>
    <row r="136" spans="1:2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3"/>
      <c r="W136" s="23"/>
      <c r="X136" s="23"/>
      <c r="Y136" s="23"/>
      <c r="Z136" s="23"/>
    </row>
    <row r="137" spans="1:2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3"/>
      <c r="W137" s="23"/>
      <c r="X137" s="23"/>
      <c r="Y137" s="23"/>
      <c r="Z137" s="23"/>
    </row>
    <row r="138" spans="1:2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3"/>
      <c r="W138" s="23"/>
      <c r="X138" s="23"/>
      <c r="Y138" s="23"/>
      <c r="Z138" s="23"/>
    </row>
    <row r="139" spans="1:2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3"/>
      <c r="W139" s="23"/>
      <c r="X139" s="23"/>
      <c r="Y139" s="23"/>
      <c r="Z139" s="23"/>
    </row>
    <row r="140" spans="1:2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3"/>
      <c r="W140" s="23"/>
      <c r="X140" s="23"/>
      <c r="Y140" s="23"/>
      <c r="Z140" s="23"/>
    </row>
    <row r="141" spans="1:2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3"/>
      <c r="W141" s="23"/>
      <c r="X141" s="23"/>
      <c r="Y141" s="23"/>
      <c r="Z141" s="23"/>
    </row>
    <row r="142" spans="1:2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3"/>
      <c r="W142" s="23"/>
      <c r="X142" s="23"/>
      <c r="Y142" s="23"/>
      <c r="Z142" s="23"/>
    </row>
    <row r="143" spans="1:2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3"/>
      <c r="W143" s="23"/>
      <c r="X143" s="23"/>
      <c r="Y143" s="23"/>
      <c r="Z143" s="23"/>
    </row>
    <row r="144" spans="1:2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3"/>
      <c r="W144" s="23"/>
      <c r="X144" s="23"/>
      <c r="Y144" s="23"/>
      <c r="Z144" s="23"/>
    </row>
    <row r="145" spans="1:2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3"/>
      <c r="W145" s="23"/>
      <c r="X145" s="23"/>
      <c r="Y145" s="23"/>
      <c r="Z145" s="23"/>
    </row>
    <row r="146" spans="1:2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3"/>
      <c r="W146" s="23"/>
      <c r="X146" s="23"/>
      <c r="Y146" s="23"/>
      <c r="Z146" s="23"/>
    </row>
    <row r="147" spans="1:2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3"/>
      <c r="W147" s="23"/>
      <c r="X147" s="23"/>
      <c r="Y147" s="23"/>
      <c r="Z147" s="23"/>
    </row>
    <row r="148" spans="1:2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3"/>
      <c r="W148" s="23"/>
      <c r="X148" s="23"/>
      <c r="Y148" s="23"/>
      <c r="Z148" s="23"/>
    </row>
    <row r="149" spans="1:2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3"/>
      <c r="W149" s="23"/>
      <c r="X149" s="23"/>
      <c r="Y149" s="23"/>
      <c r="Z149" s="23"/>
    </row>
    <row r="150" spans="1:2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3"/>
      <c r="W150" s="23"/>
      <c r="X150" s="23"/>
      <c r="Y150" s="23"/>
      <c r="Z150" s="23"/>
    </row>
    <row r="151" spans="1:2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3"/>
      <c r="W151" s="23"/>
      <c r="X151" s="23"/>
      <c r="Y151" s="23"/>
      <c r="Z151" s="23"/>
    </row>
    <row r="152" spans="1:2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3"/>
      <c r="W152" s="23"/>
      <c r="X152" s="23"/>
      <c r="Y152" s="23"/>
      <c r="Z152" s="23"/>
    </row>
    <row r="153" spans="1:2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3"/>
      <c r="W153" s="23"/>
      <c r="X153" s="23"/>
      <c r="Y153" s="23"/>
      <c r="Z153" s="23"/>
    </row>
    <row r="154" spans="1:2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3"/>
      <c r="W154" s="23"/>
      <c r="X154" s="23"/>
      <c r="Y154" s="23"/>
      <c r="Z154" s="23"/>
    </row>
    <row r="155" spans="1:2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3"/>
      <c r="W155" s="23"/>
      <c r="X155" s="23"/>
      <c r="Y155" s="23"/>
      <c r="Z155" s="23"/>
    </row>
    <row r="156" spans="1:2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3"/>
      <c r="W156" s="23"/>
      <c r="X156" s="23"/>
      <c r="Y156" s="23"/>
      <c r="Z156" s="23"/>
    </row>
    <row r="157" spans="1:2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3"/>
      <c r="W157" s="23"/>
      <c r="X157" s="23"/>
      <c r="Y157" s="23"/>
      <c r="Z157" s="23"/>
    </row>
    <row r="158" spans="1:2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3"/>
      <c r="W158" s="23"/>
      <c r="X158" s="23"/>
      <c r="Y158" s="23"/>
      <c r="Z158" s="23"/>
    </row>
    <row r="159" spans="1:2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3"/>
      <c r="W159" s="23"/>
      <c r="X159" s="23"/>
      <c r="Y159" s="23"/>
      <c r="Z159" s="23"/>
    </row>
    <row r="160" spans="1:2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3"/>
      <c r="W160" s="23"/>
      <c r="X160" s="23"/>
      <c r="Y160" s="23"/>
      <c r="Z160" s="23"/>
    </row>
    <row r="161" spans="1:2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3"/>
      <c r="W161" s="23"/>
      <c r="X161" s="23"/>
      <c r="Y161" s="23"/>
      <c r="Z161" s="23"/>
    </row>
    <row r="162" spans="1:2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3"/>
      <c r="W162" s="23"/>
      <c r="X162" s="23"/>
      <c r="Y162" s="23"/>
      <c r="Z162" s="23"/>
    </row>
    <row r="163" spans="1:2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3"/>
      <c r="W163" s="23"/>
      <c r="X163" s="23"/>
      <c r="Y163" s="23"/>
      <c r="Z163" s="23"/>
    </row>
    <row r="164" spans="1:2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3"/>
      <c r="W164" s="23"/>
      <c r="X164" s="23"/>
      <c r="Y164" s="23"/>
      <c r="Z164" s="23"/>
    </row>
    <row r="165" spans="1:2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3"/>
      <c r="W165" s="23"/>
      <c r="X165" s="23"/>
      <c r="Y165" s="23"/>
      <c r="Z165" s="23"/>
    </row>
    <row r="166" spans="1:2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3"/>
      <c r="W166" s="23"/>
      <c r="X166" s="23"/>
      <c r="Y166" s="23"/>
      <c r="Z166" s="23"/>
    </row>
    <row r="167" spans="1:2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3"/>
      <c r="W167" s="23"/>
      <c r="X167" s="23"/>
      <c r="Y167" s="23"/>
      <c r="Z167" s="23"/>
    </row>
    <row r="168" spans="1:2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3"/>
      <c r="W168" s="23"/>
      <c r="X168" s="23"/>
      <c r="Y168" s="23"/>
      <c r="Z168" s="23"/>
    </row>
    <row r="169" spans="1:2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3"/>
      <c r="W169" s="23"/>
      <c r="X169" s="23"/>
      <c r="Y169" s="23"/>
      <c r="Z169" s="23"/>
    </row>
    <row r="170" spans="1:2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3"/>
      <c r="W170" s="23"/>
      <c r="X170" s="23"/>
      <c r="Y170" s="23"/>
      <c r="Z170" s="23"/>
    </row>
    <row r="171" spans="1:2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3"/>
      <c r="W171" s="23"/>
      <c r="X171" s="23"/>
      <c r="Y171" s="23"/>
      <c r="Z171" s="23"/>
    </row>
    <row r="172" spans="1:2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3"/>
      <c r="W172" s="23"/>
      <c r="X172" s="23"/>
      <c r="Y172" s="23"/>
      <c r="Z172" s="23"/>
    </row>
    <row r="173" spans="1:2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3"/>
      <c r="W173" s="23"/>
      <c r="X173" s="23"/>
      <c r="Y173" s="23"/>
      <c r="Z173" s="23"/>
    </row>
    <row r="174" spans="1:2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3"/>
      <c r="W174" s="23"/>
      <c r="X174" s="23"/>
      <c r="Y174" s="23"/>
      <c r="Z174" s="23"/>
    </row>
    <row r="175" spans="1:2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3"/>
      <c r="W175" s="23"/>
      <c r="X175" s="23"/>
      <c r="Y175" s="23"/>
      <c r="Z175" s="23"/>
    </row>
    <row r="176" spans="1:2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3"/>
      <c r="W176" s="23"/>
      <c r="X176" s="23"/>
      <c r="Y176" s="23"/>
      <c r="Z176" s="23"/>
    </row>
    <row r="177" spans="1:2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3"/>
      <c r="W177" s="23"/>
      <c r="X177" s="23"/>
      <c r="Y177" s="23"/>
      <c r="Z177" s="23"/>
    </row>
    <row r="178" spans="1:2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3"/>
      <c r="W178" s="23"/>
      <c r="X178" s="23"/>
      <c r="Y178" s="23"/>
      <c r="Z178" s="23"/>
    </row>
    <row r="179" spans="1:2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3"/>
      <c r="W179" s="23"/>
      <c r="X179" s="23"/>
      <c r="Y179" s="23"/>
      <c r="Z179" s="23"/>
    </row>
    <row r="180" spans="1:2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3"/>
      <c r="W180" s="23"/>
      <c r="X180" s="23"/>
      <c r="Y180" s="23"/>
      <c r="Z180" s="23"/>
    </row>
    <row r="181" spans="1:2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3"/>
      <c r="W181" s="23"/>
      <c r="X181" s="23"/>
      <c r="Y181" s="23"/>
      <c r="Z181" s="23"/>
    </row>
    <row r="182" spans="1:2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3"/>
      <c r="W182" s="23"/>
      <c r="X182" s="23"/>
      <c r="Y182" s="23"/>
      <c r="Z182" s="23"/>
    </row>
    <row r="183" spans="1:2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3"/>
      <c r="W183" s="23"/>
      <c r="X183" s="23"/>
      <c r="Y183" s="23"/>
      <c r="Z183" s="23"/>
    </row>
    <row r="184" spans="1:2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3"/>
      <c r="W184" s="23"/>
      <c r="X184" s="23"/>
      <c r="Y184" s="23"/>
      <c r="Z184" s="23"/>
    </row>
    <row r="185" spans="1:2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3"/>
      <c r="W185" s="23"/>
      <c r="X185" s="23"/>
      <c r="Y185" s="23"/>
      <c r="Z185" s="23"/>
    </row>
    <row r="186" spans="1:2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3"/>
      <c r="W186" s="23"/>
      <c r="X186" s="23"/>
      <c r="Y186" s="23"/>
      <c r="Z186" s="23"/>
    </row>
    <row r="187" spans="1:2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3"/>
      <c r="W187" s="23"/>
      <c r="X187" s="23"/>
      <c r="Y187" s="23"/>
      <c r="Z187" s="23"/>
    </row>
    <row r="188" spans="1:2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3"/>
      <c r="W188" s="23"/>
      <c r="X188" s="23"/>
      <c r="Y188" s="23"/>
      <c r="Z188" s="23"/>
    </row>
    <row r="189" spans="1:2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3"/>
      <c r="W189" s="23"/>
      <c r="X189" s="23"/>
      <c r="Y189" s="23"/>
      <c r="Z189" s="23"/>
    </row>
    <row r="190" spans="1:2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3"/>
      <c r="W190" s="23"/>
      <c r="X190" s="23"/>
      <c r="Y190" s="23"/>
      <c r="Z190" s="23"/>
    </row>
    <row r="191" spans="1:2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3"/>
      <c r="W191" s="23"/>
      <c r="X191" s="23"/>
      <c r="Y191" s="23"/>
      <c r="Z191" s="23"/>
    </row>
    <row r="192" spans="1:2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3"/>
      <c r="W192" s="23"/>
      <c r="X192" s="23"/>
      <c r="Y192" s="23"/>
      <c r="Z192" s="23"/>
    </row>
    <row r="193" spans="1:2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3"/>
      <c r="W193" s="23"/>
      <c r="X193" s="23"/>
      <c r="Y193" s="23"/>
      <c r="Z193" s="23"/>
    </row>
    <row r="194" spans="1:2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3"/>
      <c r="W194" s="23"/>
      <c r="X194" s="23"/>
      <c r="Y194" s="23"/>
      <c r="Z194" s="23"/>
    </row>
    <row r="195" spans="1:2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3"/>
      <c r="W195" s="23"/>
      <c r="X195" s="23"/>
      <c r="Y195" s="23"/>
      <c r="Z195" s="23"/>
    </row>
    <row r="196" spans="1:2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3"/>
      <c r="W196" s="23"/>
      <c r="X196" s="23"/>
      <c r="Y196" s="23"/>
      <c r="Z196" s="23"/>
    </row>
    <row r="197" spans="1:2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3"/>
      <c r="W197" s="23"/>
      <c r="X197" s="23"/>
      <c r="Y197" s="23"/>
      <c r="Z197" s="23"/>
    </row>
    <row r="198" spans="1:2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3"/>
      <c r="W198" s="23"/>
      <c r="X198" s="23"/>
      <c r="Y198" s="23"/>
      <c r="Z198" s="23"/>
    </row>
    <row r="199" spans="1:2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3"/>
      <c r="W199" s="23"/>
      <c r="X199" s="23"/>
      <c r="Y199" s="23"/>
      <c r="Z199" s="23"/>
    </row>
    <row r="200" spans="1:2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</sheetData>
  <mergeCells count="14">
    <mergeCell ref="S7:S8"/>
    <mergeCell ref="A1:S1"/>
    <mergeCell ref="Q3:R3"/>
    <mergeCell ref="Q4:R4"/>
    <mergeCell ref="A7:A8"/>
    <mergeCell ref="B7:B8"/>
    <mergeCell ref="C7:C8"/>
    <mergeCell ref="D7:D8"/>
    <mergeCell ref="E7:H7"/>
    <mergeCell ref="I7:L7"/>
    <mergeCell ref="M7:P7"/>
    <mergeCell ref="Q7:Q8"/>
    <mergeCell ref="R7:R8"/>
    <mergeCell ref="A5:G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7"/>
  <sheetViews>
    <sheetView showGridLines="0" zoomScale="70" zoomScaleNormal="70" zoomScaleSheetLayoutView="7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9.5703125" customWidth="1"/>
    <col min="5" max="16" width="13" customWidth="1"/>
    <col min="17" max="17" width="13.140625" customWidth="1"/>
    <col min="18" max="18" width="17.85546875" customWidth="1"/>
    <col min="19" max="19" width="45.140625" customWidth="1"/>
    <col min="20" max="22" width="24.285156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38.25" customHeight="1">
      <c r="A1" s="461" t="s">
        <v>120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2" t="s">
        <v>26</v>
      </c>
      <c r="P2" s="437"/>
      <c r="Q2" s="437"/>
      <c r="R2" s="463"/>
      <c r="S2" s="37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0.25" customHeight="1">
      <c r="A3" s="485" t="s">
        <v>27</v>
      </c>
      <c r="B3" s="485"/>
      <c r="C3" s="485"/>
      <c r="D3" s="485"/>
      <c r="E3" s="485"/>
      <c r="F3" s="11"/>
      <c r="G3" s="11"/>
      <c r="H3" s="11"/>
      <c r="I3" s="11"/>
      <c r="J3" s="11"/>
      <c r="O3" s="464" t="s">
        <v>28</v>
      </c>
      <c r="P3" s="442"/>
      <c r="Q3" s="442"/>
      <c r="R3" s="443"/>
      <c r="S3" s="56">
        <f>AVERAGE(Q7:Q10)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5" t="s">
        <v>30</v>
      </c>
      <c r="B5" s="467" t="s">
        <v>31</v>
      </c>
      <c r="C5" s="467" t="s">
        <v>32</v>
      </c>
      <c r="D5" s="459" t="s">
        <v>33</v>
      </c>
      <c r="E5" s="471" t="s">
        <v>34</v>
      </c>
      <c r="F5" s="472"/>
      <c r="G5" s="472"/>
      <c r="H5" s="473"/>
      <c r="I5" s="471" t="s">
        <v>35</v>
      </c>
      <c r="J5" s="472"/>
      <c r="K5" s="472"/>
      <c r="L5" s="473"/>
      <c r="M5" s="482" t="s">
        <v>36</v>
      </c>
      <c r="N5" s="483"/>
      <c r="O5" s="483"/>
      <c r="P5" s="484"/>
      <c r="Q5" s="459" t="s">
        <v>37</v>
      </c>
      <c r="R5" s="465" t="s">
        <v>38</v>
      </c>
      <c r="S5" s="459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 thickBot="1">
      <c r="A6" s="476"/>
      <c r="B6" s="468"/>
      <c r="C6" s="468"/>
      <c r="D6" s="460"/>
      <c r="E6" s="179" t="s">
        <v>57</v>
      </c>
      <c r="F6" s="31" t="s">
        <v>41</v>
      </c>
      <c r="G6" s="31" t="s">
        <v>42</v>
      </c>
      <c r="H6" s="180" t="s">
        <v>43</v>
      </c>
      <c r="I6" s="136" t="s">
        <v>40</v>
      </c>
      <c r="J6" s="57" t="s">
        <v>41</v>
      </c>
      <c r="K6" s="57" t="s">
        <v>42</v>
      </c>
      <c r="L6" s="137" t="s">
        <v>43</v>
      </c>
      <c r="M6" s="173" t="s">
        <v>50</v>
      </c>
      <c r="N6" s="38" t="s">
        <v>45</v>
      </c>
      <c r="O6" s="38" t="s">
        <v>46</v>
      </c>
      <c r="P6" s="38" t="s">
        <v>51</v>
      </c>
      <c r="Q6" s="477"/>
      <c r="R6" s="476"/>
      <c r="S6" s="460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246.75" customHeight="1">
      <c r="A7" s="257" t="s">
        <v>201</v>
      </c>
      <c r="B7" s="43" t="s">
        <v>54</v>
      </c>
      <c r="C7" s="147" t="s">
        <v>212</v>
      </c>
      <c r="D7" s="258" t="s">
        <v>202</v>
      </c>
      <c r="E7" s="246">
        <v>0</v>
      </c>
      <c r="F7" s="148">
        <v>0.01</v>
      </c>
      <c r="G7" s="148">
        <v>0</v>
      </c>
      <c r="H7" s="253">
        <v>0</v>
      </c>
      <c r="I7" s="248"/>
      <c r="J7" s="148"/>
      <c r="K7" s="58"/>
      <c r="L7" s="249"/>
      <c r="M7" s="246" t="e">
        <f t="shared" ref="M7:P7" si="0">I7/E7</f>
        <v>#DIV/0!</v>
      </c>
      <c r="N7" s="148">
        <f t="shared" si="0"/>
        <v>0</v>
      </c>
      <c r="O7" s="39" t="e">
        <f t="shared" si="0"/>
        <v>#DIV/0!</v>
      </c>
      <c r="P7" s="39" t="e">
        <f t="shared" si="0"/>
        <v>#DIV/0!</v>
      </c>
      <c r="Q7" s="195">
        <f t="shared" ref="Q7:Q10" si="1">(SUM(I7:L7)/SUM(E7:H7))</f>
        <v>0</v>
      </c>
      <c r="R7" s="242"/>
      <c r="S7" s="211"/>
      <c r="T7" s="32"/>
      <c r="U7" s="32"/>
      <c r="V7" s="32"/>
      <c r="W7" s="32"/>
      <c r="X7" s="32"/>
      <c r="Y7" s="32"/>
      <c r="Z7" s="32"/>
      <c r="AA7" s="33"/>
      <c r="AB7" s="33"/>
      <c r="AC7" s="33"/>
      <c r="AD7" s="33"/>
      <c r="AE7" s="33"/>
      <c r="AF7" s="33"/>
    </row>
    <row r="8" spans="1:32" ht="195.75" customHeight="1">
      <c r="A8" s="259" t="s">
        <v>59</v>
      </c>
      <c r="B8" s="43" t="s">
        <v>197</v>
      </c>
      <c r="C8" s="149" t="s">
        <v>216</v>
      </c>
      <c r="D8" s="258" t="s">
        <v>198</v>
      </c>
      <c r="E8" s="246">
        <v>0.25</v>
      </c>
      <c r="F8" s="148">
        <v>0.25</v>
      </c>
      <c r="G8" s="148">
        <v>0.25</v>
      </c>
      <c r="H8" s="253">
        <v>0.25</v>
      </c>
      <c r="I8" s="219"/>
      <c r="J8" s="148"/>
      <c r="K8" s="39"/>
      <c r="L8" s="220"/>
      <c r="M8" s="246">
        <f t="shared" ref="M8:P8" si="2">I8/E8</f>
        <v>0</v>
      </c>
      <c r="N8" s="148">
        <f t="shared" si="2"/>
        <v>0</v>
      </c>
      <c r="O8" s="39">
        <f t="shared" si="2"/>
        <v>0</v>
      </c>
      <c r="P8" s="39">
        <f t="shared" si="2"/>
        <v>0</v>
      </c>
      <c r="Q8" s="195">
        <f t="shared" si="1"/>
        <v>0</v>
      </c>
      <c r="R8" s="242"/>
      <c r="S8" s="211"/>
      <c r="T8" s="32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</row>
    <row r="9" spans="1:32" ht="160.5" customHeight="1">
      <c r="A9" s="259" t="s">
        <v>199</v>
      </c>
      <c r="B9" s="43" t="s">
        <v>54</v>
      </c>
      <c r="C9" s="148" t="s">
        <v>217</v>
      </c>
      <c r="D9" s="199" t="s">
        <v>60</v>
      </c>
      <c r="E9" s="254">
        <v>1</v>
      </c>
      <c r="F9" s="150">
        <v>1</v>
      </c>
      <c r="G9" s="150">
        <v>1</v>
      </c>
      <c r="H9" s="255">
        <v>1</v>
      </c>
      <c r="I9" s="250"/>
      <c r="J9" s="150"/>
      <c r="K9" s="39"/>
      <c r="L9" s="220"/>
      <c r="M9" s="246">
        <f t="shared" ref="M9:P9" si="3">I9/E9</f>
        <v>0</v>
      </c>
      <c r="N9" s="148">
        <f t="shared" si="3"/>
        <v>0</v>
      </c>
      <c r="O9" s="39">
        <f t="shared" si="3"/>
        <v>0</v>
      </c>
      <c r="P9" s="39">
        <f t="shared" si="3"/>
        <v>0</v>
      </c>
      <c r="Q9" s="195">
        <f t="shared" si="1"/>
        <v>0</v>
      </c>
      <c r="R9" s="243"/>
      <c r="S9" s="211"/>
      <c r="T9" s="32"/>
      <c r="U9" s="32"/>
      <c r="V9" s="32"/>
      <c r="W9" s="32"/>
      <c r="X9" s="32"/>
      <c r="Y9" s="32"/>
      <c r="Z9" s="32"/>
      <c r="AA9" s="33"/>
      <c r="AB9" s="33"/>
      <c r="AC9" s="33"/>
      <c r="AD9" s="33"/>
      <c r="AE9" s="33"/>
      <c r="AF9" s="33"/>
    </row>
    <row r="10" spans="1:32" ht="213" customHeight="1" thickBot="1">
      <c r="A10" s="182" t="s">
        <v>205</v>
      </c>
      <c r="B10" s="183" t="s">
        <v>54</v>
      </c>
      <c r="C10" s="183" t="s">
        <v>218</v>
      </c>
      <c r="D10" s="184" t="s">
        <v>215</v>
      </c>
      <c r="E10" s="256">
        <v>0</v>
      </c>
      <c r="F10" s="183">
        <v>1</v>
      </c>
      <c r="G10" s="183">
        <v>0</v>
      </c>
      <c r="H10" s="184">
        <v>0</v>
      </c>
      <c r="I10" s="251"/>
      <c r="J10" s="189"/>
      <c r="K10" s="176"/>
      <c r="L10" s="252"/>
      <c r="M10" s="247" t="e">
        <f>I10/E10</f>
        <v>#DIV/0!</v>
      </c>
      <c r="N10" s="181">
        <v>1</v>
      </c>
      <c r="O10" s="189" t="e">
        <f t="shared" ref="O10:P10" si="4">K10/G10</f>
        <v>#DIV/0!</v>
      </c>
      <c r="P10" s="189" t="e">
        <f t="shared" si="4"/>
        <v>#DIV/0!</v>
      </c>
      <c r="Q10" s="177">
        <f t="shared" si="1"/>
        <v>0</v>
      </c>
      <c r="R10" s="244"/>
      <c r="S10" s="245"/>
      <c r="T10" s="32"/>
      <c r="U10" s="32"/>
      <c r="V10" s="32"/>
      <c r="W10" s="32"/>
      <c r="X10" s="32"/>
      <c r="Y10" s="32"/>
      <c r="Z10" s="32"/>
      <c r="AA10" s="33"/>
      <c r="AB10" s="33"/>
      <c r="AC10" s="33"/>
      <c r="AD10" s="33"/>
      <c r="AE10" s="33"/>
      <c r="AF10" s="33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409.5" customHeight="1">
      <c r="A24" s="35"/>
      <c r="B24" s="36"/>
      <c r="C24" s="36"/>
      <c r="D24" s="36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1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1"/>
      <c r="AB73" s="21"/>
      <c r="AC73" s="21"/>
      <c r="AD73" s="21"/>
      <c r="AE73" s="21"/>
      <c r="AF73" s="21"/>
    </row>
    <row r="74" spans="1:32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1"/>
      <c r="AB74" s="21"/>
      <c r="AC74" s="21"/>
      <c r="AD74" s="21"/>
      <c r="AE74" s="21"/>
      <c r="AF74" s="21"/>
    </row>
    <row r="75" spans="1:32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5.75" customHeight="1">
      <c r="A217" s="21"/>
      <c r="B217" s="21"/>
      <c r="C217" s="21"/>
      <c r="D217" s="21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</sheetData>
  <mergeCells count="14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  <mergeCell ref="A3:E3"/>
  </mergeCells>
  <pageMargins left="0.7" right="0.7" top="0.75" bottom="0.75" header="0" footer="0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5"/>
  <sheetViews>
    <sheetView showGridLines="0" zoomScale="70" zoomScaleNormal="7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5.7109375" customWidth="1"/>
    <col min="4" max="4" width="13" customWidth="1"/>
    <col min="5" max="16" width="11.85546875" customWidth="1"/>
    <col min="17" max="17" width="14" customWidth="1"/>
    <col min="18" max="18" width="27.28515625" customWidth="1"/>
    <col min="19" max="19" width="54.5703125" customWidth="1"/>
    <col min="20" max="23" width="11.85546875" customWidth="1"/>
    <col min="24" max="24" width="24.5703125" customWidth="1"/>
    <col min="25" max="25" width="39.42578125" customWidth="1"/>
    <col min="26" max="26" width="21.85546875" customWidth="1"/>
    <col min="27" max="27" width="23.85546875" customWidth="1"/>
    <col min="28" max="28" width="1.7109375" customWidth="1"/>
    <col min="29" max="29" width="24.5703125" customWidth="1"/>
    <col min="30" max="30" width="39.42578125" customWidth="1"/>
    <col min="31" max="31" width="25.85546875" customWidth="1"/>
    <col min="32" max="32" width="22.85546875" customWidth="1"/>
    <col min="33" max="33" width="20.140625" customWidth="1"/>
    <col min="34" max="34" width="11.42578125" customWidth="1"/>
    <col min="35" max="35" width="15.7109375" customWidth="1"/>
    <col min="36" max="36" width="11.42578125" customWidth="1"/>
    <col min="37" max="37" width="58.42578125" customWidth="1"/>
    <col min="38" max="39" width="11.42578125" customWidth="1"/>
  </cols>
  <sheetData>
    <row r="1" spans="1:39" ht="47.25" customHeight="1">
      <c r="A1" s="486" t="s">
        <v>121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8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K2" s="490"/>
      <c r="L2" s="491"/>
      <c r="M2" s="491"/>
      <c r="N2" s="491"/>
      <c r="O2" s="491"/>
      <c r="P2" s="491"/>
      <c r="R2" s="40" t="s">
        <v>26</v>
      </c>
      <c r="S2" s="59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.75">
      <c r="A3" s="480" t="s">
        <v>27</v>
      </c>
      <c r="B3" s="480"/>
      <c r="C3" s="480"/>
      <c r="D3" s="480"/>
      <c r="E3" s="480"/>
      <c r="F3" s="480"/>
      <c r="G3" s="480"/>
      <c r="H3" s="480"/>
      <c r="I3" s="11"/>
      <c r="J3" s="11"/>
      <c r="K3" s="490"/>
      <c r="L3" s="491"/>
      <c r="M3" s="491"/>
      <c r="N3" s="491"/>
      <c r="O3" s="491"/>
      <c r="P3" s="491"/>
      <c r="R3" s="40" t="s">
        <v>28</v>
      </c>
      <c r="S3" s="24">
        <f>AVERAGE(Q7:Q9)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6"/>
      <c r="T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5" customHeight="1" thickBot="1">
      <c r="A5" s="465" t="s">
        <v>30</v>
      </c>
      <c r="B5" s="467" t="s">
        <v>31</v>
      </c>
      <c r="C5" s="467" t="s">
        <v>32</v>
      </c>
      <c r="D5" s="459" t="s">
        <v>33</v>
      </c>
      <c r="E5" s="482" t="s">
        <v>34</v>
      </c>
      <c r="F5" s="483"/>
      <c r="G5" s="483"/>
      <c r="H5" s="493"/>
      <c r="I5" s="471" t="s">
        <v>35</v>
      </c>
      <c r="J5" s="472"/>
      <c r="K5" s="472"/>
      <c r="L5" s="473"/>
      <c r="M5" s="471" t="s">
        <v>36</v>
      </c>
      <c r="N5" s="472"/>
      <c r="O5" s="472"/>
      <c r="P5" s="475"/>
      <c r="Q5" s="459" t="s">
        <v>37</v>
      </c>
      <c r="R5" s="465" t="s">
        <v>38</v>
      </c>
      <c r="S5" s="459" t="s">
        <v>39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9"/>
      <c r="AJ5" s="28"/>
      <c r="AK5" s="28"/>
      <c r="AL5" s="30"/>
      <c r="AM5" s="28"/>
    </row>
    <row r="6" spans="1:39" ht="33.75" customHeight="1">
      <c r="A6" s="466"/>
      <c r="B6" s="492"/>
      <c r="C6" s="492"/>
      <c r="D6" s="489"/>
      <c r="E6" s="265" t="s">
        <v>40</v>
      </c>
      <c r="F6" s="153" t="s">
        <v>41</v>
      </c>
      <c r="G6" s="153" t="s">
        <v>42</v>
      </c>
      <c r="H6" s="266" t="s">
        <v>43</v>
      </c>
      <c r="I6" s="136" t="s">
        <v>40</v>
      </c>
      <c r="J6" s="57" t="s">
        <v>41</v>
      </c>
      <c r="K6" s="57" t="s">
        <v>42</v>
      </c>
      <c r="L6" s="137" t="s">
        <v>43</v>
      </c>
      <c r="M6" s="136" t="s">
        <v>44</v>
      </c>
      <c r="N6" s="57" t="s">
        <v>45</v>
      </c>
      <c r="O6" s="57" t="s">
        <v>46</v>
      </c>
      <c r="P6" s="57" t="s">
        <v>47</v>
      </c>
      <c r="Q6" s="489"/>
      <c r="R6" s="466"/>
      <c r="S6" s="489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I6" s="28"/>
      <c r="AJ6" s="28"/>
      <c r="AK6" s="28"/>
      <c r="AL6" s="30"/>
      <c r="AM6" s="28"/>
    </row>
    <row r="7" spans="1:39" ht="77.25" customHeight="1">
      <c r="A7" s="270" t="s">
        <v>61</v>
      </c>
      <c r="B7" s="151" t="s">
        <v>54</v>
      </c>
      <c r="C7" s="151" t="s">
        <v>220</v>
      </c>
      <c r="D7" s="271" t="s">
        <v>188</v>
      </c>
      <c r="E7" s="267">
        <v>0</v>
      </c>
      <c r="F7" s="152">
        <v>0</v>
      </c>
      <c r="G7" s="152">
        <v>1</v>
      </c>
      <c r="H7" s="268">
        <v>0</v>
      </c>
      <c r="I7" s="161"/>
      <c r="J7" s="135"/>
      <c r="K7" s="135"/>
      <c r="L7" s="163"/>
      <c r="M7" s="161" t="e">
        <f t="shared" ref="M7:P7" si="0">+I7/E7</f>
        <v>#DIV/0!</v>
      </c>
      <c r="N7" s="135" t="e">
        <f t="shared" si="0"/>
        <v>#DIV/0!</v>
      </c>
      <c r="O7" s="135">
        <f t="shared" si="0"/>
        <v>0</v>
      </c>
      <c r="P7" s="135" t="e">
        <f t="shared" si="0"/>
        <v>#DIV/0!</v>
      </c>
      <c r="Q7" s="165">
        <f t="shared" ref="Q7:Q9" si="1">(SUM(I7:L7)/SUM(E7:H7))</f>
        <v>0</v>
      </c>
      <c r="R7" s="260"/>
      <c r="S7" s="167"/>
      <c r="T7" s="32"/>
      <c r="U7" s="21"/>
      <c r="V7" s="21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33"/>
      <c r="AJ7" s="33"/>
      <c r="AK7" s="33"/>
      <c r="AL7" s="33"/>
      <c r="AM7" s="33"/>
    </row>
    <row r="8" spans="1:39" ht="136.5" customHeight="1">
      <c r="A8" s="270" t="s">
        <v>196</v>
      </c>
      <c r="B8" s="151" t="s">
        <v>54</v>
      </c>
      <c r="C8" s="151" t="s">
        <v>219</v>
      </c>
      <c r="D8" s="271" t="s">
        <v>221</v>
      </c>
      <c r="E8" s="267">
        <v>0</v>
      </c>
      <c r="F8" s="152">
        <v>1</v>
      </c>
      <c r="G8" s="152">
        <v>0</v>
      </c>
      <c r="H8" s="268">
        <v>0</v>
      </c>
      <c r="I8" s="161"/>
      <c r="J8" s="135"/>
      <c r="K8" s="135"/>
      <c r="L8" s="163"/>
      <c r="M8" s="161" t="e">
        <f t="shared" ref="M8:M9" si="2">+I8/E8</f>
        <v>#DIV/0!</v>
      </c>
      <c r="N8" s="135">
        <v>1</v>
      </c>
      <c r="O8" s="135" t="e">
        <f t="shared" ref="O8:P8" si="3">+K8/G8</f>
        <v>#DIV/0!</v>
      </c>
      <c r="P8" s="135" t="e">
        <f t="shared" si="3"/>
        <v>#DIV/0!</v>
      </c>
      <c r="Q8" s="165">
        <f t="shared" si="1"/>
        <v>0</v>
      </c>
      <c r="R8" s="261"/>
      <c r="S8" s="167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33"/>
      <c r="AJ8" s="33"/>
      <c r="AK8" s="33"/>
      <c r="AL8" s="33"/>
      <c r="AM8" s="33"/>
    </row>
    <row r="9" spans="1:39" ht="85.5" customHeight="1" thickBot="1">
      <c r="A9" s="272" t="s">
        <v>189</v>
      </c>
      <c r="B9" s="273" t="s">
        <v>190</v>
      </c>
      <c r="C9" s="273" t="s">
        <v>222</v>
      </c>
      <c r="D9" s="274" t="s">
        <v>188</v>
      </c>
      <c r="E9" s="264">
        <v>0</v>
      </c>
      <c r="F9" s="269">
        <v>5</v>
      </c>
      <c r="G9" s="269">
        <v>8</v>
      </c>
      <c r="H9" s="164">
        <v>5</v>
      </c>
      <c r="I9" s="264"/>
      <c r="J9" s="263"/>
      <c r="K9" s="263"/>
      <c r="L9" s="226"/>
      <c r="M9" s="162" t="e">
        <f t="shared" si="2"/>
        <v>#DIV/0!</v>
      </c>
      <c r="N9" s="263">
        <f t="shared" ref="N9:P9" si="4">+J9/F9</f>
        <v>0</v>
      </c>
      <c r="O9" s="263">
        <f t="shared" si="4"/>
        <v>0</v>
      </c>
      <c r="P9" s="263">
        <f t="shared" si="4"/>
        <v>0</v>
      </c>
      <c r="Q9" s="166">
        <f t="shared" si="1"/>
        <v>0</v>
      </c>
      <c r="R9" s="262"/>
      <c r="S9" s="16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21"/>
      <c r="AJ9" s="21"/>
      <c r="AK9" s="41"/>
      <c r="AL9" s="21"/>
      <c r="AM9" s="21"/>
    </row>
    <row r="10" spans="1:39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4"/>
      <c r="S10" s="3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1"/>
      <c r="AJ10" s="21"/>
      <c r="AK10" s="21"/>
      <c r="AL10" s="21"/>
      <c r="AM10" s="21"/>
    </row>
    <row r="11" spans="1:39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4"/>
      <c r="S11" s="3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21"/>
      <c r="AJ11" s="21"/>
      <c r="AK11" s="21"/>
      <c r="AL11" s="21"/>
      <c r="AM11" s="21"/>
    </row>
    <row r="12" spans="1:39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4"/>
      <c r="S12" s="3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  <c r="AI12" s="21"/>
      <c r="AJ12" s="21"/>
      <c r="AK12" s="21"/>
      <c r="AL12" s="21"/>
      <c r="AM12" s="21"/>
    </row>
    <row r="13" spans="1:39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4"/>
      <c r="S13" s="3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1"/>
      <c r="AJ13" s="21"/>
      <c r="AK13" s="21"/>
      <c r="AL13" s="21"/>
      <c r="AM13" s="21"/>
    </row>
    <row r="14" spans="1:39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4"/>
      <c r="S14" s="3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  <c r="AI14" s="21"/>
      <c r="AJ14" s="21"/>
      <c r="AK14" s="21"/>
      <c r="AL14" s="21"/>
      <c r="AM14" s="21"/>
    </row>
    <row r="15" spans="1:39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4"/>
      <c r="S15" s="3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21"/>
      <c r="AJ15" s="21"/>
      <c r="AK15" s="21"/>
      <c r="AL15" s="21"/>
      <c r="AM15" s="21"/>
    </row>
    <row r="16" spans="1:39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4"/>
      <c r="S16" s="3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  <c r="AI16" s="21"/>
      <c r="AJ16" s="21"/>
      <c r="AK16" s="21"/>
      <c r="AL16" s="21"/>
      <c r="AM16" s="21"/>
    </row>
    <row r="17" spans="1:39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3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21"/>
      <c r="AJ17" s="21"/>
      <c r="AK17" s="21"/>
      <c r="AL17" s="21"/>
      <c r="AM17" s="21"/>
    </row>
    <row r="18" spans="1:39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  <c r="AI18" s="21"/>
      <c r="AJ18" s="21"/>
      <c r="AK18" s="21"/>
      <c r="AL18" s="21"/>
      <c r="AM18" s="21"/>
    </row>
    <row r="19" spans="1:39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4"/>
      <c r="S19" s="3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21"/>
      <c r="AJ19" s="21"/>
      <c r="AK19" s="21"/>
      <c r="AL19" s="21"/>
      <c r="AM19" s="21"/>
    </row>
    <row r="20" spans="1:39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4"/>
      <c r="S20" s="3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  <c r="AI20" s="21"/>
      <c r="AJ20" s="21"/>
      <c r="AK20" s="21"/>
      <c r="AL20" s="21"/>
      <c r="AM20" s="21"/>
    </row>
    <row r="21" spans="1:39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4"/>
      <c r="S21" s="3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21"/>
      <c r="AJ21" s="21"/>
      <c r="AK21" s="21"/>
      <c r="AL21" s="21"/>
      <c r="AM21" s="21"/>
    </row>
    <row r="22" spans="1:39" ht="409.5" customHeight="1">
      <c r="A22" s="35"/>
      <c r="B22" s="36"/>
      <c r="C22" s="36"/>
      <c r="D22" s="3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3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  <c r="AI22" s="21"/>
      <c r="AJ22" s="21"/>
      <c r="AK22" s="21"/>
      <c r="AL22" s="21"/>
      <c r="AM22" s="21"/>
    </row>
    <row r="23" spans="1:39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4"/>
      <c r="S23" s="3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21"/>
      <c r="AJ23" s="21"/>
      <c r="AK23" s="21"/>
      <c r="AL23" s="21"/>
      <c r="AM23" s="21"/>
    </row>
    <row r="24" spans="1:39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4"/>
      <c r="S24" s="3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/>
      <c r="AI24" s="21"/>
      <c r="AJ24" s="21"/>
      <c r="AK24" s="21"/>
      <c r="AL24" s="21"/>
      <c r="AM24" s="21"/>
    </row>
    <row r="25" spans="1:39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4"/>
      <c r="S25" s="3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  <c r="AI25" s="21"/>
      <c r="AJ25" s="21"/>
      <c r="AK25" s="21"/>
      <c r="AL25" s="21"/>
      <c r="AM25" s="21"/>
    </row>
    <row r="26" spans="1:39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4"/>
      <c r="S26" s="3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  <c r="AI26" s="21"/>
      <c r="AJ26" s="21"/>
      <c r="AK26" s="21"/>
      <c r="AL26" s="21"/>
      <c r="AM26" s="21"/>
    </row>
    <row r="27" spans="1:39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4"/>
      <c r="S27" s="3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  <c r="AI27" s="21"/>
      <c r="AJ27" s="21"/>
      <c r="AK27" s="21"/>
      <c r="AL27" s="21"/>
      <c r="AM27" s="21"/>
    </row>
    <row r="28" spans="1:39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4"/>
      <c r="S28" s="3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  <c r="AI28" s="21"/>
      <c r="AJ28" s="21"/>
      <c r="AK28" s="21"/>
      <c r="AL28" s="21"/>
      <c r="AM28" s="21"/>
    </row>
    <row r="29" spans="1:39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4"/>
      <c r="S29" s="34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  <c r="AI29" s="21"/>
      <c r="AJ29" s="21"/>
      <c r="AK29" s="21"/>
      <c r="AL29" s="21"/>
      <c r="AM29" s="21"/>
    </row>
    <row r="30" spans="1:39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4"/>
      <c r="S30" s="3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1"/>
      <c r="AJ30" s="21"/>
      <c r="AK30" s="21"/>
      <c r="AL30" s="21"/>
      <c r="AM30" s="21"/>
    </row>
    <row r="31" spans="1:39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3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  <c r="AI31" s="21"/>
      <c r="AJ31" s="21"/>
      <c r="AK31" s="21"/>
      <c r="AL31" s="21"/>
      <c r="AM31" s="21"/>
    </row>
    <row r="32" spans="1:39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  <c r="AI32" s="21"/>
      <c r="AJ32" s="21"/>
      <c r="AK32" s="21"/>
      <c r="AL32" s="21"/>
      <c r="AM32" s="21"/>
    </row>
    <row r="33" spans="1:39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4"/>
      <c r="S33" s="34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  <c r="AI33" s="21"/>
      <c r="AJ33" s="21"/>
      <c r="AK33" s="21"/>
      <c r="AL33" s="21"/>
      <c r="AM33" s="21"/>
    </row>
    <row r="34" spans="1:39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4"/>
      <c r="S34" s="3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/>
      <c r="AI34" s="21"/>
      <c r="AJ34" s="21"/>
      <c r="AK34" s="21"/>
      <c r="AL34" s="21"/>
      <c r="AM34" s="21"/>
    </row>
    <row r="35" spans="1:39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4"/>
      <c r="S35" s="3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  <c r="AI35" s="21"/>
      <c r="AJ35" s="21"/>
      <c r="AK35" s="21"/>
      <c r="AL35" s="21"/>
      <c r="AM35" s="21"/>
    </row>
    <row r="36" spans="1:39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4"/>
      <c r="S36" s="34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8"/>
      <c r="AI36" s="21"/>
      <c r="AJ36" s="21"/>
      <c r="AK36" s="21"/>
      <c r="AL36" s="21"/>
      <c r="AM36" s="21"/>
    </row>
    <row r="37" spans="1:39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4"/>
      <c r="S37" s="3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  <c r="AI37" s="21"/>
      <c r="AJ37" s="21"/>
      <c r="AK37" s="21"/>
      <c r="AL37" s="21"/>
      <c r="AM37" s="21"/>
    </row>
    <row r="38" spans="1:39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4"/>
      <c r="S38" s="34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1"/>
      <c r="AJ38" s="21"/>
      <c r="AK38" s="21"/>
      <c r="AL38" s="21"/>
      <c r="AM38" s="21"/>
    </row>
    <row r="39" spans="1:39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4"/>
      <c r="S39" s="3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/>
      <c r="AI39" s="21"/>
      <c r="AJ39" s="21"/>
      <c r="AK39" s="21"/>
      <c r="AL39" s="21"/>
      <c r="AM39" s="21"/>
    </row>
    <row r="40" spans="1:39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4"/>
      <c r="S40" s="34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/>
      <c r="AI40" s="21"/>
      <c r="AJ40" s="21"/>
      <c r="AK40" s="21"/>
      <c r="AL40" s="21"/>
      <c r="AM40" s="21"/>
    </row>
    <row r="41" spans="1:39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4"/>
      <c r="S41" s="34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I41" s="21"/>
      <c r="AJ41" s="21"/>
      <c r="AK41" s="21"/>
      <c r="AL41" s="21"/>
      <c r="AM41" s="21"/>
    </row>
    <row r="42" spans="1:39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34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  <c r="AI42" s="21"/>
      <c r="AJ42" s="21"/>
      <c r="AK42" s="21"/>
      <c r="AL42" s="21"/>
      <c r="AM42" s="21"/>
    </row>
    <row r="43" spans="1:39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4"/>
      <c r="S43" s="3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  <c r="AI43" s="21"/>
      <c r="AJ43" s="21"/>
      <c r="AK43" s="21"/>
      <c r="AL43" s="21"/>
      <c r="AM43" s="21"/>
    </row>
    <row r="44" spans="1:39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4"/>
      <c r="S44" s="34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8"/>
      <c r="AI44" s="21"/>
      <c r="AJ44" s="21"/>
      <c r="AK44" s="21"/>
      <c r="AL44" s="21"/>
      <c r="AM44" s="21"/>
    </row>
    <row r="45" spans="1:39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4"/>
      <c r="S45" s="34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I45" s="21"/>
      <c r="AJ45" s="21"/>
      <c r="AK45" s="21"/>
      <c r="AL45" s="21"/>
      <c r="AM45" s="21"/>
    </row>
    <row r="46" spans="1:39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4"/>
      <c r="S46" s="3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  <c r="AI46" s="21"/>
      <c r="AJ46" s="21"/>
      <c r="AK46" s="21"/>
      <c r="AL46" s="21"/>
      <c r="AM46" s="21"/>
    </row>
    <row r="47" spans="1:39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4"/>
      <c r="S47" s="3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1"/>
      <c r="AJ47" s="21"/>
      <c r="AK47" s="21"/>
      <c r="AL47" s="21"/>
      <c r="AM47" s="21"/>
    </row>
    <row r="48" spans="1:39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4"/>
      <c r="S48" s="3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21"/>
      <c r="AJ48" s="21"/>
      <c r="AK48" s="21"/>
      <c r="AL48" s="21"/>
      <c r="AM48" s="21"/>
    </row>
    <row r="49" spans="1:39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4"/>
      <c r="S49" s="3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/>
      <c r="AI49" s="21"/>
      <c r="AJ49" s="21"/>
      <c r="AK49" s="21"/>
      <c r="AL49" s="21"/>
      <c r="AM49" s="21"/>
    </row>
    <row r="50" spans="1:39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4"/>
      <c r="S50" s="3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/>
      <c r="AI50" s="21"/>
      <c r="AJ50" s="21"/>
      <c r="AK50" s="21"/>
      <c r="AL50" s="21"/>
      <c r="AM50" s="21"/>
    </row>
    <row r="51" spans="1:39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34"/>
      <c r="S51" s="3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  <c r="AI51" s="21"/>
      <c r="AJ51" s="21"/>
      <c r="AK51" s="21"/>
      <c r="AL51" s="21"/>
      <c r="AM51" s="21"/>
    </row>
    <row r="52" spans="1:39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4"/>
      <c r="S52" s="3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  <c r="AI52" s="21"/>
      <c r="AJ52" s="21"/>
      <c r="AK52" s="21"/>
      <c r="AL52" s="21"/>
      <c r="AM52" s="21"/>
    </row>
    <row r="53" spans="1:39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4"/>
      <c r="S53" s="3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/>
      <c r="AI53" s="21"/>
      <c r="AJ53" s="21"/>
      <c r="AK53" s="21"/>
      <c r="AL53" s="21"/>
      <c r="AM53" s="21"/>
    </row>
    <row r="54" spans="1:39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4"/>
      <c r="S54" s="3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/>
      <c r="AI54" s="21"/>
      <c r="AJ54" s="21"/>
      <c r="AK54" s="21"/>
      <c r="AL54" s="21"/>
      <c r="AM54" s="21"/>
    </row>
    <row r="55" spans="1:39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4"/>
      <c r="S55" s="3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/>
      <c r="AI55" s="21"/>
      <c r="AJ55" s="21"/>
      <c r="AK55" s="21"/>
      <c r="AL55" s="21"/>
      <c r="AM55" s="21"/>
    </row>
    <row r="56" spans="1:39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4"/>
      <c r="S56" s="3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/>
      <c r="AI56" s="21"/>
      <c r="AJ56" s="21"/>
      <c r="AK56" s="21"/>
      <c r="AL56" s="21"/>
      <c r="AM56" s="21"/>
    </row>
    <row r="57" spans="1:39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4"/>
      <c r="S57" s="3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/>
      <c r="AI57" s="21"/>
      <c r="AJ57" s="21"/>
      <c r="AK57" s="21"/>
      <c r="AL57" s="21"/>
      <c r="AM57" s="21"/>
    </row>
    <row r="58" spans="1:39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4"/>
      <c r="S58" s="34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/>
      <c r="AI58" s="21"/>
      <c r="AJ58" s="21"/>
      <c r="AK58" s="21"/>
      <c r="AL58" s="21"/>
      <c r="AM58" s="21"/>
    </row>
    <row r="59" spans="1:39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34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/>
      <c r="AI59" s="21"/>
      <c r="AJ59" s="21"/>
      <c r="AK59" s="21"/>
      <c r="AL59" s="21"/>
      <c r="AM59" s="21"/>
    </row>
    <row r="60" spans="1:39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34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/>
      <c r="AI60" s="21"/>
      <c r="AJ60" s="21"/>
      <c r="AK60" s="21"/>
      <c r="AL60" s="21"/>
      <c r="AM60" s="21"/>
    </row>
    <row r="61" spans="1:39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4"/>
      <c r="S61" s="34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/>
      <c r="AI61" s="21"/>
      <c r="AJ61" s="21"/>
      <c r="AK61" s="21"/>
      <c r="AL61" s="21"/>
      <c r="AM61" s="21"/>
    </row>
    <row r="62" spans="1:39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4"/>
      <c r="S62" s="34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8"/>
      <c r="AI62" s="21"/>
      <c r="AJ62" s="21"/>
      <c r="AK62" s="21"/>
      <c r="AL62" s="21"/>
      <c r="AM62" s="21"/>
    </row>
    <row r="63" spans="1:39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4"/>
      <c r="S63" s="34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8"/>
      <c r="AI63" s="21"/>
      <c r="AJ63" s="21"/>
      <c r="AK63" s="21"/>
      <c r="AL63" s="21"/>
      <c r="AM63" s="21"/>
    </row>
    <row r="64" spans="1:39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4"/>
      <c r="S64" s="34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8"/>
      <c r="AI64" s="21"/>
      <c r="AJ64" s="21"/>
      <c r="AK64" s="21"/>
      <c r="AL64" s="21"/>
      <c r="AM64" s="21"/>
    </row>
    <row r="65" spans="1:39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4"/>
      <c r="S65" s="34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1"/>
      <c r="AI65" s="21"/>
      <c r="AJ65" s="21"/>
      <c r="AK65" s="21"/>
      <c r="AL65" s="21"/>
      <c r="AM65" s="21"/>
    </row>
    <row r="66" spans="1:39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4"/>
      <c r="S66" s="34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1"/>
      <c r="AI66" s="21"/>
      <c r="AJ66" s="21"/>
      <c r="AK66" s="21"/>
      <c r="AL66" s="21"/>
      <c r="AM66" s="21"/>
    </row>
    <row r="67" spans="1:39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4"/>
      <c r="S67" s="34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1"/>
      <c r="AI67" s="21"/>
      <c r="AJ67" s="21"/>
      <c r="AK67" s="21"/>
      <c r="AL67" s="21"/>
      <c r="AM67" s="21"/>
    </row>
    <row r="68" spans="1:39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4"/>
      <c r="S68" s="34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1"/>
      <c r="AI68" s="21"/>
      <c r="AJ68" s="21"/>
      <c r="AK68" s="21"/>
      <c r="AL68" s="21"/>
      <c r="AM68" s="21"/>
    </row>
    <row r="69" spans="1:39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4"/>
      <c r="S69" s="34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1"/>
      <c r="AI69" s="21"/>
      <c r="AJ69" s="21"/>
      <c r="AK69" s="21"/>
      <c r="AL69" s="21"/>
      <c r="AM69" s="21"/>
    </row>
    <row r="70" spans="1:39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34"/>
      <c r="S70" s="34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1"/>
      <c r="AI70" s="21"/>
      <c r="AJ70" s="21"/>
      <c r="AK70" s="21"/>
      <c r="AL70" s="21"/>
      <c r="AM70" s="21"/>
    </row>
    <row r="71" spans="1:39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4"/>
      <c r="S71" s="34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1"/>
      <c r="AI71" s="21"/>
      <c r="AJ71" s="21"/>
      <c r="AK71" s="21"/>
      <c r="AL71" s="21"/>
      <c r="AM71" s="21"/>
    </row>
    <row r="72" spans="1:39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34"/>
      <c r="S72" s="34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1"/>
      <c r="AI72" s="21"/>
      <c r="AJ72" s="21"/>
      <c r="AK72" s="21"/>
      <c r="AL72" s="21"/>
      <c r="AM72" s="21"/>
    </row>
    <row r="73" spans="1:39" ht="15.75" customHeight="1">
      <c r="A73" s="21"/>
      <c r="B73" s="21"/>
      <c r="C73" s="21"/>
      <c r="D73" s="2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/>
      <c r="S73" s="26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6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2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6"/>
      <c r="S155" s="2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6"/>
      <c r="S156" s="2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6"/>
      <c r="S158" s="2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6"/>
      <c r="S159" s="2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6"/>
      <c r="S160" s="2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6"/>
      <c r="S161" s="2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6"/>
      <c r="S162" s="2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6"/>
      <c r="S163" s="2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6"/>
      <c r="S164" s="2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6"/>
      <c r="S165" s="2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6"/>
      <c r="S166" s="2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6"/>
      <c r="S168" s="2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6"/>
      <c r="S169" s="2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6"/>
      <c r="S170" s="2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6"/>
      <c r="S172" s="2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6"/>
      <c r="S173" s="2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6"/>
      <c r="S174" s="2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6"/>
      <c r="S175" s="2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6"/>
      <c r="S176" s="2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6"/>
      <c r="S177" s="26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6"/>
      <c r="S178" s="26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6"/>
      <c r="S180" s="26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spans="1:39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spans="1:39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6"/>
      <c r="S186" s="26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spans="1:39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6"/>
      <c r="S187" s="26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spans="1:39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6"/>
      <c r="S188" s="26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spans="1:39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6"/>
      <c r="S189" s="26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6"/>
      <c r="S190" s="26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6"/>
      <c r="S191" s="26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6"/>
      <c r="S192" s="26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</row>
    <row r="193" spans="1:39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6"/>
      <c r="S193" s="26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6"/>
      <c r="S194" s="26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spans="1:39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6"/>
      <c r="S195" s="2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spans="1:39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6"/>
      <c r="S196" s="26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spans="1:39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6"/>
      <c r="S197" s="26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6"/>
      <c r="S198" s="26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spans="1:39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6"/>
      <c r="S199" s="26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6"/>
      <c r="S200" s="26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6"/>
      <c r="S201" s="26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6"/>
      <c r="S202" s="26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</row>
    <row r="203" spans="1:39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6"/>
      <c r="S203" s="26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6"/>
      <c r="S204" s="26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spans="1:39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6"/>
      <c r="S205" s="26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6"/>
      <c r="S206" s="2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6"/>
      <c r="S207" s="26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spans="1:39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6"/>
      <c r="S208" s="26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spans="1:39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6"/>
      <c r="S209" s="26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spans="1:39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6"/>
      <c r="S210" s="26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</row>
    <row r="211" spans="1:39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6"/>
      <c r="S211" s="26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spans="1:39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6"/>
      <c r="S212" s="26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</row>
    <row r="213" spans="1:39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6"/>
      <c r="S213" s="26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</row>
    <row r="214" spans="1:39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6"/>
      <c r="S214" s="26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</row>
    <row r="215" spans="1:39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6"/>
      <c r="S215" s="26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</row>
    <row r="216" spans="1:39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1:39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1:39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1:3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1:39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1:39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9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1:39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1:39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1: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1:39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1:39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1:3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1:39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39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1:39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1:39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</row>
    <row r="569" spans="1:3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</row>
    <row r="570" spans="1:39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</row>
    <row r="571" spans="1:39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</row>
    <row r="572" spans="1:39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</row>
    <row r="573" spans="1:39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</row>
    <row r="574" spans="1:39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</row>
    <row r="575" spans="1:39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</row>
    <row r="576" spans="1:39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</row>
    <row r="577" spans="1:39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</row>
    <row r="578" spans="1:39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</row>
    <row r="579" spans="1:3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</row>
    <row r="580" spans="1:39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</row>
    <row r="581" spans="1:39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</row>
    <row r="582" spans="1:39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</row>
    <row r="583" spans="1:39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</row>
    <row r="584" spans="1:39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</row>
    <row r="585" spans="1:39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</row>
    <row r="586" spans="1:39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</row>
    <row r="587" spans="1:39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</row>
    <row r="588" spans="1:39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</row>
    <row r="589" spans="1:3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</row>
    <row r="590" spans="1:39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</row>
    <row r="591" spans="1:39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</row>
    <row r="592" spans="1:39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</row>
    <row r="593" spans="1:39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</row>
    <row r="594" spans="1:39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</row>
    <row r="595" spans="1:39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</row>
    <row r="596" spans="1:39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</row>
    <row r="597" spans="1:39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</row>
    <row r="598" spans="1:39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</row>
    <row r="599" spans="1:3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</row>
    <row r="600" spans="1:39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</row>
    <row r="601" spans="1:39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</row>
    <row r="602" spans="1:39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</row>
    <row r="603" spans="1:39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</row>
    <row r="604" spans="1:39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</row>
    <row r="605" spans="1:39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</row>
    <row r="606" spans="1:39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</row>
    <row r="607" spans="1:39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</row>
    <row r="608" spans="1:39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</row>
    <row r="609" spans="1:3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</row>
    <row r="610" spans="1:39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</row>
    <row r="611" spans="1:39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</row>
    <row r="612" spans="1:39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</row>
    <row r="613" spans="1:39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</row>
    <row r="614" spans="1:39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</row>
    <row r="615" spans="1:39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</row>
    <row r="616" spans="1:39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</row>
    <row r="617" spans="1:39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</row>
    <row r="618" spans="1:39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</row>
    <row r="619" spans="1:3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</row>
    <row r="620" spans="1:39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</row>
    <row r="621" spans="1:39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</row>
    <row r="622" spans="1:39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</row>
    <row r="623" spans="1:39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</row>
    <row r="624" spans="1:39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</row>
    <row r="625" spans="1:39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</row>
    <row r="626" spans="1:39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</row>
    <row r="627" spans="1:39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</row>
    <row r="628" spans="1:39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</row>
    <row r="629" spans="1:3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</row>
    <row r="630" spans="1:39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</row>
    <row r="631" spans="1:39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</row>
    <row r="632" spans="1:39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</row>
    <row r="633" spans="1:39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</row>
    <row r="634" spans="1:39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</row>
    <row r="635" spans="1:39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</row>
    <row r="636" spans="1:39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</row>
    <row r="637" spans="1:39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</row>
    <row r="638" spans="1:39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</row>
    <row r="639" spans="1: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</row>
    <row r="640" spans="1:39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</row>
    <row r="641" spans="1:39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</row>
    <row r="642" spans="1:39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</row>
    <row r="643" spans="1:39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</row>
    <row r="644" spans="1:39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</row>
    <row r="645" spans="1:39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</row>
    <row r="646" spans="1:39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</row>
    <row r="647" spans="1:39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</row>
    <row r="648" spans="1:39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</row>
    <row r="649" spans="1:3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</row>
    <row r="650" spans="1:39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</row>
    <row r="651" spans="1:39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</row>
    <row r="652" spans="1:39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</row>
    <row r="653" spans="1:39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</row>
    <row r="654" spans="1:39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</row>
    <row r="655" spans="1:39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</row>
    <row r="656" spans="1:39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</row>
    <row r="657" spans="1:39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</row>
    <row r="658" spans="1:39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</row>
    <row r="659" spans="1:3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</row>
    <row r="660" spans="1:39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</row>
    <row r="661" spans="1:39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</row>
    <row r="662" spans="1:39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</row>
    <row r="663" spans="1:39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</row>
    <row r="664" spans="1:39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</row>
    <row r="665" spans="1:39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</row>
    <row r="666" spans="1:39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</row>
    <row r="667" spans="1:39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</row>
    <row r="668" spans="1:39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</row>
    <row r="669" spans="1:3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</row>
    <row r="670" spans="1:39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</row>
    <row r="671" spans="1:39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</row>
    <row r="672" spans="1:39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</row>
    <row r="673" spans="1:39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</row>
    <row r="674" spans="1:39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</row>
    <row r="675" spans="1:39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</row>
    <row r="676" spans="1:39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</row>
    <row r="677" spans="1:39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</row>
    <row r="678" spans="1:39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</row>
    <row r="679" spans="1:3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</row>
    <row r="680" spans="1:39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</row>
    <row r="681" spans="1:39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</row>
    <row r="682" spans="1:39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</row>
    <row r="683" spans="1:39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</row>
    <row r="684" spans="1:39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</row>
    <row r="685" spans="1:39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</row>
    <row r="686" spans="1:39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</row>
    <row r="687" spans="1:39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</row>
    <row r="688" spans="1:39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</row>
    <row r="689" spans="1:3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</row>
    <row r="690" spans="1:39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</row>
    <row r="691" spans="1:39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</row>
    <row r="692" spans="1:39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</row>
    <row r="693" spans="1:39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</row>
    <row r="694" spans="1:39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</row>
    <row r="695" spans="1:39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</row>
    <row r="696" spans="1:39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</row>
    <row r="697" spans="1:39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</row>
    <row r="698" spans="1:39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</row>
    <row r="699" spans="1:3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</row>
    <row r="700" spans="1:39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</row>
    <row r="701" spans="1:39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</row>
    <row r="702" spans="1:39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</row>
    <row r="703" spans="1:39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</row>
    <row r="704" spans="1:39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</row>
    <row r="705" spans="1:39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</row>
    <row r="706" spans="1:39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</row>
    <row r="707" spans="1:39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</row>
    <row r="708" spans="1:39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</row>
    <row r="709" spans="1:3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</row>
    <row r="710" spans="1:39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</row>
    <row r="711" spans="1:39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</row>
    <row r="712" spans="1:39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</row>
    <row r="713" spans="1:39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</row>
    <row r="714" spans="1:39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</row>
    <row r="715" spans="1:39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</row>
    <row r="716" spans="1:39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</row>
    <row r="717" spans="1:39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</row>
    <row r="718" spans="1:39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</row>
    <row r="719" spans="1:3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</row>
    <row r="720" spans="1:39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</row>
    <row r="721" spans="1:39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</row>
    <row r="722" spans="1:39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</row>
    <row r="723" spans="1:39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</row>
    <row r="724" spans="1:39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</row>
    <row r="725" spans="1:39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</row>
    <row r="726" spans="1:39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</row>
    <row r="727" spans="1:39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</row>
    <row r="728" spans="1:39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</row>
    <row r="729" spans="1:3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</row>
    <row r="730" spans="1:39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</row>
    <row r="731" spans="1:39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</row>
    <row r="732" spans="1:39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</row>
    <row r="733" spans="1:39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</row>
    <row r="734" spans="1:39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</row>
    <row r="735" spans="1:39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</row>
    <row r="736" spans="1:39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</row>
    <row r="737" spans="1:39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</row>
    <row r="738" spans="1:39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</row>
    <row r="739" spans="1: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</row>
    <row r="740" spans="1:39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</row>
    <row r="741" spans="1:39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</row>
    <row r="742" spans="1:39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</row>
    <row r="743" spans="1:39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</row>
    <row r="744" spans="1:39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</row>
    <row r="745" spans="1:39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</row>
    <row r="746" spans="1:39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</row>
    <row r="747" spans="1:39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</row>
    <row r="748" spans="1:39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</row>
    <row r="749" spans="1:3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</row>
    <row r="750" spans="1:39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</row>
    <row r="751" spans="1:39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</row>
    <row r="752" spans="1:39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</row>
    <row r="753" spans="1:39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</row>
    <row r="754" spans="1:39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</row>
    <row r="755" spans="1:39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</row>
    <row r="756" spans="1:39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</row>
    <row r="757" spans="1:39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</row>
    <row r="758" spans="1:39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</row>
    <row r="759" spans="1:3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</row>
    <row r="760" spans="1:39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</row>
    <row r="761" spans="1:39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</row>
    <row r="762" spans="1:39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</row>
    <row r="763" spans="1:39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</row>
    <row r="764" spans="1:39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</row>
    <row r="765" spans="1:39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</row>
    <row r="766" spans="1:39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</row>
    <row r="767" spans="1:39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</row>
    <row r="768" spans="1:39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</row>
    <row r="769" spans="1:3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</row>
    <row r="770" spans="1:39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</row>
    <row r="771" spans="1:39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</row>
    <row r="772" spans="1:39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</row>
    <row r="773" spans="1:39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</row>
    <row r="774" spans="1:39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</row>
    <row r="775" spans="1:39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</row>
    <row r="776" spans="1:39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</row>
    <row r="777" spans="1:39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</row>
    <row r="778" spans="1:39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</row>
    <row r="779" spans="1:3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</row>
    <row r="780" spans="1:39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</row>
    <row r="781" spans="1:39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</row>
    <row r="782" spans="1:39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</row>
    <row r="783" spans="1:39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</row>
    <row r="784" spans="1:39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</row>
    <row r="785" spans="1:39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</row>
    <row r="786" spans="1:39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</row>
    <row r="787" spans="1:39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</row>
    <row r="788" spans="1:39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</row>
    <row r="789" spans="1:3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</row>
    <row r="790" spans="1:39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</row>
    <row r="791" spans="1:39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</row>
    <row r="792" spans="1:39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</row>
    <row r="793" spans="1:39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</row>
    <row r="794" spans="1:39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</row>
    <row r="795" spans="1:39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</row>
    <row r="796" spans="1:39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</row>
    <row r="797" spans="1:39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</row>
    <row r="798" spans="1:39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</row>
    <row r="799" spans="1:3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</row>
    <row r="800" spans="1:39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</row>
    <row r="801" spans="1:39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</row>
    <row r="802" spans="1:39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</row>
    <row r="803" spans="1:39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</row>
    <row r="804" spans="1:39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</row>
    <row r="805" spans="1:39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</row>
    <row r="806" spans="1:39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</row>
    <row r="807" spans="1:39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</row>
    <row r="808" spans="1:39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</row>
    <row r="809" spans="1:3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</row>
    <row r="810" spans="1:39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</row>
    <row r="811" spans="1:39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</row>
    <row r="812" spans="1:39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</row>
    <row r="813" spans="1:39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</row>
    <row r="814" spans="1:39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</row>
    <row r="815" spans="1:39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</row>
    <row r="816" spans="1:39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</row>
    <row r="817" spans="1:39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</row>
    <row r="818" spans="1:39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</row>
    <row r="819" spans="1:3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</row>
    <row r="820" spans="1:39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</row>
    <row r="821" spans="1:39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</row>
    <row r="822" spans="1:39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</row>
    <row r="823" spans="1:39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</row>
    <row r="824" spans="1:39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</row>
    <row r="825" spans="1:39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</row>
    <row r="826" spans="1:39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</row>
    <row r="827" spans="1:39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</row>
    <row r="828" spans="1:39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</row>
    <row r="829" spans="1:3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</row>
    <row r="830" spans="1:39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</row>
    <row r="831" spans="1:39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</row>
    <row r="832" spans="1:39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</row>
    <row r="833" spans="1:39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</row>
    <row r="834" spans="1:39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</row>
    <row r="835" spans="1:39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</row>
    <row r="836" spans="1:39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</row>
    <row r="837" spans="1:39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</row>
    <row r="838" spans="1:39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</row>
    <row r="839" spans="1: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</row>
    <row r="840" spans="1:39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</row>
    <row r="841" spans="1:39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</row>
    <row r="842" spans="1:39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</row>
    <row r="843" spans="1:39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</row>
    <row r="844" spans="1:39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</row>
    <row r="845" spans="1:39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</row>
    <row r="846" spans="1:39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</row>
    <row r="847" spans="1:39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</row>
    <row r="848" spans="1:39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</row>
    <row r="849" spans="1:3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</row>
    <row r="850" spans="1:39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</row>
    <row r="851" spans="1:39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</row>
    <row r="852" spans="1:39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</row>
    <row r="853" spans="1:39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</row>
    <row r="854" spans="1:39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</row>
    <row r="855" spans="1:39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</row>
    <row r="856" spans="1:39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</row>
    <row r="857" spans="1:39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</row>
    <row r="858" spans="1:39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</row>
    <row r="859" spans="1:3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</row>
    <row r="860" spans="1:39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</row>
    <row r="861" spans="1:39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</row>
    <row r="862" spans="1:39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</row>
    <row r="863" spans="1:39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</row>
    <row r="864" spans="1:39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</row>
    <row r="865" spans="1:39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</row>
    <row r="866" spans="1:39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</row>
    <row r="867" spans="1:39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</row>
    <row r="868" spans="1:39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</row>
    <row r="869" spans="1:3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</row>
    <row r="870" spans="1:39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</row>
    <row r="871" spans="1:39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</row>
    <row r="872" spans="1:39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</row>
    <row r="873" spans="1:39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</row>
    <row r="874" spans="1:39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</row>
    <row r="875" spans="1:39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</row>
    <row r="876" spans="1:39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</row>
    <row r="877" spans="1:39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</row>
    <row r="878" spans="1:39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</row>
    <row r="879" spans="1:3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</row>
    <row r="880" spans="1:39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</row>
    <row r="881" spans="1:39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</row>
    <row r="882" spans="1:39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</row>
    <row r="883" spans="1:39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</row>
    <row r="884" spans="1:39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</row>
    <row r="885" spans="1:39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</row>
    <row r="886" spans="1:39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</row>
    <row r="887" spans="1:39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</row>
    <row r="888" spans="1:39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</row>
    <row r="889" spans="1:3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</row>
    <row r="890" spans="1:39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</row>
    <row r="891" spans="1:39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</row>
    <row r="892" spans="1:39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</row>
    <row r="893" spans="1:39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</row>
    <row r="894" spans="1:39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</row>
    <row r="895" spans="1:39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</row>
    <row r="896" spans="1:39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</row>
    <row r="897" spans="1:39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</row>
    <row r="898" spans="1:39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</row>
    <row r="899" spans="1:3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</row>
    <row r="900" spans="1:39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</row>
    <row r="901" spans="1:39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</row>
    <row r="902" spans="1:39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</row>
    <row r="903" spans="1:39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</row>
    <row r="904" spans="1:39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</row>
    <row r="905" spans="1:39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</row>
    <row r="906" spans="1:39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</row>
    <row r="907" spans="1:39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</row>
    <row r="908" spans="1:39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</row>
    <row r="909" spans="1:3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</row>
    <row r="910" spans="1:39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</row>
    <row r="911" spans="1:39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</row>
    <row r="912" spans="1:39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</row>
    <row r="913" spans="1:39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</row>
    <row r="914" spans="1:39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</row>
    <row r="915" spans="1:39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</row>
    <row r="916" spans="1:39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</row>
    <row r="917" spans="1:39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</row>
    <row r="918" spans="1:39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</row>
    <row r="919" spans="1:3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</row>
    <row r="920" spans="1:39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</row>
    <row r="921" spans="1:39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</row>
    <row r="922" spans="1:39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</row>
    <row r="923" spans="1:39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</row>
    <row r="924" spans="1:39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</row>
    <row r="925" spans="1:39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</row>
    <row r="926" spans="1:39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</row>
    <row r="927" spans="1:39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</row>
    <row r="928" spans="1:39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</row>
    <row r="929" spans="1:3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</row>
    <row r="930" spans="1:39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</row>
    <row r="931" spans="1:39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</row>
    <row r="932" spans="1:39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</row>
    <row r="933" spans="1:39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</row>
    <row r="934" spans="1:39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</row>
    <row r="935" spans="1:39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</row>
    <row r="936" spans="1:39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</row>
    <row r="937" spans="1:39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</row>
    <row r="938" spans="1:39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</row>
    <row r="939" spans="1: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</row>
    <row r="940" spans="1:39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</row>
    <row r="941" spans="1:39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</row>
    <row r="942" spans="1:39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</row>
    <row r="943" spans="1:39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</row>
    <row r="944" spans="1:39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</row>
    <row r="945" spans="1:39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</row>
    <row r="946" spans="1:39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</row>
    <row r="947" spans="1:39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</row>
    <row r="948" spans="1:39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</row>
    <row r="949" spans="1:3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</row>
    <row r="950" spans="1:39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</row>
    <row r="951" spans="1:39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</row>
    <row r="952" spans="1:39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</row>
    <row r="953" spans="1:39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</row>
    <row r="954" spans="1:39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</row>
    <row r="955" spans="1:39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</row>
    <row r="956" spans="1:39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</row>
    <row r="957" spans="1:39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</row>
    <row r="958" spans="1:39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</row>
    <row r="959" spans="1:3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</row>
    <row r="960" spans="1:39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</row>
    <row r="961" spans="1:39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</row>
    <row r="962" spans="1:39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</row>
    <row r="963" spans="1:39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</row>
    <row r="964" spans="1:39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</row>
    <row r="965" spans="1:39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</row>
    <row r="966" spans="1:39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</row>
    <row r="967" spans="1:39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</row>
    <row r="968" spans="1:39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</row>
    <row r="969" spans="1:3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</row>
    <row r="970" spans="1:39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</row>
    <row r="971" spans="1:39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</row>
    <row r="972" spans="1:39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</row>
    <row r="973" spans="1:39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</row>
    <row r="974" spans="1:39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</row>
    <row r="975" spans="1:39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</row>
    <row r="976" spans="1:39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</row>
    <row r="977" spans="1:39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</row>
    <row r="978" spans="1:39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</row>
    <row r="979" spans="1:3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</row>
    <row r="980" spans="1:39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</row>
    <row r="981" spans="1:39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</row>
    <row r="982" spans="1:39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</row>
    <row r="983" spans="1:39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</row>
    <row r="984" spans="1:39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</row>
    <row r="985" spans="1:39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</row>
    <row r="986" spans="1:39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</row>
    <row r="987" spans="1:39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</row>
    <row r="988" spans="1:39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</row>
    <row r="989" spans="1:3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</row>
    <row r="990" spans="1:39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</row>
    <row r="991" spans="1:39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</row>
    <row r="992" spans="1:39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</row>
    <row r="993" spans="1:39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</row>
    <row r="994" spans="1:39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</row>
    <row r="995" spans="1:39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</row>
  </sheetData>
  <mergeCells count="14">
    <mergeCell ref="A1:S1"/>
    <mergeCell ref="Q5:Q6"/>
    <mergeCell ref="R5:R6"/>
    <mergeCell ref="S5:S6"/>
    <mergeCell ref="K2:P2"/>
    <mergeCell ref="K3:P3"/>
    <mergeCell ref="I5:L5"/>
    <mergeCell ref="M5:P5"/>
    <mergeCell ref="A5:A6"/>
    <mergeCell ref="B5:B6"/>
    <mergeCell ref="C5:C6"/>
    <mergeCell ref="D5:D6"/>
    <mergeCell ref="E5:H5"/>
    <mergeCell ref="A3:H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6"/>
  <sheetViews>
    <sheetView showGridLines="0" zoomScale="85" zoomScaleNormal="85" workbookViewId="0">
      <pane ySplit="8" topLeftCell="A9" activePane="bottomLeft" state="frozen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32.85546875" customWidth="1"/>
    <col min="3" max="3" width="17.85546875" customWidth="1"/>
    <col min="4" max="4" width="41" customWidth="1"/>
    <col min="5" max="16" width="13.7109375" customWidth="1"/>
    <col min="17" max="17" width="11.42578125" customWidth="1"/>
    <col min="18" max="18" width="15.7109375" customWidth="1"/>
    <col min="19" max="19" width="78.7109375" customWidth="1"/>
    <col min="20" max="20" width="58.42578125" customWidth="1"/>
    <col min="21" max="22" width="11.42578125" customWidth="1"/>
  </cols>
  <sheetData>
    <row r="1" spans="1:36" ht="29.25" customHeight="1">
      <c r="A1" s="494" t="s">
        <v>122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1"/>
      <c r="U1" s="21"/>
      <c r="V1" s="2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20.25" customHeight="1">
      <c r="A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62" t="s">
        <v>26</v>
      </c>
      <c r="Q2" s="437"/>
      <c r="R2" s="463"/>
      <c r="S2" s="37">
        <v>43861</v>
      </c>
      <c r="T2" s="21"/>
      <c r="U2" s="21"/>
      <c r="V2" s="21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0.25" customHeight="1">
      <c r="A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64" t="s">
        <v>28</v>
      </c>
      <c r="Q3" s="442"/>
      <c r="R3" s="443"/>
      <c r="S3" s="24">
        <f>AVERAGE(Q9:Q9)</f>
        <v>0</v>
      </c>
      <c r="T3" s="21"/>
      <c r="U3" s="21"/>
      <c r="V3" s="2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11.25" customHeight="1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2.75">
      <c r="A5" s="480" t="s">
        <v>27</v>
      </c>
      <c r="B5" s="480"/>
      <c r="C5" s="480"/>
      <c r="D5" s="480"/>
      <c r="E5" s="480"/>
      <c r="F5" s="48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" customHeight="1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5" customHeight="1">
      <c r="A7" s="465" t="s">
        <v>30</v>
      </c>
      <c r="B7" s="467" t="s">
        <v>31</v>
      </c>
      <c r="C7" s="467" t="s">
        <v>32</v>
      </c>
      <c r="D7" s="459" t="s">
        <v>33</v>
      </c>
      <c r="E7" s="471" t="s">
        <v>34</v>
      </c>
      <c r="F7" s="472"/>
      <c r="G7" s="472"/>
      <c r="H7" s="473"/>
      <c r="I7" s="471" t="s">
        <v>35</v>
      </c>
      <c r="J7" s="472"/>
      <c r="K7" s="472"/>
      <c r="L7" s="473"/>
      <c r="M7" s="482" t="s">
        <v>36</v>
      </c>
      <c r="N7" s="483"/>
      <c r="O7" s="483"/>
      <c r="P7" s="484"/>
      <c r="Q7" s="459" t="s">
        <v>37</v>
      </c>
      <c r="R7" s="465" t="s">
        <v>38</v>
      </c>
      <c r="S7" s="459" t="s">
        <v>39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9"/>
      <c r="AG7" s="28"/>
      <c r="AH7" s="28"/>
      <c r="AI7" s="30"/>
      <c r="AJ7" s="28"/>
    </row>
    <row r="8" spans="1:36" ht="32.25" customHeight="1">
      <c r="A8" s="466"/>
      <c r="B8" s="492"/>
      <c r="C8" s="492"/>
      <c r="D8" s="489"/>
      <c r="E8" s="136" t="s">
        <v>40</v>
      </c>
      <c r="F8" s="57" t="s">
        <v>41</v>
      </c>
      <c r="G8" s="57" t="s">
        <v>42</v>
      </c>
      <c r="H8" s="137" t="s">
        <v>43</v>
      </c>
      <c r="I8" s="136" t="s">
        <v>40</v>
      </c>
      <c r="J8" s="57" t="s">
        <v>41</v>
      </c>
      <c r="K8" s="57" t="s">
        <v>42</v>
      </c>
      <c r="L8" s="137" t="s">
        <v>43</v>
      </c>
      <c r="M8" s="136" t="s">
        <v>50</v>
      </c>
      <c r="N8" s="57" t="s">
        <v>45</v>
      </c>
      <c r="O8" s="57" t="s">
        <v>46</v>
      </c>
      <c r="P8" s="57" t="s">
        <v>51</v>
      </c>
      <c r="Q8" s="489"/>
      <c r="R8" s="466"/>
      <c r="S8" s="489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8"/>
      <c r="AG8" s="28"/>
      <c r="AH8" s="28"/>
      <c r="AI8" s="30"/>
      <c r="AJ8" s="28"/>
    </row>
    <row r="9" spans="1:36" ht="175.5" customHeight="1" thickBot="1">
      <c r="A9" s="281" t="s">
        <v>203</v>
      </c>
      <c r="B9" s="282" t="s">
        <v>214</v>
      </c>
      <c r="C9" s="282" t="s">
        <v>63</v>
      </c>
      <c r="D9" s="164" t="s">
        <v>213</v>
      </c>
      <c r="E9" s="275">
        <v>1</v>
      </c>
      <c r="F9" s="276">
        <v>1</v>
      </c>
      <c r="G9" s="276">
        <v>1</v>
      </c>
      <c r="H9" s="277">
        <v>1</v>
      </c>
      <c r="I9" s="275"/>
      <c r="J9" s="278"/>
      <c r="K9" s="278"/>
      <c r="L9" s="279"/>
      <c r="M9" s="280">
        <f t="shared" ref="M9:P9" si="0">I9/E9</f>
        <v>0</v>
      </c>
      <c r="N9" s="278">
        <f t="shared" si="0"/>
        <v>0</v>
      </c>
      <c r="O9" s="278">
        <f t="shared" si="0"/>
        <v>0</v>
      </c>
      <c r="P9" s="278">
        <f t="shared" si="0"/>
        <v>0</v>
      </c>
      <c r="Q9" s="166">
        <f t="shared" ref="Q9" si="1">(SUM(I9:L9)/SUM(E9:H9))</f>
        <v>0</v>
      </c>
      <c r="R9" s="272"/>
      <c r="S9" s="168"/>
      <c r="T9" s="33"/>
      <c r="U9" s="33"/>
      <c r="V9" s="3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ht="12.75" customHeight="1">
      <c r="A10" s="27"/>
      <c r="B10" s="27"/>
      <c r="C10" s="27"/>
      <c r="D10" s="3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1"/>
      <c r="S10" s="21"/>
      <c r="T10" s="21"/>
      <c r="U10" s="21"/>
      <c r="V10" s="2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2.75" customHeight="1">
      <c r="A11" s="27"/>
      <c r="B11" s="27"/>
      <c r="C11" s="27"/>
      <c r="D11" s="3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12.75" customHeight="1">
      <c r="A12" s="27"/>
      <c r="B12" s="27"/>
      <c r="C12" s="27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12.75" customHeight="1">
      <c r="A13" s="27"/>
      <c r="B13" s="27"/>
      <c r="C13" s="27"/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8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12.75" customHeight="1">
      <c r="A14" s="27"/>
      <c r="B14" s="27"/>
      <c r="C14" s="27"/>
      <c r="D14" s="3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2.75" customHeight="1">
      <c r="A15" s="27"/>
      <c r="B15" s="27"/>
      <c r="C15" s="27"/>
      <c r="D15" s="3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12.75" customHeight="1">
      <c r="A16" s="27"/>
      <c r="B16" s="27"/>
      <c r="C16" s="27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2.75" customHeight="1">
      <c r="A17" s="27"/>
      <c r="B17" s="27"/>
      <c r="C17" s="27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12.75" customHeight="1">
      <c r="A18" s="27"/>
      <c r="B18" s="27"/>
      <c r="C18" s="27"/>
      <c r="D18" s="3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2.75" customHeight="1">
      <c r="A19" s="27"/>
      <c r="B19" s="27"/>
      <c r="C19" s="27"/>
      <c r="D19" s="3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1"/>
      <c r="S19" s="21"/>
      <c r="T19" s="21"/>
      <c r="U19" s="21"/>
      <c r="V19" s="2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409.5" customHeight="1">
      <c r="A24" s="35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2.75" customHeight="1">
      <c r="A27" s="27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1"/>
      <c r="S47" s="21"/>
      <c r="T47" s="21"/>
      <c r="U47" s="21"/>
      <c r="V47" s="21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1"/>
      <c r="S48" s="21"/>
      <c r="T48" s="21"/>
      <c r="U48" s="21"/>
      <c r="V48" s="2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1"/>
      <c r="S49" s="21"/>
      <c r="T49" s="21"/>
      <c r="U49" s="21"/>
      <c r="V49" s="2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1"/>
      <c r="S50" s="21"/>
      <c r="T50" s="21"/>
      <c r="U50" s="21"/>
      <c r="V50" s="2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1"/>
      <c r="S51" s="21"/>
      <c r="T51" s="21"/>
      <c r="U51" s="21"/>
      <c r="V51" s="2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1"/>
      <c r="S52" s="21"/>
      <c r="T52" s="21"/>
      <c r="U52" s="21"/>
      <c r="V52" s="21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1"/>
      <c r="S54" s="21"/>
      <c r="T54" s="21"/>
      <c r="U54" s="21"/>
      <c r="V54" s="2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1"/>
      <c r="S55" s="21"/>
      <c r="T55" s="21"/>
      <c r="U55" s="21"/>
      <c r="V55" s="2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1"/>
      <c r="S56" s="21"/>
      <c r="T56" s="21"/>
      <c r="U56" s="21"/>
      <c r="V56" s="2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1"/>
      <c r="S57" s="21"/>
      <c r="T57" s="21"/>
      <c r="U57" s="21"/>
      <c r="V57" s="21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1"/>
      <c r="S58" s="21"/>
      <c r="T58" s="21"/>
      <c r="U58" s="21"/>
      <c r="V58" s="2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12.75" customHeight="1">
      <c r="A59" s="27"/>
      <c r="B59" s="27"/>
      <c r="C59" s="27"/>
      <c r="D59" s="3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2.75" customHeight="1">
      <c r="A60" s="27"/>
      <c r="B60" s="27"/>
      <c r="C60" s="27"/>
      <c r="D60" s="3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2.75" customHeight="1">
      <c r="A61" s="27"/>
      <c r="B61" s="27"/>
      <c r="C61" s="27"/>
      <c r="D61" s="3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1"/>
      <c r="S61" s="21"/>
      <c r="T61" s="21"/>
      <c r="U61" s="21"/>
      <c r="V61" s="21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2.75" customHeight="1">
      <c r="A62" s="27"/>
      <c r="B62" s="27"/>
      <c r="C62" s="27"/>
      <c r="D62" s="3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1"/>
      <c r="S62" s="21"/>
      <c r="T62" s="21"/>
      <c r="U62" s="21"/>
      <c r="V62" s="21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2.75" customHeight="1">
      <c r="A63" s="27"/>
      <c r="B63" s="27"/>
      <c r="C63" s="27"/>
      <c r="D63" s="3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1"/>
      <c r="S63" s="21"/>
      <c r="T63" s="21"/>
      <c r="U63" s="21"/>
      <c r="V63" s="2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12.75" customHeight="1">
      <c r="A64" s="27"/>
      <c r="B64" s="27"/>
      <c r="C64" s="27"/>
      <c r="D64" s="3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2.75" customHeight="1">
      <c r="A65" s="27"/>
      <c r="B65" s="27"/>
      <c r="C65" s="27"/>
      <c r="D65" s="3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12.75" customHeight="1">
      <c r="A66" s="27"/>
      <c r="B66" s="27"/>
      <c r="C66" s="27"/>
      <c r="D66" s="3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12.75" customHeight="1">
      <c r="A67" s="27"/>
      <c r="B67" s="27"/>
      <c r="C67" s="27"/>
      <c r="D67" s="3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2.75" customHeight="1">
      <c r="A68" s="27"/>
      <c r="B68" s="27"/>
      <c r="C68" s="27"/>
      <c r="D68" s="3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12.75" customHeight="1">
      <c r="A69" s="27"/>
      <c r="B69" s="27"/>
      <c r="C69" s="27"/>
      <c r="D69" s="34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ht="12.75" customHeight="1">
      <c r="A70" s="27"/>
      <c r="B70" s="27"/>
      <c r="C70" s="27"/>
      <c r="D70" s="34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ht="12.75" customHeight="1">
      <c r="A71" s="27"/>
      <c r="B71" s="27"/>
      <c r="C71" s="27"/>
      <c r="D71" s="34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12.75" customHeight="1">
      <c r="A72" s="27"/>
      <c r="B72" s="27"/>
      <c r="C72" s="27"/>
      <c r="D72" s="34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ht="12.75" customHeight="1">
      <c r="A73" s="27"/>
      <c r="B73" s="27"/>
      <c r="C73" s="27"/>
      <c r="D73" s="34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12.75" customHeight="1">
      <c r="A74" s="27"/>
      <c r="B74" s="27"/>
      <c r="C74" s="27"/>
      <c r="D74" s="34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15.75" customHeight="1">
      <c r="A75" s="21"/>
      <c r="B75" s="25"/>
      <c r="C75" s="25"/>
      <c r="D75" s="2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ht="15.75" customHeight="1">
      <c r="A76" s="21"/>
      <c r="B76" s="25"/>
      <c r="C76" s="25"/>
      <c r="D76" s="2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15.75" customHeight="1">
      <c r="A77" s="21"/>
      <c r="B77" s="25"/>
      <c r="C77" s="25"/>
      <c r="D77" s="2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1:3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1:3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1:3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1:3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1:3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1:3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1:3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1:3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1:3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1:3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1:3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1:3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1:3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1:3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 spans="1:3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 spans="1:3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 spans="1:3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 spans="1:3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 spans="1:3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 spans="1:3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 spans="1:3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1:3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:3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:3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:3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:3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:3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:3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:3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ht="15.75" customHeight="1">
      <c r="A201" s="21"/>
      <c r="B201" s="25"/>
      <c r="C201" s="25"/>
      <c r="D201" s="26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ht="15.75" customHeight="1">
      <c r="A202" s="21"/>
      <c r="B202" s="25"/>
      <c r="C202" s="25"/>
      <c r="D202" s="26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ht="15.75" customHeight="1">
      <c r="A203" s="21"/>
      <c r="B203" s="25"/>
      <c r="C203" s="25"/>
      <c r="D203" s="26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ht="15.75" customHeight="1">
      <c r="A204" s="21"/>
      <c r="B204" s="25"/>
      <c r="C204" s="25"/>
      <c r="D204" s="26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ht="15.75" customHeight="1">
      <c r="A205" s="21"/>
      <c r="B205" s="25"/>
      <c r="C205" s="25"/>
      <c r="D205" s="26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ht="15.75" customHeight="1">
      <c r="A206" s="21"/>
      <c r="B206" s="25"/>
      <c r="C206" s="25"/>
      <c r="D206" s="26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ht="15.75" customHeight="1">
      <c r="A207" s="21"/>
      <c r="B207" s="25"/>
      <c r="C207" s="25"/>
      <c r="D207" s="26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ht="15.75" customHeight="1">
      <c r="A208" s="21"/>
      <c r="B208" s="25"/>
      <c r="C208" s="25"/>
      <c r="D208" s="26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ht="15.75" customHeight="1">
      <c r="A209" s="21"/>
      <c r="B209" s="25"/>
      <c r="C209" s="25"/>
      <c r="D209" s="26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ht="15.75" customHeight="1">
      <c r="A210" s="21"/>
      <c r="B210" s="25"/>
      <c r="C210" s="25"/>
      <c r="D210" s="26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ht="15.75" customHeight="1">
      <c r="A211" s="21"/>
      <c r="B211" s="25"/>
      <c r="C211" s="25"/>
      <c r="D211" s="26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ht="15.75" customHeight="1">
      <c r="A212" s="21"/>
      <c r="B212" s="25"/>
      <c r="C212" s="25"/>
      <c r="D212" s="26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ht="15.75" customHeight="1">
      <c r="A213" s="21"/>
      <c r="B213" s="25"/>
      <c r="C213" s="25"/>
      <c r="D213" s="26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5.75" customHeight="1">
      <c r="A214" s="21"/>
      <c r="B214" s="25"/>
      <c r="C214" s="25"/>
      <c r="D214" s="26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5.75" customHeight="1">
      <c r="A215" s="21"/>
      <c r="B215" s="25"/>
      <c r="C215" s="25"/>
      <c r="D215" s="26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5.75" customHeight="1">
      <c r="A216" s="21"/>
      <c r="B216" s="25"/>
      <c r="C216" s="25"/>
      <c r="D216" s="26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</sheetData>
  <mergeCells count="14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  <mergeCell ref="A5:F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Consolidado Plan</vt:lpstr>
      <vt:lpstr>PINAR</vt:lpstr>
      <vt:lpstr>Plan adquisiciones</vt:lpstr>
      <vt:lpstr>Plan Vacantes</vt:lpstr>
      <vt:lpstr>Plan Previsión</vt:lpstr>
      <vt:lpstr>Plan Estr TH</vt:lpstr>
      <vt:lpstr>Plan Capact</vt:lpstr>
      <vt:lpstr>Plan Bienestar</vt:lpstr>
      <vt:lpstr>Plan SGSST</vt:lpstr>
      <vt:lpstr>PAAC</vt:lpstr>
      <vt:lpstr>PETIC</vt:lpstr>
      <vt:lpstr>Plan riesgos info</vt:lpstr>
      <vt:lpstr>Plan segur info</vt:lpstr>
      <vt:lpstr>'Plan Capact'!Área_de_impresión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Viviana Yilena Monroy Preciado</cp:lastModifiedBy>
  <dcterms:created xsi:type="dcterms:W3CDTF">2019-01-28T21:25:04Z</dcterms:created>
  <dcterms:modified xsi:type="dcterms:W3CDTF">2021-09-02T22:14:01Z</dcterms:modified>
</cp:coreProperties>
</file>