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<sst xmlns="http://schemas.openxmlformats.org/spreadsheetml/2006/main" count="241" uniqueCount="151">
  <si>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</si>
  <si>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</si>
  <si>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</si>
  <si>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</si>
  <si>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</si>
  <si>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</si>
  <si>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</si>
  <si>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</si>
  <si>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</si>
  <si>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</si>
  <si>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</si>
  <si>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</si>
  <si>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</si>
  <si>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</si>
  <si>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</si>
  <si>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</si>
  <si>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</si>
  <si>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</si>
  <si>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</si>
  <si>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</si>
  <si>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</si>
  <si>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</si>
  <si>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</si>
  <si>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</si>
  <si>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</si>
  <si>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</si>
  <si>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</si>
  <si>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</si>
  <si>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</si>
  <si>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</si>
  <si>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</si>
  <si>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</si>
  <si>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</si>
  <si>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</si>
  <si>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</si>
  <si>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</si>
  <si>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</si>
  <si>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</si>
  <si>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</si>
  <si>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</si>
  <si>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</si>
  <si>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</si>
  <si>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</si>
  <si>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</si>
  <si>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</si>
  <si>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</si>
  <si>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</si>
  <si>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</si>
  <si>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</si>
  <si>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</si>
  <si>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</si>
  <si>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</si>
  <si>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</si>
  <si>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</si>
  <si>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</si>
  <si>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</si>
  <si>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</si>
  <si>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</si>
  <si>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</si>
  <si>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</si>
  <si>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</si>
  <si>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</si>
  <si>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</si>
  <si>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</si>
  <si>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</si>
  <si>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</si>
  <si>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</si>
  <si>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</si>
  <si>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</si>
  <si>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</si>
  <si>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</si>
  <si>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</si>
  <si>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</si>
  <si>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</si>
  <si>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</si>
  <si>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</si>
  <si>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</si>
  <si>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</si>
  <si>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</si>
  <si>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</si>
  <si>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</si>
  <si>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</si>
  <si>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</si>
  <si>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</si>
  <si>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</si>
  <si>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</si>
  <si>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</si>
  <si>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</si>
  <si>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</si>
  <si>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</si>
  <si>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</si>
  <si>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</si>
  <si>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</si>
  <si>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</si>
  <si>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</si>
  <si>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</si>
  <si>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</si>
  <si>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</si>
  <si>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</si>
  <si>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</si>
  <si>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</si>
  <si>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</si>
  <si>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</si>
  <si>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</si>
  <si>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</si>
  <si>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</si>
  <si>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</si>
  <si>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</si>
  <si>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</si>
  <si>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</si>
  <si>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</si>
  <si>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</si>
  <si>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</si>
  <si>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</si>
  <si>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</si>
  <si>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</si>
  <si>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</si>
  <si>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</si>
  <si>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</si>
  <si>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</si>
  <si>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</si>
  <si>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Cumplir el plan estratégico institucional mediante la formulación y ejecución de las políticas, planes, programas, estrategias y proyectos para dar respuestas a las necesidades y expectativas de los usuarios de la entidad</t>
  </si>
  <si>
    <t>NA</t>
  </si>
  <si>
    <t>DIP -01</t>
  </si>
  <si>
    <t>Todas</t>
  </si>
  <si>
    <t>Profesional y Jefe Oficina Asesora de Planeación</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</si>
  <si>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</si>
  <si>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</si>
  <si>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</si>
  <si>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</si>
  <si>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 xml:space="preserve">Matriz PEDI - Reporte PMR </t>
  </si>
  <si>
    <t xml:space="preserve">Porcentaje de cumplimiento del plan estratégico institucional        </t>
  </si>
  <si>
    <t xml:space="preserve">Medir el avance de cumplimiento de las actividades de las  metas del Plan de Desarrollo definidas en el Plan Estratégico PEDI </t>
  </si>
  <si>
    <t xml:space="preserve">Fuente verificable de información </t>
  </si>
  <si>
    <t>Línea base</t>
  </si>
  <si>
    <t>Cuatrienio</t>
  </si>
  <si>
    <t>Gestión de Recursos Físicos y Ambiental</t>
  </si>
  <si>
    <t>Índice</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</si>
  <si>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
Metas Plan de Desarrollo a la que aporta: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
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
El PEDI corresponde a la información de las metas proyecto de inversión del proyecto 7553 (corresponde también a los productos PMR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</si>
  <si>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</si>
  <si>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</si>
  <si>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x</t>
  </si>
  <si>
    <t>Se obtiene un valor superior al 85% y se encuentra en el rango de Desempeño Excelente.  En la meta 7 de Implementar una estrategia de fortalecimiento institucional de acuerdo a lo programado para el primer trimestre del año 2022, cuyo cronograma contempló un avance porcentual del 29% de las actividades a adelantar en la totalidad de la vigencia; y teniendo en cuenta que, en el ejercicio de este trimestre se obtuvo un cumplimiento del 27%, encontrándose dos puntos por debajo de lo programado, la oficina asesora de planeación identificó falencias en la ejecución de las siguientes actividades: 
a) Presentar para aprobación del CIGD la Política de Gestión de Conocimiento y la innovación del IDEP.
b) Actualizar el Sistema Integrado de Conservación
c) Aprobar y ejecutar el plan de apertura, mejora y uso de datos abiertos del IDEP
Dichas falencias son justificadas en falta de apropiación de recursos y en inconsistencias en la ejecución y planeación administrativa; sin embargo, desde la OAP se fortalecerán los controles establecidos, con el fin de subsanar dichas inconsistencias y lograr un 100% de cumplimiento al cerrar la vigencia 2022.</t>
  </si>
  <si>
    <r>
      <t xml:space="preserve">Se obtiene un valor superior al 85% y se encuentra en el rango de Desempeño Excelente.  En la meta 7 de Implementar una estrategia de fortalecimiento institucional de acuerdo a lo programado para el primer trimestre del año 2022, cuyo cronograma contempló un avance porcentual del 29% de las actividades a adelantar en la totalidad de la vigencia; y teniendo en cuenta que, en el ejercicio de este trimestre se obtuvo un cumplimiento del 27%,  en el mes de junio se cuenta con una programación de 26%, la cual se cumplió para el trimestre, encontrándose dos puntos por debajo de lo programado en forma acumulada. 
</t>
    </r>
    <r>
      <rPr>
        <sz val="9"/>
        <color indexed="8"/>
        <rFont val="Arial"/>
        <family val="2"/>
      </rPr>
      <t xml:space="preserve">Para el primer trimestre se ejecutó el 27% de lo programado de la meta que correspondía a un 29%. Dado a las mesas de trabajo realizadas con cada una de las direcciones se logró reducir actividades  de acuerdo a los ajustes logrando una  mayor efectividad en el seguimiento, dado lo anterior este 2% faltante para cumplir con el retraso del primer trimestre se tiene programado cumplir en el tercer trimestre.
Dado lo anterior y de acuerdo al avance para este segundo trimestre se obtuvo un porcentaje del 26% logrando que la meta se cumpliera al 100% </t>
    </r>
    <r>
      <rPr>
        <sz val="9"/>
        <color indexed="10"/>
        <rFont val="Arial"/>
        <family val="2"/>
      </rPr>
      <t xml:space="preserve">
 </t>
    </r>
  </si>
  <si>
    <t>Para las siete metas programadas en el PEDI con corte a junio 2022, de acuerdo a lo reportado por la Subdirección Académica con radicado 913 y de acuerdo al correo enviado por la Jefe de la Oficina Asesora de Planeación el 7 de julio de 2022.
Producir 25 investigaciones socioeducativas para contribuir al cumplimiento de las metas sectoriales de cierre de brechas y de transformación pedagógica en el marco del ODS 4  (2,5)
Producir 10 Investigaciones para optimizar la gestión de la información y el conocimiento producido a través de los procesos de seguimiento a la política sectorial para su uso y apropiación por parte de los grupos de interés (1,98)
Implementar 1 estrategia para aumentar el nivel de transferencia del conocimiento producido por el IDEP al campo educativo y del sector (0,45)
Implementar 1 estrategia articulada de promoción y apoyo a colectivos, redes, y docentes investigadores e innovadores de los colegios públicos de Bogotá (0,48)
Implementar 1 estrategia de desarrollo pedagógico permanente  y situada, para la investigación, la innovación y la sistematización de las prácticas con  enfoque territorial (0,59)
Implementar 1 estrategia eficaz y efectiva de socialización, divulgación  y gestión del conocimiento derivado de las investigaciones y publicaciones del IDEP y de los docentes del Distrito (0,48)
Implementar 1 estrategia para el fortalecimiento institucional (0,53)</t>
  </si>
  <si>
    <t>Se cumplió con lo programado para las siete metas programadas en el PEDI con corte a marzo 2022, de acuerdo a lo reportado por la Subdirección Académica con radicado 519 y de acuerdo al correo enviado por la Jefe de la Oficina Asesora de Planeación el 7 de abril de 2022.
Producir 25 investigaciones socioeducativas para contribuir al cumplimiento de las metas sectoriales de cierre de brechas y de transformación pedagógica en el marco del ODS 4  (1,1)
Producir 10 Investigaciones para optimizar la gestión de la información y el conocimiento producido a través de los procesos de seguimiento a la política sectorial para su uso y apropiación por parte de los grupos de interés (0,9)
Implementar 1 estrategia para aumentar el nivel de transferencia del conocimiento producido por el IDEP al campo educativo y del sector (0,15)
Implementar 1 estrategia articulada de promoción y apoyo a colectivos, redes, y docentes investigadores e innovadores de los colegios públicos de Bogotá (0,2)
Implementar 1 estrategia de desarrollo pedagógico permanente  y situada, para la investigación, la innovación y la sistematización de las prácticas con  enfoque territorial (0,34)
Implementar 1 estrategia eficaz y efectiva de socialización, divulgación  y gestión del conocimiento derivado de las investigaciones y publicaciones del IDEP y de los docentes del Distrito (0,2)
Implementar 1 estrategia para el fortalecimiento institucional (0,27)</t>
  </si>
  <si>
    <t>Para las siete metas programadas en el PEDI con corte a SEPTIEMBRE 2022, de acuerdo a lo reportado por la Subdirección Académica con radicado 1526 y de acuerdo al correo enviado por la Jefe de la Oficina Asesora de Planeación el 7 de septiembre de 2022.
Producir 25 investigaciones socioeducativas para contribuir al cumplimiento de las metas sectoriales de cierre de brechas y de transformación pedagógica en el marco del ODS 4  (3,81)
Producir 10 Investigaciones para optimizar la gestión de la información y el conocimiento producido a través de los procesos de seguimiento a la política sectorial para su uso y apropiación por parte de los grupos de interés (2,51)
Implementar 1 estrategia para aumentar el nivel de transferencia del conocimiento producido por el IDEP al campo educativo y del sector (0,75)
Implementar 1 estrategia articulada de promoción y apoyo a colectivos, redes, y docentes investigadores e innovadores de los colegios públicos de Bogotá (0,76)
Implementar 1 estrategia de desarrollo pedagógico permanente  y situada, para la investigación, la innovación y la sistematización de las prácticas con  enfoque territorial (0,85)
Implementar 1 estrategia eficaz y efectiva de socialización, divulgación  y gestión del conocimiento derivado de las investigaciones y publicaciones del IDEP y de los docentes del Distrito (0,76)
Implementar 1 estrategia para el fortalecimiento institucional (0,82)</t>
  </si>
  <si>
    <t>Para la Meta "Producir 10 Investigaciones para optimizar la gestión de la información y el conocimiento producido a través de los procesos de seguimiento a la política sectorial para su uso y apropiación por parte de los grupos de interés ", en la investigación " Investigación Índice del Derecho a la Educación 2022. "  se ha presentado un retraso en la Fase IV: Acciones de divulgación y circulación en la aplicación de la encuesta-IDE por falta de su diligenciamiento por parte de las Instituciones Educativas. Como solución, el Instituto decidió utilizar diferentes medios que garanticen la aplicación. Se tenía programado para el trimestre 0,38 y se ejecutó 0,29</t>
  </si>
  <si>
    <t>Para la vigencia 2022,  no se logró el cumplimiento de la totalidad de la magnitud de la  meta 4 "Implementar 1 estrategia articulada de promoción y apoyo a colectivos, redes, y docentes investigadores e innovadores de los colegios públicos de Bogotá",  debido a que en el Programa Incentiva se realizó la convocatoria, se seleccionaron los docentes y se realizó la compra de las Incentivas escogidas por los maestros. Sin embargo, debido a la finalización del año escolar y las vacaciones de los maestros no fue posible realizar la entrega de la totalidad de Incentivas.</t>
  </si>
  <si>
    <t>Para las siete metas programadas en el PEDI con corte a DICIEMBRE 2022, de acuerdo a lo reportado por la Subdirección Académica con radicado 2001 y de acuerdo al correo enviado por la Jefe de la Oficina Asesora de Planeación el 20 de DICIEMBRE de 2022.
Producir 25 investigaciones socioeducativas para contribuir al cumplimiento de las metas sectoriales de cierre de brechas y de transformación pedagógica en el marco del ODS 4  (5)
Producir 10 Investigaciones para optimizar la gestión de la información y el conocimiento producido a través de los procesos de seguimiento a la política sectorial para su uso y apropiación por parte de los grupos de interés (3)
Implementar 1 estrategia para aumentar el nivel de transferencia del conocimiento producido por el IDEP al campo educativo y del sector (1)
Implementar 1 estrategia articulada de promoción y apoyo a colectivos, redes, y docentes investigadores e innovadores de los colegios públicos de Bogotá (0,99)
Implementar 1 estrategia de desarrollo pedagógico permanente  y situada, para la investigación, la innovación y la sistematización de las prácticas con  enfoque territorial (1)
Implementar 1 estrategia eficaz y efectiva de socialización, divulgación  y gestión del conocimiento derivado de las investigaciones y publicaciones del IDEP y de los docentes del Distrito (1)
Implementar 1 estrategia para el fortalecimiento institucional (1)</t>
  </si>
  <si>
    <t>Para las siete metas programadas en el PEDI con corte a DICIEMBRE 2022, de acuerdo a lo reportado por la Subdirección Académica con radicado 2001 y de acuerdo al correo enviado por la Jefe de la Oficina Asesora de Planeación el 20 de DICIEMBRE de 2022.
Producir 25 investigaciones socioeducativas para contribuir al cumplimiento de las metas sectoriales de cierre de brechas y de transformación pedagógica en el marco del ODS 4  (5)
Producir 10 Investigaciones para optimizar la gestión de la información y el conocimiento producido a través de los procesos de seguimiento a la política sectorial para su uso y apropiación por parte de los grupos de interés (3)
Implementar 1 estrategia para aumentar el nivel de transferencia del conocimiento producido por el IDEP al campo educativo y del sector (1)
Implementar 1 estrategia articulada de promoción y apoyo a colectivos, redes, y docentes investigadores e innovadores de los colegios públicos de Bogotá (0,99)
Implementar 1 estrategia de desarrollo pedagógico permanente  y situada, para la investigación, la innovación y la sistematización de las prácticas con  enfoque territorial (1)
Implementar 1 estrategia eficaz y efectiva de socialización, divulgación  y gestión del conocimiento derivado de las investigaciones y publicaciones del IDEP y de los docentes del Distrito (1)
Implementar 1 estrategia para el fortalecimiento institucional (1)
Se cumplieron en su totalidad 6 metas de las 7 programadas para el 2022.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</si>
</sst>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0.0"/>
  </numFmts>
  <fonts count="57">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9"/>
      <color indexed="10"/>
      <name val="Arial"/>
      <family val="2"/>
    </font>
    <font>
      <sz val="9"/>
      <color indexed="8"/>
      <name val="Arial"/>
      <family val="2"/>
    </font>
    <font>
      <sz val="10"/>
      <color indexed="8"/>
      <name val="Calibri"/>
      <family val="2"/>
    </font>
    <font>
      <sz val="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sz val="10"/>
      <color indexed="10"/>
      <name val="Arial Narrow"/>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sz val="10"/>
      <color rgb="FFFF0000"/>
      <name val="Arial Narrow"/>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5"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7" fillId="21" borderId="7" applyNumberFormat="0" applyAlignment="0" applyProtection="0"/>
    <xf numFmtId="9" fontId="0" fillId="0" borderId="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43" fillId="0" borderId="9" applyNumberFormat="0" applyFill="0" applyAlignment="0" applyProtection="0"/>
    <xf numFmtId="0" fontId="52" fillId="0" borderId="10" applyNumberFormat="0" applyFill="0" applyAlignment="0" applyProtection="0"/>
  </cellStyleXfs>
  <cellXfs count="180">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6"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3" fillId="30" borderId="0" xfId="0" applyFont="1" applyFill="1" applyAlignment="1">
      <alignment horizontal="center" vertical="center" wrapText="1"/>
    </xf>
    <xf numFmtId="0" fontId="37"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6" fillId="6" borderId="12" xfId="19" applyBorder="1" applyAlignment="1">
      <alignment vertical="center" wrapText="1"/>
    </xf>
    <xf numFmtId="0" fontId="0" fillId="34" borderId="5" xfId="0" applyFill="1" applyBorder="1" applyAlignment="1">
      <alignment vertical="center" wrapText="1"/>
    </xf>
    <xf numFmtId="0" fontId="52" fillId="6" borderId="19" xfId="19" applyFont="1" applyBorder="1" applyAlignment="1">
      <alignment horizontal="center" vertical="center"/>
    </xf>
    <xf numFmtId="0" fontId="52" fillId="6" borderId="20" xfId="19" applyFont="1" applyBorder="1" applyAlignment="1">
      <alignment horizontal="center" vertical="center"/>
    </xf>
    <xf numFmtId="3" fontId="36" fillId="6" borderId="21" xfId="19" applyNumberFormat="1" applyBorder="1" applyAlignment="1">
      <alignment horizontal="center" vertical="center" wrapText="1"/>
    </xf>
    <xf numFmtId="3" fontId="36"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6" fillId="6" borderId="12" xfId="19" applyNumberFormat="1" applyBorder="1" applyAlignment="1">
      <alignment horizontal="center" vertical="center"/>
    </xf>
    <xf numFmtId="0" fontId="36" fillId="6" borderId="12" xfId="19" applyBorder="1" applyAlignment="1">
      <alignment horizontal="center" vertical="center" wrapText="1"/>
    </xf>
    <xf numFmtId="9" fontId="36" fillId="34" borderId="12" xfId="19" applyNumberFormat="1" applyFill="1" applyBorder="1" applyAlignment="1">
      <alignment horizontal="center" vertical="center"/>
    </xf>
    <xf numFmtId="0" fontId="36" fillId="6" borderId="12" xfId="19" applyNumberFormat="1" applyBorder="1" applyAlignment="1">
      <alignment horizontal="center" vertical="center"/>
    </xf>
    <xf numFmtId="1" fontId="36" fillId="6" borderId="12" xfId="56" applyNumberFormat="1" applyFont="1" applyFill="1" applyBorder="1" applyAlignment="1">
      <alignment horizontal="center" vertical="center" wrapText="1"/>
    </xf>
    <xf numFmtId="9" fontId="36" fillId="34" borderId="26" xfId="19" applyNumberFormat="1" applyFill="1" applyBorder="1" applyAlignment="1">
      <alignment horizontal="center" vertical="center"/>
    </xf>
    <xf numFmtId="9" fontId="36" fillId="6" borderId="21" xfId="19" applyNumberFormat="1" applyBorder="1" applyAlignment="1">
      <alignment horizontal="center" vertical="center"/>
    </xf>
    <xf numFmtId="9" fontId="36" fillId="34" borderId="21" xfId="19" applyNumberFormat="1" applyFill="1" applyBorder="1" applyAlignment="1">
      <alignment horizontal="center" vertical="center"/>
    </xf>
    <xf numFmtId="9" fontId="36" fillId="34" borderId="27" xfId="19" applyNumberFormat="1" applyFill="1" applyBorder="1" applyAlignment="1">
      <alignment horizontal="center" vertical="center"/>
    </xf>
    <xf numFmtId="0" fontId="54" fillId="41" borderId="28" xfId="19" applyFont="1" applyFill="1" applyBorder="1" applyAlignment="1">
      <alignment horizontal="center" vertical="center" wrapText="1"/>
    </xf>
    <xf numFmtId="0" fontId="54" fillId="41" borderId="29" xfId="19" applyFont="1" applyFill="1" applyBorder="1" applyAlignment="1">
      <alignment horizontal="center" vertical="center" wrapText="1"/>
    </xf>
    <xf numFmtId="9" fontId="54" fillId="41" borderId="29" xfId="19" applyNumberFormat="1" applyFont="1" applyFill="1" applyBorder="1" applyAlignment="1">
      <alignment horizontal="center" vertical="center" wrapText="1"/>
    </xf>
    <xf numFmtId="9" fontId="54" fillId="41" borderId="30" xfId="19" applyNumberFormat="1" applyFont="1" applyFill="1" applyBorder="1" applyAlignment="1">
      <alignment horizontal="center" vertical="center" wrapText="1"/>
    </xf>
    <xf numFmtId="1" fontId="36" fillId="6" borderId="21" xfId="56" applyNumberFormat="1" applyFont="1" applyFill="1" applyBorder="1" applyAlignment="1">
      <alignment horizontal="center" vertical="center" wrapText="1"/>
    </xf>
    <xf numFmtId="0" fontId="55" fillId="30" borderId="5" xfId="0"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2" fillId="6" borderId="31" xfId="19" applyFont="1" applyBorder="1" applyAlignment="1">
      <alignment horizontal="center" vertical="center"/>
    </xf>
    <xf numFmtId="9" fontId="36" fillId="6" borderId="32" xfId="19" applyNumberFormat="1" applyBorder="1" applyAlignment="1">
      <alignment horizontal="center" vertical="center"/>
    </xf>
    <xf numFmtId="180" fontId="36" fillId="6" borderId="32" xfId="56" applyNumberFormat="1" applyFont="1" applyFill="1" applyBorder="1" applyAlignment="1">
      <alignment horizontal="center" vertical="center" wrapText="1"/>
    </xf>
    <xf numFmtId="3" fontId="36" fillId="6" borderId="33" xfId="19" applyNumberFormat="1" applyBorder="1" applyAlignment="1">
      <alignment horizontal="center" vertical="center" wrapText="1"/>
    </xf>
    <xf numFmtId="0" fontId="36" fillId="6" borderId="32" xfId="19" applyBorder="1" applyAlignment="1">
      <alignment vertical="center" wrapText="1"/>
    </xf>
    <xf numFmtId="0" fontId="36" fillId="6" borderId="32" xfId="19" applyBorder="1" applyAlignment="1">
      <alignment horizontal="center" vertical="center" wrapText="1"/>
    </xf>
    <xf numFmtId="9" fontId="36" fillId="34" borderId="32" xfId="19" applyNumberFormat="1" applyFill="1" applyBorder="1" applyAlignment="1">
      <alignment horizontal="center" vertical="center"/>
    </xf>
    <xf numFmtId="9" fontId="36" fillId="34" borderId="34" xfId="19" applyNumberFormat="1" applyFill="1" applyBorder="1" applyAlignment="1">
      <alignment horizontal="center" vertical="center"/>
    </xf>
    <xf numFmtId="10" fontId="2" fillId="34" borderId="0" xfId="56" applyNumberFormat="1" applyFont="1" applyFill="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6" fillId="42" borderId="13" xfId="0" applyFont="1" applyFill="1" applyBorder="1" applyAlignment="1">
      <alignment horizontal="center" vertical="center" wrapText="1"/>
    </xf>
    <xf numFmtId="0" fontId="56" fillId="42" borderId="14" xfId="0" applyFont="1" applyFill="1" applyBorder="1" applyAlignment="1">
      <alignment horizontal="center" vertical="center" wrapText="1"/>
    </xf>
    <xf numFmtId="0" fontId="56"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3" fillId="35" borderId="24"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11" fillId="34" borderId="13" xfId="0" applyFont="1" applyFill="1" applyBorder="1" applyAlignment="1">
      <alignment horizontal="justify" vertical="center" wrapText="1"/>
    </xf>
    <xf numFmtId="0" fontId="11" fillId="34" borderId="14" xfId="0" applyFont="1" applyFill="1" applyBorder="1" applyAlignment="1">
      <alignment horizontal="justify" vertical="center" wrapText="1"/>
    </xf>
    <xf numFmtId="0" fontId="11"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25"/>
          <c:w val="0.89"/>
          <c:h val="0.921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Indicador'!$H$36:$H$39</c:f>
              <c:numCache/>
            </c:numRef>
          </c:val>
          <c:shape val="cylinder"/>
        </c:ser>
        <c:shape val="cylinder"/>
        <c:axId val="25893685"/>
        <c:axId val="31716574"/>
      </c:bar3DChart>
      <c:catAx>
        <c:axId val="25893685"/>
        <c:scaling>
          <c:orientation val="minMax"/>
        </c:scaling>
        <c:axPos val="b"/>
        <c:delete val="0"/>
        <c:numFmt formatCode="General" sourceLinked="1"/>
        <c:majorTickMark val="none"/>
        <c:minorTickMark val="none"/>
        <c:tickLblPos val="nextTo"/>
        <c:spPr>
          <a:ln w="3175">
            <a:solidFill>
              <a:srgbClr val="808080"/>
            </a:solidFill>
          </a:ln>
        </c:spPr>
        <c:crossAx val="31716574"/>
        <c:crosses val="autoZero"/>
        <c:auto val="1"/>
        <c:lblOffset val="100"/>
        <c:tickLblSkip val="1"/>
        <c:noMultiLvlLbl val="0"/>
      </c:catAx>
      <c:valAx>
        <c:axId val="3171657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5893685"/>
        <c:crossesAt val="1"/>
        <c:crossBetween val="between"/>
        <c:dispUnits/>
        <c:majorUnit val="0.5"/>
      </c:valAx>
      <c:spPr>
        <a:noFill/>
        <a:ln>
          <a:noFill/>
        </a:ln>
      </c:spPr>
    </c:plotArea>
    <c:legend>
      <c:legendPos val="r"/>
      <c:layout>
        <c:manualLayout>
          <c:xMode val="edge"/>
          <c:yMode val="edge"/>
          <c:x val="0.951"/>
          <c:y val="0.54825"/>
          <c:w val="0.0405"/>
          <c:h val="0.150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878050"/>
        <a:ext cx="114014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55" zoomScaleNormal="55" zoomScaleSheetLayoutView="80" zoomScalePageLayoutView="0" workbookViewId="0" topLeftCell="A32">
      <selection activeCell="F38" sqref="F38"/>
    </sheetView>
  </sheetViews>
  <sheetFormatPr defaultColWidth="11.421875" defaultRowHeight="0"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16" width="11.421875" style="1" hidden="1" customWidth="1"/>
    <col min="17" max="37" width="11.421875" style="1" customWidth="1"/>
    <col min="38" max="38" width="10.8515625" style="0" customWidth="1"/>
    <col min="39" max="251" width="11.421875" style="1" customWidth="1"/>
    <col min="252" max="16384" width="11.421875" style="1" customWidth="1"/>
  </cols>
  <sheetData>
    <row r="1" spans="1:13" ht="25.5" customHeight="1" thickBot="1">
      <c r="A1" s="97"/>
      <c r="B1" s="97"/>
      <c r="C1" s="98" t="s">
        <v>58</v>
      </c>
      <c r="D1" s="98"/>
      <c r="E1" s="98"/>
      <c r="F1" s="98"/>
      <c r="G1" s="98"/>
      <c r="H1" s="98"/>
      <c r="I1" s="98"/>
      <c r="J1" s="98"/>
      <c r="K1" s="99" t="s">
        <v>59</v>
      </c>
      <c r="L1" s="99"/>
      <c r="M1" s="99"/>
    </row>
    <row r="2" spans="1:15" ht="25.5" customHeight="1" thickBot="1">
      <c r="A2" s="97"/>
      <c r="B2" s="97"/>
      <c r="C2" s="98"/>
      <c r="D2" s="98"/>
      <c r="E2" s="98"/>
      <c r="F2" s="98"/>
      <c r="G2" s="98"/>
      <c r="H2" s="98"/>
      <c r="I2" s="98"/>
      <c r="J2" s="98"/>
      <c r="K2" s="100" t="s">
        <v>117</v>
      </c>
      <c r="L2" s="100"/>
      <c r="M2" s="100"/>
      <c r="O2" s="21" t="s">
        <v>71</v>
      </c>
    </row>
    <row r="3" spans="1:15" ht="25.5" customHeight="1" thickBot="1">
      <c r="A3" s="97"/>
      <c r="B3" s="97"/>
      <c r="C3" s="98"/>
      <c r="D3" s="98"/>
      <c r="E3" s="98"/>
      <c r="F3" s="98"/>
      <c r="G3" s="98"/>
      <c r="H3" s="98"/>
      <c r="I3" s="98"/>
      <c r="J3" s="98"/>
      <c r="K3" s="100" t="s">
        <v>118</v>
      </c>
      <c r="L3" s="100"/>
      <c r="M3" s="100"/>
      <c r="O3" s="56" t="s">
        <v>6</v>
      </c>
    </row>
    <row r="4" spans="1:15" ht="14.25" customHeight="1" thickBot="1">
      <c r="A4" s="13"/>
      <c r="B4" s="14"/>
      <c r="C4" s="15"/>
      <c r="D4" s="15"/>
      <c r="E4" s="15"/>
      <c r="F4" s="15"/>
      <c r="G4" s="15"/>
      <c r="H4" s="15"/>
      <c r="I4" s="15"/>
      <c r="J4" s="15"/>
      <c r="K4" s="16"/>
      <c r="L4" s="16"/>
      <c r="M4" s="17"/>
      <c r="O4" s="56" t="s">
        <v>8</v>
      </c>
    </row>
    <row r="5" spans="1:15" ht="13.5" thickBot="1">
      <c r="A5" s="106" t="s">
        <v>60</v>
      </c>
      <c r="B5" s="107"/>
      <c r="C5" s="107"/>
      <c r="D5" s="107"/>
      <c r="E5" s="107"/>
      <c r="F5" s="107"/>
      <c r="G5" s="107"/>
      <c r="H5" s="107"/>
      <c r="I5" s="107"/>
      <c r="J5" s="107"/>
      <c r="K5" s="107"/>
      <c r="L5" s="107"/>
      <c r="M5" s="108"/>
      <c r="O5" s="56" t="s">
        <v>10</v>
      </c>
    </row>
    <row r="6" spans="1:15" ht="13.5" thickBot="1">
      <c r="A6" s="37"/>
      <c r="B6" s="5"/>
      <c r="C6" s="5"/>
      <c r="D6" s="5"/>
      <c r="E6" s="5"/>
      <c r="F6" s="5"/>
      <c r="G6" s="5"/>
      <c r="H6" s="5"/>
      <c r="I6" s="5"/>
      <c r="J6" s="5"/>
      <c r="K6" s="5"/>
      <c r="L6" s="5"/>
      <c r="M6" s="38"/>
      <c r="O6" s="21" t="s">
        <v>72</v>
      </c>
    </row>
    <row r="7" spans="1:15" ht="30" customHeight="1" thickBot="1">
      <c r="A7" s="101" t="s">
        <v>1</v>
      </c>
      <c r="B7" s="102"/>
      <c r="C7" s="109" t="s">
        <v>49</v>
      </c>
      <c r="D7" s="110"/>
      <c r="E7" s="110"/>
      <c r="F7" s="110"/>
      <c r="G7" s="110"/>
      <c r="H7" s="111"/>
      <c r="I7" s="101" t="s">
        <v>2</v>
      </c>
      <c r="J7" s="116"/>
      <c r="K7" s="102"/>
      <c r="L7" s="117" t="s">
        <v>27</v>
      </c>
      <c r="M7" s="118"/>
      <c r="O7" s="56" t="s">
        <v>13</v>
      </c>
    </row>
    <row r="8" spans="1:15" ht="30" customHeight="1" thickBot="1">
      <c r="A8" s="101" t="s">
        <v>4</v>
      </c>
      <c r="B8" s="102"/>
      <c r="C8" s="109" t="s">
        <v>121</v>
      </c>
      <c r="D8" s="110"/>
      <c r="E8" s="110"/>
      <c r="F8" s="110"/>
      <c r="G8" s="110"/>
      <c r="H8" s="110"/>
      <c r="I8" s="110"/>
      <c r="J8" s="110"/>
      <c r="K8" s="110"/>
      <c r="L8" s="110"/>
      <c r="M8" s="111"/>
      <c r="O8" s="56" t="s">
        <v>18</v>
      </c>
    </row>
    <row r="9" spans="1:16" ht="30" customHeight="1" thickBot="1">
      <c r="A9" s="101" t="s">
        <v>5</v>
      </c>
      <c r="B9" s="102"/>
      <c r="C9" s="103" t="s">
        <v>56</v>
      </c>
      <c r="D9" s="104"/>
      <c r="E9" s="104"/>
      <c r="F9" s="104"/>
      <c r="G9" s="104"/>
      <c r="H9" s="104"/>
      <c r="I9" s="104"/>
      <c r="J9" s="104"/>
      <c r="K9" s="104"/>
      <c r="L9" s="104"/>
      <c r="M9" s="105"/>
      <c r="O9" s="56" t="s">
        <v>20</v>
      </c>
      <c r="P9" s="18"/>
    </row>
    <row r="10" spans="1:15" ht="13.5" thickBot="1">
      <c r="A10" s="2"/>
      <c r="B10" s="44"/>
      <c r="C10" s="44"/>
      <c r="D10" s="44"/>
      <c r="E10" s="44"/>
      <c r="F10" s="44"/>
      <c r="G10" s="59"/>
      <c r="H10" s="44"/>
      <c r="I10" s="44"/>
      <c r="J10" s="44"/>
      <c r="K10" s="44"/>
      <c r="L10" s="44"/>
      <c r="M10" s="39"/>
      <c r="O10" s="21" t="s">
        <v>74</v>
      </c>
    </row>
    <row r="11" spans="1:15" ht="30" customHeight="1" thickBot="1">
      <c r="A11" s="101" t="s">
        <v>7</v>
      </c>
      <c r="B11" s="102"/>
      <c r="C11" s="112" t="s">
        <v>131</v>
      </c>
      <c r="D11" s="113"/>
      <c r="E11" s="113"/>
      <c r="F11" s="113"/>
      <c r="G11" s="113"/>
      <c r="H11" s="113"/>
      <c r="I11" s="113"/>
      <c r="J11" s="113"/>
      <c r="K11" s="28" t="s">
        <v>82</v>
      </c>
      <c r="L11" s="114" t="s">
        <v>123</v>
      </c>
      <c r="M11" s="115"/>
      <c r="O11" s="56" t="s">
        <v>21</v>
      </c>
    </row>
    <row r="12" spans="1:15" ht="30" customHeight="1" thickBot="1">
      <c r="A12" s="101" t="s">
        <v>9</v>
      </c>
      <c r="B12" s="102"/>
      <c r="C12" s="109" t="s">
        <v>132</v>
      </c>
      <c r="D12" s="110"/>
      <c r="E12" s="110"/>
      <c r="F12" s="110"/>
      <c r="G12" s="110"/>
      <c r="H12" s="110"/>
      <c r="I12" s="110"/>
      <c r="J12" s="110"/>
      <c r="K12" s="110"/>
      <c r="L12" s="110"/>
      <c r="M12" s="111"/>
      <c r="O12" s="56" t="s">
        <v>0</v>
      </c>
    </row>
    <row r="13" spans="1:15" ht="163.5" customHeight="1" thickBot="1">
      <c r="A13" s="101" t="s">
        <v>96</v>
      </c>
      <c r="B13" s="102"/>
      <c r="C13" s="109" t="s">
        <v>138</v>
      </c>
      <c r="D13" s="110"/>
      <c r="E13" s="110"/>
      <c r="F13" s="110"/>
      <c r="G13" s="110"/>
      <c r="H13" s="110"/>
      <c r="I13" s="110"/>
      <c r="J13" s="110"/>
      <c r="K13" s="110"/>
      <c r="L13" s="110"/>
      <c r="M13" s="111"/>
      <c r="O13" s="1" t="s">
        <v>119</v>
      </c>
    </row>
    <row r="14" spans="1:15" ht="30" customHeight="1" thickBot="1">
      <c r="A14" s="101" t="s">
        <v>106</v>
      </c>
      <c r="B14" s="102"/>
      <c r="C14" s="109" t="s">
        <v>124</v>
      </c>
      <c r="D14" s="110"/>
      <c r="E14" s="110"/>
      <c r="F14" s="110"/>
      <c r="G14" s="110"/>
      <c r="H14" s="110"/>
      <c r="I14" s="110"/>
      <c r="J14" s="110"/>
      <c r="K14" s="110"/>
      <c r="L14" s="110"/>
      <c r="M14" s="111"/>
      <c r="O14" s="1" t="s">
        <v>120</v>
      </c>
    </row>
    <row r="15" spans="1:15" ht="30" customHeight="1" thickBot="1">
      <c r="A15" s="101" t="s">
        <v>112</v>
      </c>
      <c r="B15" s="102"/>
      <c r="C15" s="109" t="s">
        <v>125</v>
      </c>
      <c r="D15" s="110"/>
      <c r="E15" s="110"/>
      <c r="F15" s="110"/>
      <c r="G15" s="110"/>
      <c r="H15" s="110"/>
      <c r="I15" s="110"/>
      <c r="J15" s="110"/>
      <c r="K15" s="110"/>
      <c r="L15" s="110"/>
      <c r="M15" s="111"/>
      <c r="O15" s="56" t="s">
        <v>24</v>
      </c>
    </row>
    <row r="16" spans="1:15" ht="13.5" thickBot="1">
      <c r="A16" s="2"/>
      <c r="B16" s="44"/>
      <c r="C16" s="44"/>
      <c r="D16" s="44"/>
      <c r="E16" s="44"/>
      <c r="F16" s="44"/>
      <c r="G16" s="59"/>
      <c r="H16" s="44"/>
      <c r="I16" s="44"/>
      <c r="J16" s="44"/>
      <c r="K16" s="44"/>
      <c r="L16" s="44"/>
      <c r="M16" s="39"/>
      <c r="O16" s="56" t="s">
        <v>25</v>
      </c>
    </row>
    <row r="17" spans="1:15" ht="17.25" customHeight="1" thickBot="1">
      <c r="A17" s="143" t="s">
        <v>11</v>
      </c>
      <c r="B17" s="144"/>
      <c r="C17" s="143" t="s">
        <v>76</v>
      </c>
      <c r="D17" s="144"/>
      <c r="E17" s="143" t="s">
        <v>12</v>
      </c>
      <c r="F17" s="147"/>
      <c r="G17" s="147"/>
      <c r="H17" s="147"/>
      <c r="I17" s="147"/>
      <c r="J17" s="147"/>
      <c r="K17" s="147"/>
      <c r="L17" s="147"/>
      <c r="M17" s="144"/>
      <c r="O17" s="21" t="s">
        <v>83</v>
      </c>
    </row>
    <row r="18" spans="1:15" ht="53.25" customHeight="1" thickBot="1">
      <c r="A18" s="145"/>
      <c r="B18" s="146"/>
      <c r="C18" s="145"/>
      <c r="D18" s="146"/>
      <c r="E18" s="6" t="s">
        <v>14</v>
      </c>
      <c r="F18" s="101" t="s">
        <v>15</v>
      </c>
      <c r="G18" s="116"/>
      <c r="H18" s="102"/>
      <c r="I18" s="36" t="s">
        <v>16</v>
      </c>
      <c r="J18" s="101" t="s">
        <v>133</v>
      </c>
      <c r="K18" s="116"/>
      <c r="L18" s="102"/>
      <c r="M18" s="6" t="s">
        <v>17</v>
      </c>
      <c r="O18" s="56" t="s">
        <v>27</v>
      </c>
    </row>
    <row r="19" spans="1:15" ht="30" customHeight="1" thickBot="1">
      <c r="A19" s="119" t="s">
        <v>126</v>
      </c>
      <c r="B19" s="120"/>
      <c r="C19" s="125" t="s">
        <v>85</v>
      </c>
      <c r="D19" s="126"/>
      <c r="E19" s="4">
        <v>1</v>
      </c>
      <c r="F19" s="131" t="s">
        <v>128</v>
      </c>
      <c r="G19" s="132"/>
      <c r="H19" s="133"/>
      <c r="I19" s="55" t="s">
        <v>95</v>
      </c>
      <c r="J19" s="134" t="s">
        <v>130</v>
      </c>
      <c r="K19" s="135"/>
      <c r="L19" s="136"/>
      <c r="M19" s="7" t="s">
        <v>119</v>
      </c>
      <c r="O19" s="56" t="s">
        <v>28</v>
      </c>
    </row>
    <row r="20" spans="1:15" ht="30" customHeight="1" thickBot="1">
      <c r="A20" s="121"/>
      <c r="B20" s="122"/>
      <c r="C20" s="127"/>
      <c r="D20" s="128"/>
      <c r="E20" s="4">
        <v>2</v>
      </c>
      <c r="F20" s="131" t="s">
        <v>129</v>
      </c>
      <c r="G20" s="132"/>
      <c r="H20" s="133"/>
      <c r="I20" s="55" t="s">
        <v>95</v>
      </c>
      <c r="J20" s="134" t="s">
        <v>127</v>
      </c>
      <c r="K20" s="135"/>
      <c r="L20" s="136"/>
      <c r="M20" s="7" t="s">
        <v>119</v>
      </c>
      <c r="O20" s="56" t="s">
        <v>3</v>
      </c>
    </row>
    <row r="21" spans="1:15" ht="30" customHeight="1" thickBot="1">
      <c r="A21" s="121"/>
      <c r="B21" s="122"/>
      <c r="C21" s="127"/>
      <c r="D21" s="128"/>
      <c r="E21" s="86"/>
      <c r="F21" s="137"/>
      <c r="G21" s="138"/>
      <c r="H21" s="139"/>
      <c r="I21" s="87"/>
      <c r="J21" s="140"/>
      <c r="K21" s="141"/>
      <c r="L21" s="142"/>
      <c r="M21" s="7"/>
      <c r="O21" s="56" t="s">
        <v>29</v>
      </c>
    </row>
    <row r="22" spans="1:15" ht="30" customHeight="1" thickBot="1">
      <c r="A22" s="123"/>
      <c r="B22" s="124"/>
      <c r="C22" s="129"/>
      <c r="D22" s="130"/>
      <c r="E22" s="4"/>
      <c r="F22" s="131"/>
      <c r="G22" s="132"/>
      <c r="H22" s="133"/>
      <c r="I22" s="47"/>
      <c r="J22" s="134"/>
      <c r="K22" s="135"/>
      <c r="L22" s="136"/>
      <c r="M22" s="7"/>
      <c r="O22" s="56"/>
    </row>
    <row r="23" spans="1:40" ht="13.5" thickBot="1">
      <c r="A23" s="2"/>
      <c r="B23" s="44"/>
      <c r="C23" s="44"/>
      <c r="D23" s="44"/>
      <c r="E23" s="44"/>
      <c r="F23" s="44"/>
      <c r="G23" s="59"/>
      <c r="H23" s="44"/>
      <c r="I23" s="44"/>
      <c r="J23" s="44"/>
      <c r="K23" s="44"/>
      <c r="L23" s="44"/>
      <c r="M23" s="39"/>
      <c r="O23" s="21" t="s">
        <v>70</v>
      </c>
      <c r="AN23" s="1">
        <v>2002</v>
      </c>
    </row>
    <row r="24" spans="1:40" ht="45.75" customHeight="1" thickBot="1">
      <c r="A24" s="6" t="s">
        <v>22</v>
      </c>
      <c r="B24" s="46" t="s">
        <v>6</v>
      </c>
      <c r="C24" s="35" t="s">
        <v>73</v>
      </c>
      <c r="D24" s="46" t="s">
        <v>13</v>
      </c>
      <c r="E24" s="6" t="s">
        <v>23</v>
      </c>
      <c r="F24" s="43">
        <v>1</v>
      </c>
      <c r="G24" s="6" t="s">
        <v>134</v>
      </c>
      <c r="H24" s="40" t="s">
        <v>122</v>
      </c>
      <c r="I24" s="6" t="s">
        <v>104</v>
      </c>
      <c r="J24" s="40" t="s">
        <v>122</v>
      </c>
      <c r="K24" s="6" t="s">
        <v>105</v>
      </c>
      <c r="L24" s="161" t="s">
        <v>122</v>
      </c>
      <c r="M24" s="162"/>
      <c r="O24" s="64" t="s">
        <v>48</v>
      </c>
      <c r="AN24" s="1">
        <f>AN23+1</f>
        <v>2003</v>
      </c>
    </row>
    <row r="25" spans="1:15" ht="16.5" customHeight="1" thickBot="1">
      <c r="A25" s="166" t="s">
        <v>26</v>
      </c>
      <c r="B25" s="175" t="s">
        <v>119</v>
      </c>
      <c r="C25" s="166" t="s">
        <v>75</v>
      </c>
      <c r="D25" s="175" t="s">
        <v>119</v>
      </c>
      <c r="E25" s="166" t="s">
        <v>113</v>
      </c>
      <c r="F25" s="49" t="s">
        <v>116</v>
      </c>
      <c r="G25" s="42">
        <v>2020</v>
      </c>
      <c r="H25" s="42">
        <v>2021</v>
      </c>
      <c r="I25" s="42">
        <v>2022</v>
      </c>
      <c r="J25" s="42">
        <v>2023</v>
      </c>
      <c r="K25" s="42">
        <v>2024</v>
      </c>
      <c r="L25" s="101" t="s">
        <v>135</v>
      </c>
      <c r="M25" s="102"/>
      <c r="O25" s="64" t="s">
        <v>49</v>
      </c>
    </row>
    <row r="26" spans="1:15" ht="30" customHeight="1" thickBot="1">
      <c r="A26" s="167"/>
      <c r="B26" s="176"/>
      <c r="C26" s="167"/>
      <c r="D26" s="176"/>
      <c r="E26" s="174"/>
      <c r="F26" s="48" t="s">
        <v>114</v>
      </c>
      <c r="G26" s="57" t="s">
        <v>122</v>
      </c>
      <c r="H26" s="57" t="s">
        <v>122</v>
      </c>
      <c r="I26" s="57" t="s">
        <v>122</v>
      </c>
      <c r="J26" s="57" t="s">
        <v>122</v>
      </c>
      <c r="K26" s="57" t="s">
        <v>122</v>
      </c>
      <c r="L26" s="57" t="s">
        <v>122</v>
      </c>
      <c r="M26" s="57" t="s">
        <v>122</v>
      </c>
      <c r="O26" s="64" t="s">
        <v>61</v>
      </c>
    </row>
    <row r="27" spans="1:15" ht="30" customHeight="1" thickBot="1">
      <c r="A27" s="53"/>
      <c r="B27" s="51"/>
      <c r="C27" s="50"/>
      <c r="D27" s="50"/>
      <c r="E27" s="167"/>
      <c r="F27" s="52" t="s">
        <v>115</v>
      </c>
      <c r="G27" s="58" t="s">
        <v>122</v>
      </c>
      <c r="H27" s="58" t="s">
        <v>122</v>
      </c>
      <c r="I27" s="58" t="s">
        <v>122</v>
      </c>
      <c r="J27" s="58" t="s">
        <v>122</v>
      </c>
      <c r="K27" s="58" t="s">
        <v>122</v>
      </c>
      <c r="L27" s="58" t="s">
        <v>122</v>
      </c>
      <c r="M27" s="58" t="s">
        <v>122</v>
      </c>
      <c r="O27" s="64" t="s">
        <v>62</v>
      </c>
    </row>
    <row r="28" spans="1:40" ht="13.5" thickBot="1">
      <c r="A28" s="2"/>
      <c r="B28" s="44"/>
      <c r="C28" s="44"/>
      <c r="D28" s="44"/>
      <c r="E28" s="44"/>
      <c r="F28" s="44"/>
      <c r="G28" s="59"/>
      <c r="H28" s="44"/>
      <c r="I28" s="44"/>
      <c r="J28" s="44"/>
      <c r="K28" s="44"/>
      <c r="L28" s="44"/>
      <c r="M28" s="39"/>
      <c r="O28" s="64" t="s">
        <v>50</v>
      </c>
      <c r="AN28" s="1" t="e">
        <f>#REF!+1</f>
        <v>#REF!</v>
      </c>
    </row>
    <row r="29" spans="1:40" ht="24.75" customHeight="1" thickBot="1">
      <c r="A29" s="143" t="s">
        <v>94</v>
      </c>
      <c r="B29" s="147"/>
      <c r="C29" s="144"/>
      <c r="D29" s="152" t="s">
        <v>77</v>
      </c>
      <c r="E29" s="153"/>
      <c r="F29" s="70">
        <v>0.85</v>
      </c>
      <c r="G29" s="63" t="s">
        <v>87</v>
      </c>
      <c r="H29" s="71">
        <v>1</v>
      </c>
      <c r="I29" s="154" t="s">
        <v>88</v>
      </c>
      <c r="J29" s="155"/>
      <c r="K29" s="25"/>
      <c r="L29" s="156"/>
      <c r="M29" s="126"/>
      <c r="O29" s="64" t="s">
        <v>51</v>
      </c>
      <c r="AN29" s="1" t="e">
        <f>AN28+1</f>
        <v>#REF!</v>
      </c>
    </row>
    <row r="30" spans="1:40" ht="24.75" customHeight="1" thickBot="1">
      <c r="A30" s="148"/>
      <c r="B30" s="149"/>
      <c r="C30" s="150"/>
      <c r="D30" s="159" t="s">
        <v>78</v>
      </c>
      <c r="E30" s="160"/>
      <c r="F30" s="68">
        <v>0.65</v>
      </c>
      <c r="G30" s="61" t="s">
        <v>87</v>
      </c>
      <c r="H30" s="69">
        <v>0.849</v>
      </c>
      <c r="I30" s="23"/>
      <c r="J30" s="24"/>
      <c r="K30" s="24"/>
      <c r="L30" s="157"/>
      <c r="M30" s="128"/>
      <c r="O30" s="64" t="s">
        <v>52</v>
      </c>
      <c r="AN30" s="1" t="e">
        <f>#REF!+1</f>
        <v>#REF!</v>
      </c>
    </row>
    <row r="31" spans="1:40" ht="24.75" customHeight="1" thickBot="1">
      <c r="A31" s="145"/>
      <c r="B31" s="151"/>
      <c r="C31" s="146"/>
      <c r="D31" s="164" t="s">
        <v>79</v>
      </c>
      <c r="E31" s="165"/>
      <c r="F31" s="66">
        <v>0</v>
      </c>
      <c r="G31" s="62" t="s">
        <v>87</v>
      </c>
      <c r="H31" s="67">
        <v>0.649</v>
      </c>
      <c r="I31" s="26"/>
      <c r="J31" s="27"/>
      <c r="K31" s="27"/>
      <c r="L31" s="158"/>
      <c r="M31" s="130"/>
      <c r="O31" s="64" t="s">
        <v>136</v>
      </c>
      <c r="AN31" s="1" t="e">
        <f>#REF!+1</f>
        <v>#REF!</v>
      </c>
    </row>
    <row r="32" spans="1:40" ht="13.5" thickBot="1">
      <c r="A32" s="2"/>
      <c r="B32" s="44"/>
      <c r="C32" s="44"/>
      <c r="D32" s="44"/>
      <c r="E32" s="44"/>
      <c r="F32" s="44"/>
      <c r="G32" s="59"/>
      <c r="H32" s="44"/>
      <c r="I32" s="44"/>
      <c r="J32" s="44"/>
      <c r="K32" s="44"/>
      <c r="L32" s="44"/>
      <c r="M32" s="39"/>
      <c r="O32" s="64" t="s">
        <v>64</v>
      </c>
      <c r="AN32" s="1" t="e">
        <f>#REF!+1</f>
        <v>#REF!</v>
      </c>
    </row>
    <row r="33" spans="1:40" ht="13.5" customHeight="1" thickBot="1">
      <c r="A33" s="106" t="s">
        <v>30</v>
      </c>
      <c r="B33" s="107"/>
      <c r="C33" s="107"/>
      <c r="D33" s="107"/>
      <c r="E33" s="107"/>
      <c r="F33" s="107"/>
      <c r="G33" s="107"/>
      <c r="H33" s="107"/>
      <c r="I33" s="107"/>
      <c r="J33" s="107"/>
      <c r="K33" s="107"/>
      <c r="L33" s="107"/>
      <c r="M33" s="108"/>
      <c r="O33" s="64" t="s">
        <v>54</v>
      </c>
      <c r="AN33" s="1" t="e">
        <f>AN32+1</f>
        <v>#REF!</v>
      </c>
    </row>
    <row r="34" spans="1:40" ht="13.5" thickBot="1">
      <c r="A34" s="2"/>
      <c r="B34" s="44"/>
      <c r="C34" s="44"/>
      <c r="D34" s="44"/>
      <c r="E34" s="44"/>
      <c r="F34" s="44"/>
      <c r="G34" s="59"/>
      <c r="H34" s="44"/>
      <c r="I34" s="44"/>
      <c r="J34" s="44"/>
      <c r="K34" s="44"/>
      <c r="L34" s="44"/>
      <c r="M34" s="39"/>
      <c r="O34" s="64" t="s">
        <v>55</v>
      </c>
      <c r="AN34" s="1" t="e">
        <f>AN33+1</f>
        <v>#REF!</v>
      </c>
    </row>
    <row r="35" spans="1:38" ht="71.25" customHeight="1" thickBot="1">
      <c r="A35" s="45"/>
      <c r="B35" s="81" t="s">
        <v>31</v>
      </c>
      <c r="C35" s="82" t="s">
        <v>32</v>
      </c>
      <c r="D35" s="82" t="str">
        <f>F19</f>
        <v>Número de actividades  del  PEDI cumplidas  en el periodo</v>
      </c>
      <c r="E35" s="82" t="str">
        <f>F20</f>
        <v>Número de actividades del  PEDI  programadas  en el periodo</v>
      </c>
      <c r="F35" s="82">
        <f>F21</f>
        <v>0</v>
      </c>
      <c r="G35" s="82">
        <f>F22</f>
        <v>0</v>
      </c>
      <c r="H35" s="83" t="s">
        <v>89</v>
      </c>
      <c r="I35" s="84" t="s">
        <v>93</v>
      </c>
      <c r="J35" s="44"/>
      <c r="K35" s="44"/>
      <c r="L35" s="44"/>
      <c r="M35" s="54"/>
      <c r="O35" s="64" t="s">
        <v>53</v>
      </c>
      <c r="AI35"/>
      <c r="AL35" s="1"/>
    </row>
    <row r="36" spans="1:38" ht="27" customHeight="1">
      <c r="A36" s="45"/>
      <c r="B36" s="88" t="s">
        <v>33</v>
      </c>
      <c r="C36" s="89">
        <v>1</v>
      </c>
      <c r="D36" s="90">
        <v>6</v>
      </c>
      <c r="E36" s="91">
        <v>7</v>
      </c>
      <c r="F36" s="92"/>
      <c r="G36" s="93"/>
      <c r="H36" s="94">
        <f>(D36/E36)*100%</f>
        <v>0.8571428571428571</v>
      </c>
      <c r="I36" s="95">
        <f>+H36</f>
        <v>0.8571428571428571</v>
      </c>
      <c r="J36" s="44"/>
      <c r="K36" s="44"/>
      <c r="L36" s="44"/>
      <c r="M36" s="54"/>
      <c r="O36" s="64" t="s">
        <v>65</v>
      </c>
      <c r="AI36"/>
      <c r="AL36" s="1"/>
    </row>
    <row r="37" spans="1:38" ht="27" customHeight="1">
      <c r="A37" s="45"/>
      <c r="B37" s="31" t="s">
        <v>34</v>
      </c>
      <c r="C37" s="72">
        <v>1</v>
      </c>
      <c r="D37" s="75">
        <v>6</v>
      </c>
      <c r="E37" s="8">
        <v>7</v>
      </c>
      <c r="F37" s="29"/>
      <c r="G37" s="73"/>
      <c r="H37" s="74">
        <f>(D37/E37)*100%</f>
        <v>0.8571428571428571</v>
      </c>
      <c r="I37" s="77">
        <f>+H37</f>
        <v>0.8571428571428571</v>
      </c>
      <c r="J37" s="44"/>
      <c r="K37" s="44"/>
      <c r="L37" s="44"/>
      <c r="M37" s="54"/>
      <c r="O37" s="64" t="s">
        <v>66</v>
      </c>
      <c r="AI37"/>
      <c r="AL37" s="1"/>
    </row>
    <row r="38" spans="1:38" ht="27" customHeight="1">
      <c r="A38" s="45"/>
      <c r="B38" s="31" t="s">
        <v>35</v>
      </c>
      <c r="C38" s="72">
        <v>1</v>
      </c>
      <c r="D38" s="76">
        <v>6</v>
      </c>
      <c r="E38" s="8">
        <v>7</v>
      </c>
      <c r="F38" s="29"/>
      <c r="G38" s="73"/>
      <c r="H38" s="74">
        <f>(D38/E38)*100%</f>
        <v>0.8571428571428571</v>
      </c>
      <c r="I38" s="77">
        <f>+H38</f>
        <v>0.8571428571428571</v>
      </c>
      <c r="J38" s="44"/>
      <c r="K38" s="44"/>
      <c r="L38" s="44"/>
      <c r="M38" s="54"/>
      <c r="O38" s="21" t="s">
        <v>69</v>
      </c>
      <c r="AI38"/>
      <c r="AL38" s="1"/>
    </row>
    <row r="39" spans="1:38" ht="27" customHeight="1" thickBot="1">
      <c r="A39" s="45"/>
      <c r="B39" s="32" t="s">
        <v>36</v>
      </c>
      <c r="C39" s="78">
        <v>1</v>
      </c>
      <c r="D39" s="85">
        <v>6</v>
      </c>
      <c r="E39" s="33">
        <v>7</v>
      </c>
      <c r="F39" s="34"/>
      <c r="G39" s="33"/>
      <c r="H39" s="79">
        <f>(D39/E39)*100%</f>
        <v>0.8571428571428571</v>
      </c>
      <c r="I39" s="80">
        <f>+H39</f>
        <v>0.8571428571428571</v>
      </c>
      <c r="J39" s="44"/>
      <c r="K39" s="44"/>
      <c r="L39" s="44"/>
      <c r="M39" s="54"/>
      <c r="O39" s="65" t="s">
        <v>67</v>
      </c>
      <c r="AI39"/>
      <c r="AL39" s="1"/>
    </row>
    <row r="40" spans="1:16" ht="12.75">
      <c r="A40" s="2"/>
      <c r="B40" s="44"/>
      <c r="C40" s="44"/>
      <c r="D40" s="44"/>
      <c r="E40" s="44"/>
      <c r="F40" s="44"/>
      <c r="G40" s="59"/>
      <c r="H40" s="44"/>
      <c r="I40" s="44"/>
      <c r="J40" s="44"/>
      <c r="K40" s="44"/>
      <c r="L40" s="44"/>
      <c r="M40" s="39"/>
      <c r="N40" s="41"/>
      <c r="O40" s="65" t="s">
        <v>68</v>
      </c>
      <c r="P40" s="41"/>
    </row>
    <row r="41" spans="1:40" ht="12.75">
      <c r="A41" s="2"/>
      <c r="B41" s="44"/>
      <c r="C41" s="44"/>
      <c r="D41" s="44"/>
      <c r="E41" s="44"/>
      <c r="F41" s="44"/>
      <c r="G41" s="59"/>
      <c r="H41" s="44"/>
      <c r="I41" s="44"/>
      <c r="J41" s="44"/>
      <c r="K41" s="44"/>
      <c r="L41" s="44"/>
      <c r="M41" s="39"/>
      <c r="O41" s="65" t="s">
        <v>56</v>
      </c>
      <c r="AN41" s="1" t="e">
        <f>#REF!+1</f>
        <v>#REF!</v>
      </c>
    </row>
    <row r="42" spans="1:15" ht="12.75">
      <c r="A42" s="2"/>
      <c r="B42" s="44"/>
      <c r="C42" s="44"/>
      <c r="D42" s="44"/>
      <c r="E42" s="44"/>
      <c r="F42" s="44"/>
      <c r="G42" s="59"/>
      <c r="H42" s="44"/>
      <c r="I42" s="44"/>
      <c r="J42" s="44"/>
      <c r="K42" s="44"/>
      <c r="L42" s="44"/>
      <c r="M42" s="39"/>
      <c r="O42" s="65" t="s">
        <v>46</v>
      </c>
    </row>
    <row r="43" spans="1:15" ht="12.75">
      <c r="A43" s="2"/>
      <c r="B43" s="44"/>
      <c r="C43" s="44"/>
      <c r="D43" s="44"/>
      <c r="E43" s="44"/>
      <c r="F43" s="44"/>
      <c r="G43" s="59"/>
      <c r="H43" s="44"/>
      <c r="I43" s="44"/>
      <c r="J43" s="44"/>
      <c r="K43" s="44"/>
      <c r="L43" s="44"/>
      <c r="M43" s="39"/>
      <c r="O43" s="56" t="s">
        <v>47</v>
      </c>
    </row>
    <row r="44" spans="1:15" ht="12.75">
      <c r="A44" s="2"/>
      <c r="B44" s="44"/>
      <c r="C44" s="44"/>
      <c r="D44" s="44"/>
      <c r="E44" s="44"/>
      <c r="F44" s="44"/>
      <c r="G44" s="59"/>
      <c r="H44" s="44"/>
      <c r="I44" s="44"/>
      <c r="J44" s="44"/>
      <c r="K44" s="44"/>
      <c r="L44" s="44"/>
      <c r="M44" s="39"/>
      <c r="O44" s="56" t="s">
        <v>81</v>
      </c>
    </row>
    <row r="45" spans="1:15" ht="12.75">
      <c r="A45" s="2"/>
      <c r="B45" s="44"/>
      <c r="C45" s="44"/>
      <c r="D45" s="44"/>
      <c r="E45" s="44"/>
      <c r="F45" s="44"/>
      <c r="G45" s="59"/>
      <c r="H45" s="44"/>
      <c r="I45" s="44"/>
      <c r="J45" s="44"/>
      <c r="K45" s="44"/>
      <c r="L45" s="44"/>
      <c r="M45" s="39"/>
      <c r="O45" s="21" t="s">
        <v>84</v>
      </c>
    </row>
    <row r="46" spans="1:15" ht="12.75">
      <c r="A46" s="2"/>
      <c r="B46" s="44"/>
      <c r="C46" s="44"/>
      <c r="D46" s="44"/>
      <c r="E46" s="44"/>
      <c r="F46" s="44"/>
      <c r="G46" s="59"/>
      <c r="H46" s="44"/>
      <c r="I46" s="44"/>
      <c r="J46" s="44"/>
      <c r="K46" s="44"/>
      <c r="L46" s="44"/>
      <c r="M46" s="39"/>
      <c r="O46" s="56" t="s">
        <v>86</v>
      </c>
    </row>
    <row r="47" spans="1:15" ht="12.75">
      <c r="A47" s="2"/>
      <c r="B47" s="44"/>
      <c r="C47" s="44"/>
      <c r="D47" s="44"/>
      <c r="E47" s="44"/>
      <c r="F47" s="44"/>
      <c r="G47" s="59"/>
      <c r="H47" s="44"/>
      <c r="I47" s="44"/>
      <c r="J47" s="44"/>
      <c r="K47" s="44"/>
      <c r="L47" s="44"/>
      <c r="M47" s="39"/>
      <c r="O47" s="56" t="s">
        <v>95</v>
      </c>
    </row>
    <row r="48" spans="1:15" ht="12.75">
      <c r="A48" s="2"/>
      <c r="B48" s="44"/>
      <c r="C48" s="44"/>
      <c r="D48" s="44"/>
      <c r="E48" s="44"/>
      <c r="F48" s="44"/>
      <c r="G48" s="59"/>
      <c r="H48" s="44"/>
      <c r="I48" s="44"/>
      <c r="J48" s="44"/>
      <c r="K48" s="44"/>
      <c r="L48" s="44"/>
      <c r="M48" s="39"/>
      <c r="O48" s="56" t="s">
        <v>85</v>
      </c>
    </row>
    <row r="49" spans="1:15" ht="12.75">
      <c r="A49" s="2"/>
      <c r="B49" s="44"/>
      <c r="C49" s="44"/>
      <c r="D49" s="44"/>
      <c r="E49" s="44"/>
      <c r="F49" s="44"/>
      <c r="G49" s="59"/>
      <c r="H49" s="44"/>
      <c r="I49" s="44"/>
      <c r="J49" s="44"/>
      <c r="K49" s="44"/>
      <c r="L49" s="44"/>
      <c r="M49" s="39"/>
      <c r="O49" s="56" t="s">
        <v>97</v>
      </c>
    </row>
    <row r="50" spans="1:40" ht="28.5" customHeight="1">
      <c r="A50" s="2"/>
      <c r="B50" s="44"/>
      <c r="C50" s="44"/>
      <c r="D50" s="44"/>
      <c r="E50" s="44"/>
      <c r="F50" s="44"/>
      <c r="G50" s="59"/>
      <c r="H50" s="44"/>
      <c r="I50" s="44"/>
      <c r="J50" s="44"/>
      <c r="K50" s="44"/>
      <c r="L50" s="44"/>
      <c r="M50" s="39"/>
      <c r="O50" s="56" t="s">
        <v>98</v>
      </c>
      <c r="AN50" s="1" t="e">
        <f>AN41+1</f>
        <v>#REF!</v>
      </c>
    </row>
    <row r="51" spans="1:40" ht="19.5" customHeight="1">
      <c r="A51" s="2"/>
      <c r="B51" s="44"/>
      <c r="C51" s="44"/>
      <c r="D51" s="44"/>
      <c r="E51" s="44"/>
      <c r="F51" s="44"/>
      <c r="G51" s="59"/>
      <c r="H51" s="44"/>
      <c r="I51" s="44"/>
      <c r="J51" s="44"/>
      <c r="K51" s="44"/>
      <c r="L51" s="44"/>
      <c r="M51" s="39"/>
      <c r="O51" s="56" t="s">
        <v>99</v>
      </c>
      <c r="AN51" s="1" t="e">
        <f aca="true" t="shared" si="0" ref="AN51:AN68">AN50+1</f>
        <v>#REF!</v>
      </c>
    </row>
    <row r="52" spans="1:40" ht="12.75">
      <c r="A52" s="2"/>
      <c r="B52" s="44"/>
      <c r="C52" s="44"/>
      <c r="D52" s="44"/>
      <c r="E52" s="44"/>
      <c r="F52" s="44"/>
      <c r="G52" s="59"/>
      <c r="H52" s="44"/>
      <c r="I52" s="44"/>
      <c r="J52" s="44"/>
      <c r="K52" s="44"/>
      <c r="L52" s="44"/>
      <c r="M52" s="39"/>
      <c r="O52" s="56" t="s">
        <v>100</v>
      </c>
      <c r="AN52" s="1" t="e">
        <f t="shared" si="0"/>
        <v>#REF!</v>
      </c>
    </row>
    <row r="53" spans="1:40" ht="12.75">
      <c r="A53" s="2"/>
      <c r="B53" s="44"/>
      <c r="C53" s="44"/>
      <c r="D53" s="44"/>
      <c r="E53" s="44"/>
      <c r="F53" s="44"/>
      <c r="G53" s="59"/>
      <c r="H53" s="44"/>
      <c r="I53" s="44"/>
      <c r="J53" s="44"/>
      <c r="K53" s="44"/>
      <c r="L53" s="44"/>
      <c r="M53" s="39"/>
      <c r="O53" s="56" t="s">
        <v>137</v>
      </c>
      <c r="AN53" s="1" t="e">
        <f t="shared" si="0"/>
        <v>#REF!</v>
      </c>
    </row>
    <row r="54" spans="1:40" ht="12.75">
      <c r="A54" s="2"/>
      <c r="B54" s="44"/>
      <c r="C54" s="44"/>
      <c r="D54" s="44"/>
      <c r="E54" s="44"/>
      <c r="F54" s="44"/>
      <c r="G54" s="59"/>
      <c r="H54" s="44"/>
      <c r="I54" s="44"/>
      <c r="J54" s="44"/>
      <c r="K54" s="44"/>
      <c r="L54" s="44"/>
      <c r="M54" s="39"/>
      <c r="O54" s="56" t="s">
        <v>103</v>
      </c>
      <c r="AN54" s="1" t="e">
        <f t="shared" si="0"/>
        <v>#REF!</v>
      </c>
    </row>
    <row r="55" spans="1:40" ht="12.75">
      <c r="A55" s="2"/>
      <c r="B55" s="44"/>
      <c r="C55" s="44"/>
      <c r="D55" s="44"/>
      <c r="E55" s="44"/>
      <c r="F55" s="44"/>
      <c r="G55" s="59"/>
      <c r="H55" s="44"/>
      <c r="I55" s="44"/>
      <c r="J55" s="44"/>
      <c r="K55" s="44"/>
      <c r="L55" s="44"/>
      <c r="M55" s="39"/>
      <c r="O55" s="56" t="s">
        <v>102</v>
      </c>
      <c r="AN55" s="1" t="e">
        <f t="shared" si="0"/>
        <v>#REF!</v>
      </c>
    </row>
    <row r="56" spans="1:40" ht="16.5" customHeight="1" thickBot="1">
      <c r="A56" s="2"/>
      <c r="B56" s="44"/>
      <c r="C56" s="44"/>
      <c r="D56" s="44"/>
      <c r="E56" s="44"/>
      <c r="F56" s="44"/>
      <c r="G56" s="59"/>
      <c r="H56" s="44"/>
      <c r="I56" s="44"/>
      <c r="J56" s="44"/>
      <c r="K56" s="44"/>
      <c r="L56" s="44"/>
      <c r="M56" s="39"/>
      <c r="O56" s="21" t="s">
        <v>107</v>
      </c>
      <c r="AN56" s="1" t="e">
        <f t="shared" si="0"/>
        <v>#REF!</v>
      </c>
    </row>
    <row r="57" spans="1:40" ht="13.5" customHeight="1" thickBot="1">
      <c r="A57" s="106" t="s">
        <v>37</v>
      </c>
      <c r="B57" s="107"/>
      <c r="C57" s="107"/>
      <c r="D57" s="107"/>
      <c r="E57" s="107"/>
      <c r="F57" s="107"/>
      <c r="G57" s="107"/>
      <c r="H57" s="107"/>
      <c r="I57" s="107"/>
      <c r="J57" s="107"/>
      <c r="K57" s="107"/>
      <c r="L57" s="107"/>
      <c r="M57" s="108"/>
      <c r="O57" s="56" t="s">
        <v>139</v>
      </c>
      <c r="AN57" s="1" t="e">
        <f>#REF!+1</f>
        <v>#REF!</v>
      </c>
    </row>
    <row r="58" spans="1:40" ht="39" thickBot="1">
      <c r="A58" s="2"/>
      <c r="B58" s="44"/>
      <c r="C58" s="44"/>
      <c r="D58" s="44"/>
      <c r="E58" s="44"/>
      <c r="F58" s="44"/>
      <c r="G58" s="59"/>
      <c r="H58" s="44"/>
      <c r="I58" s="44"/>
      <c r="J58" s="44"/>
      <c r="K58" s="44"/>
      <c r="L58" s="44"/>
      <c r="M58" s="39"/>
      <c r="O58" s="56" t="s">
        <v>140</v>
      </c>
      <c r="AN58" s="1" t="e">
        <f t="shared" si="0"/>
        <v>#REF!</v>
      </c>
    </row>
    <row r="59" spans="1:40" ht="25.5" customHeight="1" thickBot="1">
      <c r="A59" s="166" t="s">
        <v>38</v>
      </c>
      <c r="B59" s="143" t="s">
        <v>39</v>
      </c>
      <c r="C59" s="147"/>
      <c r="D59" s="147"/>
      <c r="E59" s="144"/>
      <c r="F59" s="101" t="s">
        <v>90</v>
      </c>
      <c r="G59" s="102"/>
      <c r="H59" s="143" t="s">
        <v>40</v>
      </c>
      <c r="I59" s="147"/>
      <c r="J59" s="147"/>
      <c r="K59" s="147"/>
      <c r="L59" s="147"/>
      <c r="M59" s="144"/>
      <c r="O59" s="1" t="s">
        <v>111</v>
      </c>
      <c r="AN59" s="1" t="e">
        <f t="shared" si="0"/>
        <v>#REF!</v>
      </c>
    </row>
    <row r="60" spans="1:15" ht="25.5" customHeight="1" thickBot="1">
      <c r="A60" s="167"/>
      <c r="B60" s="145"/>
      <c r="C60" s="151"/>
      <c r="D60" s="151"/>
      <c r="E60" s="146"/>
      <c r="F60" s="6" t="s">
        <v>91</v>
      </c>
      <c r="G60" s="36" t="s">
        <v>92</v>
      </c>
      <c r="H60" s="145"/>
      <c r="I60" s="151"/>
      <c r="J60" s="151"/>
      <c r="K60" s="151"/>
      <c r="L60" s="151"/>
      <c r="M60" s="146"/>
      <c r="O60" s="1" t="s">
        <v>124</v>
      </c>
    </row>
    <row r="61" spans="1:40" ht="267" customHeight="1" thickBot="1">
      <c r="A61" s="10" t="s">
        <v>33</v>
      </c>
      <c r="B61" s="168" t="s">
        <v>145</v>
      </c>
      <c r="C61" s="169"/>
      <c r="D61" s="169"/>
      <c r="E61" s="170"/>
      <c r="F61" s="60"/>
      <c r="G61" s="60" t="s">
        <v>141</v>
      </c>
      <c r="H61" s="177" t="s">
        <v>142</v>
      </c>
      <c r="I61" s="178"/>
      <c r="J61" s="178"/>
      <c r="K61" s="178"/>
      <c r="L61" s="178"/>
      <c r="M61" s="179"/>
      <c r="AN61" s="1" t="e">
        <f>AN59+1</f>
        <v>#REF!</v>
      </c>
    </row>
    <row r="62" spans="1:40" ht="303" customHeight="1" thickBot="1">
      <c r="A62" s="10" t="s">
        <v>34</v>
      </c>
      <c r="B62" s="168" t="s">
        <v>144</v>
      </c>
      <c r="C62" s="169"/>
      <c r="D62" s="169"/>
      <c r="E62" s="170"/>
      <c r="F62" s="30"/>
      <c r="G62" s="60" t="s">
        <v>141</v>
      </c>
      <c r="H62" s="177" t="s">
        <v>143</v>
      </c>
      <c r="I62" s="178"/>
      <c r="J62" s="178"/>
      <c r="K62" s="178"/>
      <c r="L62" s="178"/>
      <c r="M62" s="179"/>
      <c r="AN62" s="1" t="e">
        <f t="shared" si="0"/>
        <v>#REF!</v>
      </c>
    </row>
    <row r="63" spans="1:40" ht="275.25" customHeight="1" thickBot="1">
      <c r="A63" s="10" t="s">
        <v>41</v>
      </c>
      <c r="B63" s="168" t="s">
        <v>146</v>
      </c>
      <c r="C63" s="169"/>
      <c r="D63" s="169"/>
      <c r="E63" s="170"/>
      <c r="F63" s="30"/>
      <c r="G63" s="60" t="s">
        <v>141</v>
      </c>
      <c r="H63" s="171" t="s">
        <v>147</v>
      </c>
      <c r="I63" s="172"/>
      <c r="J63" s="172"/>
      <c r="K63" s="172"/>
      <c r="L63" s="172"/>
      <c r="M63" s="173"/>
      <c r="AN63" s="1" t="e">
        <f>#REF!+1</f>
        <v>#REF!</v>
      </c>
    </row>
    <row r="64" spans="1:40" ht="294.75" customHeight="1" thickBot="1">
      <c r="A64" s="10" t="s">
        <v>36</v>
      </c>
      <c r="B64" s="168" t="s">
        <v>149</v>
      </c>
      <c r="C64" s="169"/>
      <c r="D64" s="169"/>
      <c r="E64" s="170"/>
      <c r="F64" s="30"/>
      <c r="G64" s="60" t="s">
        <v>141</v>
      </c>
      <c r="H64" s="171" t="s">
        <v>148</v>
      </c>
      <c r="I64" s="172"/>
      <c r="J64" s="172"/>
      <c r="K64" s="172"/>
      <c r="L64" s="172"/>
      <c r="M64" s="173"/>
      <c r="AN64" s="1" t="e">
        <f t="shared" si="0"/>
        <v>#REF!</v>
      </c>
    </row>
    <row r="65" spans="1:40" ht="276" customHeight="1" thickBot="1">
      <c r="A65" s="10" t="s">
        <v>42</v>
      </c>
      <c r="B65" s="168" t="s">
        <v>150</v>
      </c>
      <c r="C65" s="169"/>
      <c r="D65" s="169"/>
      <c r="E65" s="170"/>
      <c r="F65" s="30"/>
      <c r="G65" s="60" t="s">
        <v>141</v>
      </c>
      <c r="H65" s="171" t="s">
        <v>148</v>
      </c>
      <c r="I65" s="172"/>
      <c r="J65" s="172"/>
      <c r="K65" s="172"/>
      <c r="L65" s="172"/>
      <c r="M65" s="173"/>
      <c r="S65" s="96"/>
      <c r="AN65" s="1" t="e">
        <f>#REF!+1</f>
        <v>#REF!</v>
      </c>
    </row>
    <row r="66" spans="1:40" ht="24.75" customHeight="1">
      <c r="A66" s="41"/>
      <c r="B66" s="163"/>
      <c r="C66" s="163"/>
      <c r="D66" s="163"/>
      <c r="E66" s="163"/>
      <c r="F66" s="163"/>
      <c r="G66" s="163"/>
      <c r="H66" s="163"/>
      <c r="I66" s="163"/>
      <c r="J66" s="163"/>
      <c r="K66" s="163"/>
      <c r="L66" s="163"/>
      <c r="M66" s="163"/>
      <c r="AN66" s="1" t="e">
        <f t="shared" si="0"/>
        <v>#REF!</v>
      </c>
    </row>
    <row r="67" spans="1:40" ht="24.75" customHeight="1" hidden="1">
      <c r="A67" s="41"/>
      <c r="B67" s="163"/>
      <c r="C67" s="163"/>
      <c r="D67" s="163"/>
      <c r="E67" s="163"/>
      <c r="F67" s="163"/>
      <c r="G67" s="163"/>
      <c r="H67" s="163"/>
      <c r="I67" s="163"/>
      <c r="J67" s="163"/>
      <c r="K67" s="163"/>
      <c r="L67" s="163"/>
      <c r="M67" s="163"/>
      <c r="AN67" s="1" t="e">
        <f t="shared" si="0"/>
        <v>#REF!</v>
      </c>
    </row>
    <row r="68" spans="1:40" ht="24.75" customHeight="1" hidden="1">
      <c r="A68" s="41"/>
      <c r="B68" s="163"/>
      <c r="C68" s="163"/>
      <c r="D68" s="163"/>
      <c r="E68" s="163"/>
      <c r="F68" s="163"/>
      <c r="G68" s="163"/>
      <c r="H68" s="163"/>
      <c r="I68" s="163"/>
      <c r="J68" s="163"/>
      <c r="K68" s="163"/>
      <c r="L68" s="163"/>
      <c r="M68" s="163"/>
      <c r="AN68" s="1" t="e">
        <f t="shared" si="0"/>
        <v>#REF!</v>
      </c>
    </row>
    <row r="69" spans="1:13" ht="24.75" customHeight="1" hidden="1">
      <c r="A69" s="41"/>
      <c r="B69" s="163"/>
      <c r="C69" s="163"/>
      <c r="D69" s="163"/>
      <c r="E69" s="163"/>
      <c r="F69" s="163"/>
      <c r="G69" s="163"/>
      <c r="H69" s="163"/>
      <c r="I69" s="163"/>
      <c r="J69" s="163"/>
      <c r="K69" s="163"/>
      <c r="L69" s="163"/>
      <c r="M69" s="163"/>
    </row>
    <row r="70" spans="1:13" ht="24.75" customHeight="1" hidden="1">
      <c r="A70" s="41"/>
      <c r="B70" s="163"/>
      <c r="C70" s="163"/>
      <c r="D70" s="163"/>
      <c r="E70" s="163"/>
      <c r="F70" s="163"/>
      <c r="G70" s="163"/>
      <c r="H70" s="163"/>
      <c r="I70" s="163"/>
      <c r="J70" s="163"/>
      <c r="K70" s="163"/>
      <c r="L70" s="163"/>
      <c r="M70" s="163"/>
    </row>
    <row r="71" spans="1:13" ht="12.75" hidden="1">
      <c r="A71" s="41"/>
      <c r="B71" s="41"/>
      <c r="C71" s="41"/>
      <c r="D71" s="41"/>
      <c r="E71" s="41"/>
      <c r="F71" s="41"/>
      <c r="G71" s="59"/>
      <c r="H71" s="41"/>
      <c r="I71" s="41"/>
      <c r="J71" s="41"/>
      <c r="K71" s="41"/>
      <c r="L71" s="41"/>
      <c r="M71" s="41"/>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1"/>
      <c r="C86" s="41"/>
      <c r="D86" s="41"/>
      <c r="E86" s="41"/>
      <c r="F86" s="157"/>
      <c r="G86" s="157"/>
      <c r="H86" s="157"/>
      <c r="I86" s="11" t="s">
        <v>43</v>
      </c>
      <c r="K86" s="12"/>
    </row>
    <row r="87" spans="2:11" ht="15" hidden="1">
      <c r="B87" s="41"/>
      <c r="C87" s="41"/>
      <c r="D87" s="41"/>
      <c r="E87" s="41"/>
      <c r="F87" s="157"/>
      <c r="G87" s="157"/>
      <c r="H87" s="157"/>
      <c r="I87" s="11" t="s">
        <v>44</v>
      </c>
      <c r="K87" s="12"/>
    </row>
    <row r="88" spans="2:11" ht="15" hidden="1">
      <c r="B88" s="41"/>
      <c r="C88" s="41"/>
      <c r="D88" s="41"/>
      <c r="E88" s="41"/>
      <c r="F88" s="157"/>
      <c r="G88" s="157"/>
      <c r="H88" s="157"/>
      <c r="I88" s="11" t="s">
        <v>45</v>
      </c>
      <c r="K88" s="12"/>
    </row>
    <row r="89" spans="2:11" ht="15" hidden="1">
      <c r="B89" s="41"/>
      <c r="C89" s="41"/>
      <c r="D89" s="41"/>
      <c r="E89" s="41"/>
      <c r="F89" s="157"/>
      <c r="G89" s="157"/>
      <c r="H89" s="157"/>
      <c r="K89" s="12"/>
    </row>
    <row r="90" spans="2:11" ht="15" hidden="1">
      <c r="B90" s="41"/>
      <c r="C90" s="41"/>
      <c r="D90" s="41"/>
      <c r="E90" s="41"/>
      <c r="F90" s="157"/>
      <c r="G90" s="157"/>
      <c r="H90" s="157"/>
      <c r="K90" s="12"/>
    </row>
    <row r="91" spans="2:11" ht="15" hidden="1">
      <c r="B91" s="41"/>
      <c r="C91" s="41"/>
      <c r="D91" s="41"/>
      <c r="E91" s="41"/>
      <c r="K91" s="12"/>
    </row>
    <row r="92" spans="2:11" ht="15" hidden="1">
      <c r="B92" s="41"/>
      <c r="C92" s="41"/>
      <c r="D92" s="41"/>
      <c r="E92" s="41"/>
      <c r="K92" s="12"/>
    </row>
    <row r="93" spans="2:11" ht="15" hidden="1">
      <c r="B93" s="41"/>
      <c r="C93" s="41"/>
      <c r="D93" s="41"/>
      <c r="E93" s="41"/>
      <c r="K93" s="12"/>
    </row>
    <row r="94" spans="2:11" ht="15" hidden="1">
      <c r="B94" s="41"/>
      <c r="C94" s="41"/>
      <c r="D94" s="41"/>
      <c r="E94" s="41"/>
      <c r="K94" s="12"/>
    </row>
    <row r="95" spans="2:11" ht="15" hidden="1">
      <c r="B95" s="41"/>
      <c r="C95" s="41"/>
      <c r="D95" s="41"/>
      <c r="E95" s="41"/>
      <c r="K95" s="12"/>
    </row>
    <row r="96" spans="2:11" ht="15" hidden="1">
      <c r="B96" s="41"/>
      <c r="C96" s="41"/>
      <c r="D96" s="41"/>
      <c r="E96" s="41"/>
      <c r="K96" s="12"/>
    </row>
    <row r="97" spans="2:11" ht="15" hidden="1">
      <c r="B97" s="41"/>
      <c r="C97" s="41"/>
      <c r="D97" s="41"/>
      <c r="E97" s="41"/>
      <c r="K97" s="12"/>
    </row>
    <row r="98" spans="2:11" ht="15" hidden="1">
      <c r="B98" s="41"/>
      <c r="C98" s="41"/>
      <c r="D98" s="41"/>
      <c r="E98" s="41"/>
      <c r="K98" s="12"/>
    </row>
    <row r="99" spans="2:11" ht="15" hidden="1">
      <c r="B99" s="41"/>
      <c r="C99" s="41"/>
      <c r="D99" s="41"/>
      <c r="E99" s="41"/>
      <c r="K99" s="12"/>
    </row>
    <row r="100" spans="2:11" ht="15" hidden="1">
      <c r="B100" s="41"/>
      <c r="C100" s="41"/>
      <c r="D100" s="41"/>
      <c r="E100" s="41"/>
      <c r="K100" s="12"/>
    </row>
    <row r="101" spans="2:11" ht="15" hidden="1">
      <c r="B101" s="41"/>
      <c r="C101" s="41"/>
      <c r="D101" s="41"/>
      <c r="E101" s="41"/>
      <c r="K101" s="12"/>
    </row>
    <row r="102" spans="2:11" ht="15" hidden="1">
      <c r="B102" s="41"/>
      <c r="C102" s="41"/>
      <c r="D102" s="41"/>
      <c r="E102" s="41"/>
      <c r="K102" s="12"/>
    </row>
    <row r="103" spans="2:11" ht="15" hidden="1">
      <c r="B103" s="41"/>
      <c r="C103" s="41"/>
      <c r="D103" s="41"/>
      <c r="E103" s="41"/>
      <c r="K103" s="12"/>
    </row>
    <row r="104" spans="2:11" ht="15" hidden="1">
      <c r="B104" s="41"/>
      <c r="C104" s="41"/>
      <c r="D104" s="41"/>
      <c r="E104" s="41"/>
      <c r="K104" s="12"/>
    </row>
    <row r="105" spans="2:11" ht="15" hidden="1">
      <c r="B105" s="41"/>
      <c r="C105" s="41"/>
      <c r="D105" s="41"/>
      <c r="E105" s="41"/>
      <c r="K105" s="12"/>
    </row>
    <row r="106" spans="2:11" ht="15" hidden="1">
      <c r="B106" s="41"/>
      <c r="C106" s="41"/>
      <c r="D106" s="41"/>
      <c r="E106" s="41"/>
      <c r="K106" s="12"/>
    </row>
    <row r="107" spans="2:11" ht="15" hidden="1">
      <c r="B107" s="41"/>
      <c r="C107" s="41"/>
      <c r="D107" s="41"/>
      <c r="E107" s="41"/>
      <c r="K107" s="12"/>
    </row>
    <row r="108" spans="2:11" ht="15" hidden="1">
      <c r="B108" s="41"/>
      <c r="C108" s="41"/>
      <c r="D108" s="41"/>
      <c r="E108" s="41"/>
      <c r="K108" s="12"/>
    </row>
    <row r="109" spans="2:11" ht="15" hidden="1">
      <c r="B109" s="41"/>
      <c r="C109" s="41"/>
      <c r="D109" s="41"/>
      <c r="E109" s="41"/>
      <c r="K109" s="12"/>
    </row>
    <row r="110" spans="2:11" ht="15" hidden="1">
      <c r="B110" s="41"/>
      <c r="C110" s="41"/>
      <c r="D110" s="41"/>
      <c r="E110" s="41"/>
      <c r="K110" s="12"/>
    </row>
    <row r="111" spans="2:11" ht="15" hidden="1">
      <c r="B111" s="41"/>
      <c r="C111" s="41"/>
      <c r="D111" s="41"/>
      <c r="E111" s="41"/>
      <c r="K111" s="12"/>
    </row>
    <row r="112" spans="2:11" ht="15" hidden="1">
      <c r="B112" s="41"/>
      <c r="C112" s="41"/>
      <c r="D112" s="41"/>
      <c r="E112" s="41"/>
      <c r="K112" s="12"/>
    </row>
    <row r="113" spans="2:11" ht="15" hidden="1">
      <c r="B113" s="41"/>
      <c r="C113" s="41"/>
      <c r="D113" s="41"/>
      <c r="E113" s="41"/>
      <c r="K113" s="12"/>
    </row>
    <row r="114" spans="2:11" ht="15" hidden="1">
      <c r="B114" s="41"/>
      <c r="C114" s="41"/>
      <c r="D114" s="41"/>
      <c r="E114" s="41"/>
      <c r="K114" s="12"/>
    </row>
    <row r="115" spans="2:11" ht="15" hidden="1">
      <c r="B115" s="41"/>
      <c r="C115" s="41"/>
      <c r="D115" s="41"/>
      <c r="E115" s="41"/>
      <c r="K115" s="12"/>
    </row>
    <row r="116" spans="2:11" ht="15" hidden="1">
      <c r="B116" s="41"/>
      <c r="C116" s="41"/>
      <c r="D116" s="41"/>
      <c r="E116" s="41"/>
      <c r="K116" s="12"/>
    </row>
    <row r="117" spans="2:11" ht="15" hidden="1">
      <c r="B117" s="41"/>
      <c r="C117" s="41"/>
      <c r="D117" s="41"/>
      <c r="E117" s="41"/>
      <c r="K117" s="12"/>
    </row>
    <row r="118" spans="2:11" ht="15" hidden="1">
      <c r="B118" s="41"/>
      <c r="C118" s="41"/>
      <c r="D118" s="41"/>
      <c r="E118" s="41"/>
      <c r="K118" s="12"/>
    </row>
    <row r="119" spans="2:11" ht="15" hidden="1">
      <c r="B119" s="41"/>
      <c r="C119" s="41"/>
      <c r="D119" s="41"/>
      <c r="E119" s="41"/>
      <c r="K119" s="12"/>
    </row>
    <row r="120" spans="2:11" ht="15" hidden="1">
      <c r="B120" s="41"/>
      <c r="C120" s="41"/>
      <c r="D120" s="41"/>
      <c r="E120" s="41"/>
      <c r="K120" s="12"/>
    </row>
    <row r="121" spans="2:11" ht="15" hidden="1">
      <c r="B121" s="41"/>
      <c r="C121" s="41"/>
      <c r="D121" s="41"/>
      <c r="E121" s="41"/>
      <c r="K121" s="12"/>
    </row>
    <row r="122" spans="2:11" ht="15" hidden="1">
      <c r="B122" s="41"/>
      <c r="C122" s="41"/>
      <c r="D122" s="41"/>
      <c r="E122" s="41"/>
      <c r="K122" s="12"/>
    </row>
    <row r="123" spans="2:11" ht="15" hidden="1">
      <c r="B123" s="41"/>
      <c r="C123" s="41"/>
      <c r="D123" s="41"/>
      <c r="E123" s="41"/>
      <c r="K123" s="12"/>
    </row>
    <row r="124" spans="2:5" ht="12.75" hidden="1">
      <c r="B124" s="41"/>
      <c r="C124" s="41"/>
      <c r="D124" s="41"/>
      <c r="E124" s="41"/>
    </row>
    <row r="125" spans="2:5" ht="12.75" hidden="1">
      <c r="B125" s="41"/>
      <c r="C125" s="41"/>
      <c r="D125" s="41"/>
      <c r="E125" s="41"/>
    </row>
    <row r="126" spans="2:5" ht="12.75" hidden="1">
      <c r="B126" s="41"/>
      <c r="C126" s="41"/>
      <c r="D126" s="41"/>
      <c r="E126" s="41"/>
    </row>
    <row r="127" spans="2:5" ht="12.75" hidden="1">
      <c r="B127" s="41"/>
      <c r="C127" s="41"/>
      <c r="D127" s="41"/>
      <c r="E127" s="41"/>
    </row>
    <row r="128" spans="2:5" ht="12.75" hidden="1">
      <c r="B128" s="41"/>
      <c r="C128" s="41"/>
      <c r="D128" s="41"/>
      <c r="E128" s="41"/>
    </row>
    <row r="129" spans="2:5" ht="12.75" hidden="1">
      <c r="B129" s="41"/>
      <c r="C129" s="41"/>
      <c r="D129" s="41"/>
      <c r="E129" s="41"/>
    </row>
    <row r="130" spans="2:5" ht="12.75" hidden="1">
      <c r="B130" s="41"/>
      <c r="C130" s="41"/>
      <c r="D130" s="41"/>
      <c r="E130" s="41"/>
    </row>
    <row r="131" spans="2:5" ht="12.75" hidden="1">
      <c r="B131" s="41"/>
      <c r="C131" s="41"/>
      <c r="D131" s="41"/>
      <c r="E131" s="41"/>
    </row>
    <row r="132" spans="2:5" ht="12.75" hidden="1">
      <c r="B132" s="41"/>
      <c r="C132" s="41"/>
      <c r="D132" s="41"/>
      <c r="E132" s="41"/>
    </row>
    <row r="133" spans="2:5" ht="12.75" hidden="1">
      <c r="B133" s="41"/>
      <c r="C133" s="41"/>
      <c r="D133" s="41"/>
      <c r="E133" s="41"/>
    </row>
    <row r="134" spans="2:5" ht="12.75" hidden="1">
      <c r="B134" s="41"/>
      <c r="C134" s="41"/>
      <c r="D134" s="41"/>
      <c r="E134" s="41"/>
    </row>
    <row r="135" spans="2:5" ht="12.75" hidden="1">
      <c r="B135" s="41"/>
      <c r="C135" s="41"/>
      <c r="D135" s="41"/>
      <c r="E135" s="41"/>
    </row>
    <row r="136" spans="2:5" ht="12.75" hidden="1">
      <c r="B136" s="41"/>
      <c r="C136" s="41"/>
      <c r="D136" s="41"/>
      <c r="E136" s="41"/>
    </row>
    <row r="137" spans="2:5" ht="12.75" hidden="1">
      <c r="B137" s="41"/>
      <c r="C137" s="41"/>
      <c r="D137" s="41"/>
      <c r="E137" s="41"/>
    </row>
    <row r="138" spans="2:5" ht="12.75" hidden="1">
      <c r="B138" s="41"/>
      <c r="C138" s="41"/>
      <c r="D138" s="41"/>
      <c r="E138" s="41"/>
    </row>
    <row r="139" spans="2:5" ht="12.75" hidden="1">
      <c r="B139" s="41"/>
      <c r="C139" s="41"/>
      <c r="D139" s="41"/>
      <c r="E139" s="41"/>
    </row>
    <row r="140" spans="2:5" ht="12.75" hidden="1">
      <c r="B140" s="41"/>
      <c r="C140" s="41"/>
      <c r="D140" s="41"/>
      <c r="E140" s="41"/>
    </row>
    <row r="141" spans="2:5" ht="12.75" hidden="1">
      <c r="B141" s="41"/>
      <c r="C141" s="41"/>
      <c r="D141" s="41"/>
      <c r="E141" s="41"/>
    </row>
    <row r="142" spans="2:5" ht="12.75" hidden="1">
      <c r="B142" s="41"/>
      <c r="C142" s="41"/>
      <c r="D142" s="41"/>
      <c r="E142" s="41"/>
    </row>
    <row r="143" spans="2:5" ht="12.75" hidden="1">
      <c r="B143" s="41"/>
      <c r="C143" s="41"/>
      <c r="D143" s="41"/>
      <c r="E143" s="41"/>
    </row>
    <row r="144" spans="2:5" ht="12.75" hidden="1">
      <c r="B144" s="41"/>
      <c r="C144" s="41"/>
      <c r="D144" s="41"/>
      <c r="E144" s="41"/>
    </row>
    <row r="145" spans="2:5" ht="12.75" hidden="1">
      <c r="B145" s="41"/>
      <c r="C145" s="41"/>
      <c r="D145" s="41"/>
      <c r="E145" s="41"/>
    </row>
    <row r="146" spans="2:5" ht="12.75" hidden="1">
      <c r="B146" s="41"/>
      <c r="C146" s="41"/>
      <c r="D146" s="41"/>
      <c r="E146" s="41"/>
    </row>
    <row r="147" spans="2:5" ht="12.75" hidden="1">
      <c r="B147" s="41"/>
      <c r="C147" s="41"/>
      <c r="D147" s="41"/>
      <c r="E147" s="41"/>
    </row>
    <row r="148" spans="2:5" ht="12.75" hidden="1">
      <c r="B148" s="41"/>
      <c r="C148" s="41"/>
      <c r="D148" s="41"/>
      <c r="E148" s="41"/>
    </row>
    <row r="149" spans="2:5" ht="12.75" hidden="1">
      <c r="B149" s="41"/>
      <c r="C149" s="41"/>
      <c r="D149" s="41"/>
      <c r="E149" s="41"/>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2">
      <formula1>$O$11:$O$16</formula1>
    </dataValidation>
    <dataValidation type="list" allowBlank="1" showInputMessage="1" showErrorMessage="1" sqref="C7:H7">
      <formula1>$O$24:$O$37</formula1>
    </dataValidation>
    <dataValidation type="list" allowBlank="1" showInputMessage="1" showErrorMessage="1" sqref="C9:M9">
      <formula1>$O$37:$O$41</formula1>
    </dataValidation>
    <dataValidation type="list" allowBlank="1" showInputMessage="1" showErrorMessage="1" sqref="M19:M21">
      <formula1>$O$11:$O$14</formula1>
    </dataValidation>
    <dataValidation type="list" allowBlank="1" showInputMessage="1" showErrorMessage="1" sqref="C14:M14">
      <formula1>$O$57:$O$60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1" t="s">
        <v>110</v>
      </c>
    </row>
    <row r="59" ht="25.5">
      <c r="A59" s="41" t="s">
        <v>108</v>
      </c>
    </row>
    <row r="60" ht="12.75">
      <c r="A60" s="3" t="s">
        <v>111</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Laura Daniela Rojas Gutierrez</cp:lastModifiedBy>
  <cp:lastPrinted>2018-06-21T14:51:09Z</cp:lastPrinted>
  <dcterms:created xsi:type="dcterms:W3CDTF">2015-05-25T16:17:38Z</dcterms:created>
  <dcterms:modified xsi:type="dcterms:W3CDTF">2022-12-20T20:08:42Z</dcterms:modified>
  <cp:category/>
  <cp:version/>
  <cp:contentType/>
  <cp:contentStatus/>
</cp:coreProperties>
</file>